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  <sheet name="KPIs" sheetId="2" r:id="rId2"/>
    <sheet name="Summary" sheetId="3" r:id="rId3"/>
    <sheet name="README" sheetId="4" r:id="rId4"/>
  </sheets>
  <calcPr calcId="124519" fullCalcOnLoad="1"/>
</workbook>
</file>

<file path=xl/sharedStrings.xml><?xml version="1.0" encoding="utf-8"?>
<sst xmlns="http://schemas.openxmlformats.org/spreadsheetml/2006/main" count="2490" uniqueCount="1262">
  <si>
    <t>order_id</t>
  </si>
  <si>
    <t>order_date</t>
  </si>
  <si>
    <t>promised_date</t>
  </si>
  <si>
    <t>ship_date</t>
  </si>
  <si>
    <t>pick_start</t>
  </si>
  <si>
    <t>pick_end</t>
  </si>
  <si>
    <t>pack_start</t>
  </si>
  <si>
    <t>pack_end</t>
  </si>
  <si>
    <t>ordered_qty</t>
  </si>
  <si>
    <t>shipped_qty</t>
  </si>
  <si>
    <t>dc</t>
  </si>
  <si>
    <t>ORD0923895</t>
  </si>
  <si>
    <t>ORD0923516</t>
  </si>
  <si>
    <t>ORD0927121</t>
  </si>
  <si>
    <t>ORD0927771</t>
  </si>
  <si>
    <t>ORD0928108</t>
  </si>
  <si>
    <t>ORD0923244</t>
  </si>
  <si>
    <t>ORD0924428</t>
  </si>
  <si>
    <t>ORD0928255</t>
  </si>
  <si>
    <t>ORD0923944</t>
  </si>
  <si>
    <t>ORD0927407</t>
  </si>
  <si>
    <t>ORD0937423</t>
  </si>
  <si>
    <t>ORD0931489</t>
  </si>
  <si>
    <t>ORD0939519</t>
  </si>
  <si>
    <t>ORD0933033</t>
  </si>
  <si>
    <t>ORD0936617</t>
  </si>
  <si>
    <t>ORD0938493</t>
  </si>
  <si>
    <t>ORD0936582</t>
  </si>
  <si>
    <t>ORD0931843</t>
  </si>
  <si>
    <t>ORD0932311</t>
  </si>
  <si>
    <t>ORD0941832</t>
  </si>
  <si>
    <t>ORD0946371</t>
  </si>
  <si>
    <t>ORD0946726</t>
  </si>
  <si>
    <t>ORD0947976</t>
  </si>
  <si>
    <t>ORD0941690</t>
  </si>
  <si>
    <t>ORD0945975</t>
  </si>
  <si>
    <t>ORD0947727</t>
  </si>
  <si>
    <t>ORD0949342</t>
  </si>
  <si>
    <t>ORD0956858</t>
  </si>
  <si>
    <t>ORD0958295</t>
  </si>
  <si>
    <t>ORD0958463</t>
  </si>
  <si>
    <t>ORD0953953</t>
  </si>
  <si>
    <t>ORD0951105</t>
  </si>
  <si>
    <t>ORD0959405</t>
  </si>
  <si>
    <t>ORD0957884</t>
  </si>
  <si>
    <t>ORD0959907</t>
  </si>
  <si>
    <t>ORD0957038</t>
  </si>
  <si>
    <t>ORD0956217</t>
  </si>
  <si>
    <t>ORD0951814</t>
  </si>
  <si>
    <t>ORD0951944</t>
  </si>
  <si>
    <t>ORD0958045</t>
  </si>
  <si>
    <t>ORD0956936</t>
  </si>
  <si>
    <t>ORD0952722</t>
  </si>
  <si>
    <t>ORD0962887</t>
  </si>
  <si>
    <t>ORD0963172</t>
  </si>
  <si>
    <t>ORD0966626</t>
  </si>
  <si>
    <t>ORD0964102</t>
  </si>
  <si>
    <t>ORD0966541</t>
  </si>
  <si>
    <t>ORD0968901</t>
  </si>
  <si>
    <t>ORD0961071</t>
  </si>
  <si>
    <t>ORD0968884</t>
  </si>
  <si>
    <t>ORD0969930</t>
  </si>
  <si>
    <t>ORD0975440</t>
  </si>
  <si>
    <t>ORD0972133</t>
  </si>
  <si>
    <t>ORD0979206</t>
  </si>
  <si>
    <t>ORD0978286</t>
  </si>
  <si>
    <t>ORD0975871</t>
  </si>
  <si>
    <t>ORD0979924</t>
  </si>
  <si>
    <t>ORD0978937</t>
  </si>
  <si>
    <t>ORD0975162</t>
  </si>
  <si>
    <t>ORD0977288</t>
  </si>
  <si>
    <t>ORD0978213</t>
  </si>
  <si>
    <t>ORD0972567</t>
  </si>
  <si>
    <t>ORD0976074</t>
  </si>
  <si>
    <t>ORD0985501</t>
  </si>
  <si>
    <t>ORD0981069</t>
  </si>
  <si>
    <t>ORD0982492</t>
  </si>
  <si>
    <t>ORD0989650</t>
  </si>
  <si>
    <t>ORD0981077</t>
  </si>
  <si>
    <t>ORD0992769</t>
  </si>
  <si>
    <t>ORD0991178</t>
  </si>
  <si>
    <t>ORD0997110</t>
  </si>
  <si>
    <t>ORD0992997</t>
  </si>
  <si>
    <t>ORD0997814</t>
  </si>
  <si>
    <t>ORD0995861</t>
  </si>
  <si>
    <t>ORD0991084</t>
  </si>
  <si>
    <t>ORD0992901</t>
  </si>
  <si>
    <t>ORD0997067</t>
  </si>
  <si>
    <t>ORD0991328</t>
  </si>
  <si>
    <t>ORD1004367</t>
  </si>
  <si>
    <t>ORD1001603</t>
  </si>
  <si>
    <t>ORD1006158</t>
  </si>
  <si>
    <t>ORD1002184</t>
  </si>
  <si>
    <t>ORD1007853</t>
  </si>
  <si>
    <t>ORD1005416</t>
  </si>
  <si>
    <t>ORD1004932</t>
  </si>
  <si>
    <t>ORD1004613</t>
  </si>
  <si>
    <t>ORD1004136</t>
  </si>
  <si>
    <t>ORD1008826</t>
  </si>
  <si>
    <t>ORD1005533</t>
  </si>
  <si>
    <t>ORD1007186</t>
  </si>
  <si>
    <t>ORD1004870</t>
  </si>
  <si>
    <t>ORD1017687</t>
  </si>
  <si>
    <t>ORD1017694</t>
  </si>
  <si>
    <t>ORD1012116</t>
  </si>
  <si>
    <t>ORD1014654</t>
  </si>
  <si>
    <t>ORD1017832</t>
  </si>
  <si>
    <t>ORD1017810</t>
  </si>
  <si>
    <t>ORD1018797</t>
  </si>
  <si>
    <t>ORD1012229</t>
  </si>
  <si>
    <t>ORD1019184</t>
  </si>
  <si>
    <t>ORD1012048</t>
  </si>
  <si>
    <t>ORD1017179</t>
  </si>
  <si>
    <t>ORD1017975</t>
  </si>
  <si>
    <t>ORD1013503</t>
  </si>
  <si>
    <t>ORD1021868</t>
  </si>
  <si>
    <t>ORD1025842</t>
  </si>
  <si>
    <t>ORD1029786</t>
  </si>
  <si>
    <t>ORD1028448</t>
  </si>
  <si>
    <t>ORD1022209</t>
  </si>
  <si>
    <t>ORD1027387</t>
  </si>
  <si>
    <t>ORD1023542</t>
  </si>
  <si>
    <t>ORD1022923</t>
  </si>
  <si>
    <t>ORD1022843</t>
  </si>
  <si>
    <t>ORD1026186</t>
  </si>
  <si>
    <t>ORD1023744</t>
  </si>
  <si>
    <t>ORD1023055</t>
  </si>
  <si>
    <t>ORD1036121</t>
  </si>
  <si>
    <t>ORD1034681</t>
  </si>
  <si>
    <t>ORD1038277</t>
  </si>
  <si>
    <t>ORD1039012</t>
  </si>
  <si>
    <t>ORD1032553</t>
  </si>
  <si>
    <t>ORD1039478</t>
  </si>
  <si>
    <t>ORD1037272</t>
  </si>
  <si>
    <t>ORD1033160</t>
  </si>
  <si>
    <t>ORD1033109</t>
  </si>
  <si>
    <t>ORD1039002</t>
  </si>
  <si>
    <t>ORD1035118</t>
  </si>
  <si>
    <t>ORD1036927</t>
  </si>
  <si>
    <t>ORD1044873</t>
  </si>
  <si>
    <t>ORD1043777</t>
  </si>
  <si>
    <t>ORD1041815</t>
  </si>
  <si>
    <t>ORD1047361</t>
  </si>
  <si>
    <t>ORD1047648</t>
  </si>
  <si>
    <t>ORD1042059</t>
  </si>
  <si>
    <t>ORD1042254</t>
  </si>
  <si>
    <t>ORD1045275</t>
  </si>
  <si>
    <t>ORD1053409</t>
  </si>
  <si>
    <t>ORD1051000</t>
  </si>
  <si>
    <t>ORD1051088</t>
  </si>
  <si>
    <t>ORD1057997</t>
  </si>
  <si>
    <t>ORD1059116</t>
  </si>
  <si>
    <t>ORD1059049</t>
  </si>
  <si>
    <t>ORD1052212</t>
  </si>
  <si>
    <t>ORD1053177</t>
  </si>
  <si>
    <t>ORD1051853</t>
  </si>
  <si>
    <t>ORD1058237</t>
  </si>
  <si>
    <t>ORD1053322</t>
  </si>
  <si>
    <t>ORD1057870</t>
  </si>
  <si>
    <t>ORD1054082</t>
  </si>
  <si>
    <t>ORD1054437</t>
  </si>
  <si>
    <t>ORD1067792</t>
  </si>
  <si>
    <t>ORD1064299</t>
  </si>
  <si>
    <t>ORD1064634</t>
  </si>
  <si>
    <t>ORD1066268</t>
  </si>
  <si>
    <t>ORD1067051</t>
  </si>
  <si>
    <t>ORD1065163</t>
  </si>
  <si>
    <t>ORD1064517</t>
  </si>
  <si>
    <t>ORD1079187</t>
  </si>
  <si>
    <t>ORD1074653</t>
  </si>
  <si>
    <t>ORD1078595</t>
  </si>
  <si>
    <t>ORD1073876</t>
  </si>
  <si>
    <t>ORD1074149</t>
  </si>
  <si>
    <t>ORD1089390</t>
  </si>
  <si>
    <t>ORD1081631</t>
  </si>
  <si>
    <t>ORD1081890</t>
  </si>
  <si>
    <t>ORD1089182</t>
  </si>
  <si>
    <t>ORD1086627</t>
  </si>
  <si>
    <t>ORD1089200</t>
  </si>
  <si>
    <t>ORD1091174</t>
  </si>
  <si>
    <t>ORD1096158</t>
  </si>
  <si>
    <t>ORD1097963</t>
  </si>
  <si>
    <t>ORD1094613</t>
  </si>
  <si>
    <t>ORD1095795</t>
  </si>
  <si>
    <t>ORD1098430</t>
  </si>
  <si>
    <t>ORD1097234</t>
  </si>
  <si>
    <t>ORD1094170</t>
  </si>
  <si>
    <t>ORD1093170</t>
  </si>
  <si>
    <t>ORD1096093</t>
  </si>
  <si>
    <t>ORD1092920</t>
  </si>
  <si>
    <t>ORD1101319</t>
  </si>
  <si>
    <t>ORD1104345</t>
  </si>
  <si>
    <t>ORD1105707</t>
  </si>
  <si>
    <t>ORD1102001</t>
  </si>
  <si>
    <t>ORD1104742</t>
  </si>
  <si>
    <t>ORD1101030</t>
  </si>
  <si>
    <t>ORD1109068</t>
  </si>
  <si>
    <t>ORD1103798</t>
  </si>
  <si>
    <t>ORD1109298</t>
  </si>
  <si>
    <t>ORD1111023</t>
  </si>
  <si>
    <t>ORD1112948</t>
  </si>
  <si>
    <t>ORD1115574</t>
  </si>
  <si>
    <t>ORD1119847</t>
  </si>
  <si>
    <t>ORD1117019</t>
  </si>
  <si>
    <t>ORD1114638</t>
  </si>
  <si>
    <t>ORD1118013</t>
  </si>
  <si>
    <t>ORD1113163</t>
  </si>
  <si>
    <t>ORD1118891</t>
  </si>
  <si>
    <t>ORD1119258</t>
  </si>
  <si>
    <t>ORD1114138</t>
  </si>
  <si>
    <t>ORD1118257</t>
  </si>
  <si>
    <t>ORD1125201</t>
  </si>
  <si>
    <t>ORD1129651</t>
  </si>
  <si>
    <t>ORD1121027</t>
  </si>
  <si>
    <t>ORD1122659</t>
  </si>
  <si>
    <t>ORD1126314</t>
  </si>
  <si>
    <t>ORD1121441</t>
  </si>
  <si>
    <t>ORD1121992</t>
  </si>
  <si>
    <t>ORD1132068</t>
  </si>
  <si>
    <t>ORD1138818</t>
  </si>
  <si>
    <t>ORD1138131</t>
  </si>
  <si>
    <t>ORD1139889</t>
  </si>
  <si>
    <t>ORD1137550</t>
  </si>
  <si>
    <t>ORD1136249</t>
  </si>
  <si>
    <t>ORD1145430</t>
  </si>
  <si>
    <t>ORD1148717</t>
  </si>
  <si>
    <t>ORD1144879</t>
  </si>
  <si>
    <t>ORD1147162</t>
  </si>
  <si>
    <t>ORD1147521</t>
  </si>
  <si>
    <t>ORD1147437</t>
  </si>
  <si>
    <t>ORD1147768</t>
  </si>
  <si>
    <t>ORD1147791</t>
  </si>
  <si>
    <t>ORD1145788</t>
  </si>
  <si>
    <t>ORD1145408</t>
  </si>
  <si>
    <t>ORD1143269</t>
  </si>
  <si>
    <t>ORD1144007</t>
  </si>
  <si>
    <t>ORD1143323</t>
  </si>
  <si>
    <t>ORD1157497</t>
  </si>
  <si>
    <t>ORD1157455</t>
  </si>
  <si>
    <t>ORD1151775</t>
  </si>
  <si>
    <t>ORD1155776</t>
  </si>
  <si>
    <t>ORD1154602</t>
  </si>
  <si>
    <t>ORD1153668</t>
  </si>
  <si>
    <t>ORD1152003</t>
  </si>
  <si>
    <t>ORD1168215</t>
  </si>
  <si>
    <t>ORD1169677</t>
  </si>
  <si>
    <t>ORD1163476</t>
  </si>
  <si>
    <t>ORD1168206</t>
  </si>
  <si>
    <t>ORD1162767</t>
  </si>
  <si>
    <t>ORD1165632</t>
  </si>
  <si>
    <t>ORD1161681</t>
  </si>
  <si>
    <t>ORD1166754</t>
  </si>
  <si>
    <t>ORD1165573</t>
  </si>
  <si>
    <t>ORD1167632</t>
  </si>
  <si>
    <t>ORD1164045</t>
  </si>
  <si>
    <t>ORD1169495</t>
  </si>
  <si>
    <t>ORD1165541</t>
  </si>
  <si>
    <t>ORD1177362</t>
  </si>
  <si>
    <t>ORD1179990</t>
  </si>
  <si>
    <t>ORD1174089</t>
  </si>
  <si>
    <t>ORD1176632</t>
  </si>
  <si>
    <t>ORD1175213</t>
  </si>
  <si>
    <t>ORD1177245</t>
  </si>
  <si>
    <t>ORD1178741</t>
  </si>
  <si>
    <t>ORD1175131</t>
  </si>
  <si>
    <t>ORD1175608</t>
  </si>
  <si>
    <t>ORD1177210</t>
  </si>
  <si>
    <t>ORD1174355</t>
  </si>
  <si>
    <t>ORD1182667</t>
  </si>
  <si>
    <t>ORD1184573</t>
  </si>
  <si>
    <t>ORD1188628</t>
  </si>
  <si>
    <t>ORD1189345</t>
  </si>
  <si>
    <t>ORD1181521</t>
  </si>
  <si>
    <t>ORD1189898</t>
  </si>
  <si>
    <t>ORD1182442</t>
  </si>
  <si>
    <t>ORD1181765</t>
  </si>
  <si>
    <t>ORD1191245</t>
  </si>
  <si>
    <t>ORD1195149</t>
  </si>
  <si>
    <t>ORD1195842</t>
  </si>
  <si>
    <t>ORD1194569</t>
  </si>
  <si>
    <t>ORD1193778</t>
  </si>
  <si>
    <t>ORD1195639</t>
  </si>
  <si>
    <t>ORD1198029</t>
  </si>
  <si>
    <t>ORD1197867</t>
  </si>
  <si>
    <t>ORD1197364</t>
  </si>
  <si>
    <t>ORD1196384</t>
  </si>
  <si>
    <t>ORD1207621</t>
  </si>
  <si>
    <t>ORD1204250</t>
  </si>
  <si>
    <t>ORD1204255</t>
  </si>
  <si>
    <t>ORD1203727</t>
  </si>
  <si>
    <t>ORD1209966</t>
  </si>
  <si>
    <t>ORD1208897</t>
  </si>
  <si>
    <t>ORD1209062</t>
  </si>
  <si>
    <t>ORD1202239</t>
  </si>
  <si>
    <t>ORD1201056</t>
  </si>
  <si>
    <t>ORD1201124</t>
  </si>
  <si>
    <t>ORD1219727</t>
  </si>
  <si>
    <t>ORD1219014</t>
  </si>
  <si>
    <t>ORD1211720</t>
  </si>
  <si>
    <t>ORD1212780</t>
  </si>
  <si>
    <t>ORD1211603</t>
  </si>
  <si>
    <t>ORD1215333</t>
  </si>
  <si>
    <t>ORD1212778</t>
  </si>
  <si>
    <t>ORD1217470</t>
  </si>
  <si>
    <t>ORD1215623</t>
  </si>
  <si>
    <t>ORD1211207</t>
  </si>
  <si>
    <t>ORD1227976</t>
  </si>
  <si>
    <t>ORD1224672</t>
  </si>
  <si>
    <t>ORD1226688</t>
  </si>
  <si>
    <t>ORD1221945</t>
  </si>
  <si>
    <t>ORD1227779</t>
  </si>
  <si>
    <t>ORD1224288</t>
  </si>
  <si>
    <t>ORD1222864</t>
  </si>
  <si>
    <t>ORD1222900</t>
  </si>
  <si>
    <t>ORD1223533</t>
  </si>
  <si>
    <t>ORD1226907</t>
  </si>
  <si>
    <t>ORD1221009</t>
  </si>
  <si>
    <t>ORD1229739</t>
  </si>
  <si>
    <t>ORD1239938</t>
  </si>
  <si>
    <t>ORD1231754</t>
  </si>
  <si>
    <t>ORD1238544</t>
  </si>
  <si>
    <t>ORD1232708</t>
  </si>
  <si>
    <t>ORD1238528</t>
  </si>
  <si>
    <t>ORD1232053</t>
  </si>
  <si>
    <t>ORD1231078</t>
  </si>
  <si>
    <t>ORD1239070</t>
  </si>
  <si>
    <t>ORD1245242</t>
  </si>
  <si>
    <t>ORD1246317</t>
  </si>
  <si>
    <t>ORD1249717</t>
  </si>
  <si>
    <t>ORD1246554</t>
  </si>
  <si>
    <t>ORD1242451</t>
  </si>
  <si>
    <t>ORD1245768</t>
  </si>
  <si>
    <t>ORD1245361</t>
  </si>
  <si>
    <t>ORD1242189</t>
  </si>
  <si>
    <t>ORD1249682</t>
  </si>
  <si>
    <t>ORD1249068</t>
  </si>
  <si>
    <t>ORD1249464</t>
  </si>
  <si>
    <t>ORD1246801</t>
  </si>
  <si>
    <t>ORD1245132</t>
  </si>
  <si>
    <t>ORD1247166</t>
  </si>
  <si>
    <t>ORD1243180</t>
  </si>
  <si>
    <t>ORD1253279</t>
  </si>
  <si>
    <t>ORD1251302</t>
  </si>
  <si>
    <t>ORD1258959</t>
  </si>
  <si>
    <t>ORD1254309</t>
  </si>
  <si>
    <t>ORD1252446</t>
  </si>
  <si>
    <t>ORD1254934</t>
  </si>
  <si>
    <t>ORD1252712</t>
  </si>
  <si>
    <t>ORD1257679</t>
  </si>
  <si>
    <t>ORD1257858</t>
  </si>
  <si>
    <t>ORD1266951</t>
  </si>
  <si>
    <t>ORD1263342</t>
  </si>
  <si>
    <t>ORD1266457</t>
  </si>
  <si>
    <t>ORD1269622</t>
  </si>
  <si>
    <t>ORD1263301</t>
  </si>
  <si>
    <t>ORD1269570</t>
  </si>
  <si>
    <t>ORD1269219</t>
  </si>
  <si>
    <t>ORD1265441</t>
  </si>
  <si>
    <t>ORD1264549</t>
  </si>
  <si>
    <t>ORD1265629</t>
  </si>
  <si>
    <t>ORD1267683</t>
  </si>
  <si>
    <t>ORD1262241</t>
  </si>
  <si>
    <t>ORD1277529</t>
  </si>
  <si>
    <t>ORD1272787</t>
  </si>
  <si>
    <t>ORD1271673</t>
  </si>
  <si>
    <t>ORD1276399</t>
  </si>
  <si>
    <t>ORD1277931</t>
  </si>
  <si>
    <t>ORD1271097</t>
  </si>
  <si>
    <t>ORD1273066</t>
  </si>
  <si>
    <t>ORD1274622</t>
  </si>
  <si>
    <t>ORD1277730</t>
  </si>
  <si>
    <t>ORD1278944</t>
  </si>
  <si>
    <t>ORD1285630</t>
  </si>
  <si>
    <t>ORD1288164</t>
  </si>
  <si>
    <t>ORD1289610</t>
  </si>
  <si>
    <t>ORD1284487</t>
  </si>
  <si>
    <t>ORD1287455</t>
  </si>
  <si>
    <t>ORD1283099</t>
  </si>
  <si>
    <t>ORD1282529</t>
  </si>
  <si>
    <t>ORD1298728</t>
  </si>
  <si>
    <t>ORD1292320</t>
  </si>
  <si>
    <t>ORD1293029</t>
  </si>
  <si>
    <t>ORD1294240</t>
  </si>
  <si>
    <t>ORD1291872</t>
  </si>
  <si>
    <t>ORD1299545</t>
  </si>
  <si>
    <t>ORD1298054</t>
  </si>
  <si>
    <t>ORD1291469</t>
  </si>
  <si>
    <t>ORD1299880</t>
  </si>
  <si>
    <t>ORD1295307</t>
  </si>
  <si>
    <t>ORD1299941</t>
  </si>
  <si>
    <t>ORD1304654</t>
  </si>
  <si>
    <t>ORD1308116</t>
  </si>
  <si>
    <t>ORD1308355</t>
  </si>
  <si>
    <t>ORD1306237</t>
  </si>
  <si>
    <t>ORD1303417</t>
  </si>
  <si>
    <t>ORD1301330</t>
  </si>
  <si>
    <t>ORD1309508</t>
  </si>
  <si>
    <t>ORD1304155</t>
  </si>
  <si>
    <t>ORD1304566</t>
  </si>
  <si>
    <t>ORD1304794</t>
  </si>
  <si>
    <t>ORD1308743</t>
  </si>
  <si>
    <t>ORD1301151</t>
  </si>
  <si>
    <t>ORD1302631</t>
  </si>
  <si>
    <t>ORD1304415</t>
  </si>
  <si>
    <t>ORD1309448</t>
  </si>
  <si>
    <t>ORD1318334</t>
  </si>
  <si>
    <t>ORD1311358</t>
  </si>
  <si>
    <t>ORD1311898</t>
  </si>
  <si>
    <t>ORD1315323</t>
  </si>
  <si>
    <t>ORD1318250</t>
  </si>
  <si>
    <t>ORD1315157</t>
  </si>
  <si>
    <t>ORD1323274</t>
  </si>
  <si>
    <t>ORD1322788</t>
  </si>
  <si>
    <t>ORD1328321</t>
  </si>
  <si>
    <t>ORD1322563</t>
  </si>
  <si>
    <t>ORD1325307</t>
  </si>
  <si>
    <t>ORD1321638</t>
  </si>
  <si>
    <t>ORD1322419</t>
  </si>
  <si>
    <t>ORD1322044</t>
  </si>
  <si>
    <t>ORD1323138</t>
  </si>
  <si>
    <t>ORD1328090</t>
  </si>
  <si>
    <t>ORD1321494</t>
  </si>
  <si>
    <t>ORD1325115</t>
  </si>
  <si>
    <t>ORD1327064</t>
  </si>
  <si>
    <t>ORD1336254</t>
  </si>
  <si>
    <t>ORD1332926</t>
  </si>
  <si>
    <t>ORD1339727</t>
  </si>
  <si>
    <t>ORD1339357</t>
  </si>
  <si>
    <t>ORD1334061</t>
  </si>
  <si>
    <t>ORD1336901</t>
  </si>
  <si>
    <t>ORD1342268</t>
  </si>
  <si>
    <t>ORD1345058</t>
  </si>
  <si>
    <t>ORD1346234</t>
  </si>
  <si>
    <t>ORD1346952</t>
  </si>
  <si>
    <t>ORD1346936</t>
  </si>
  <si>
    <t>ORD1345210</t>
  </si>
  <si>
    <t>ORD1347891</t>
  </si>
  <si>
    <t>ORD1345099</t>
  </si>
  <si>
    <t>ORD1342796</t>
  </si>
  <si>
    <t>ORD1341471</t>
  </si>
  <si>
    <t>ORD1359964</t>
  </si>
  <si>
    <t>ORD1355742</t>
  </si>
  <si>
    <t>ORD1358343</t>
  </si>
  <si>
    <t>ORD1353566</t>
  </si>
  <si>
    <t>ORD1357925</t>
  </si>
  <si>
    <t>ORD1357352</t>
  </si>
  <si>
    <t>ORD1352240</t>
  </si>
  <si>
    <t>ORD1351981</t>
  </si>
  <si>
    <t>ORD1366872</t>
  </si>
  <si>
    <t>ORD1368646</t>
  </si>
  <si>
    <t>ORD1369802</t>
  </si>
  <si>
    <t>ORD1363190</t>
  </si>
  <si>
    <t>ORD1368216</t>
  </si>
  <si>
    <t>ORD1364044</t>
  </si>
  <si>
    <t>ORD1364150</t>
  </si>
  <si>
    <t>ORD1365125</t>
  </si>
  <si>
    <t>ORD1373212</t>
  </si>
  <si>
    <t>ORD1375196</t>
  </si>
  <si>
    <t>ORD1373879</t>
  </si>
  <si>
    <t>ORD1377883</t>
  </si>
  <si>
    <t>ORD1371657</t>
  </si>
  <si>
    <t>ORD1378344</t>
  </si>
  <si>
    <t>ORD1377162</t>
  </si>
  <si>
    <t>ORD1372931</t>
  </si>
  <si>
    <t>ORD1378412</t>
  </si>
  <si>
    <t>ORD1372019</t>
  </si>
  <si>
    <t>ORD1371270</t>
  </si>
  <si>
    <t>ORD1382942</t>
  </si>
  <si>
    <t>ORD1385807</t>
  </si>
  <si>
    <t>ORD1385853</t>
  </si>
  <si>
    <t>ORD1383565</t>
  </si>
  <si>
    <t>ORD1383636</t>
  </si>
  <si>
    <t>ORD1389118</t>
  </si>
  <si>
    <t>ORD1388441</t>
  </si>
  <si>
    <t>ORD1388273</t>
  </si>
  <si>
    <t>ORD1381344</t>
  </si>
  <si>
    <t>ORD1384043</t>
  </si>
  <si>
    <t>ORD1392553</t>
  </si>
  <si>
    <t>ORD1394044</t>
  </si>
  <si>
    <t>ORD1398255</t>
  </si>
  <si>
    <t>ORD1399511</t>
  </si>
  <si>
    <t>ORD1397750</t>
  </si>
  <si>
    <t>ORD1392642</t>
  </si>
  <si>
    <t>ORD1395875</t>
  </si>
  <si>
    <t>ORD1399043</t>
  </si>
  <si>
    <t>ORD1395653</t>
  </si>
  <si>
    <t>ORD1409726</t>
  </si>
  <si>
    <t>ORD1406999</t>
  </si>
  <si>
    <t>ORD1402184</t>
  </si>
  <si>
    <t>ORD1404750</t>
  </si>
  <si>
    <t>ORD1403715</t>
  </si>
  <si>
    <t>ORD1407241</t>
  </si>
  <si>
    <t>ORD1404385</t>
  </si>
  <si>
    <t>ORD1407422</t>
  </si>
  <si>
    <t>ORD1406993</t>
  </si>
  <si>
    <t>ORD1408602</t>
  </si>
  <si>
    <t>ORD1418147</t>
  </si>
  <si>
    <t>ORD1413246</t>
  </si>
  <si>
    <t>ORD1415134</t>
  </si>
  <si>
    <t>ORD1419559</t>
  </si>
  <si>
    <t>ORD1416128</t>
  </si>
  <si>
    <t>ORD1412298</t>
  </si>
  <si>
    <t>ORD1415304</t>
  </si>
  <si>
    <t>ORD1416908</t>
  </si>
  <si>
    <t>ORD1414037</t>
  </si>
  <si>
    <t>ORD1415988</t>
  </si>
  <si>
    <t>ORD1411257</t>
  </si>
  <si>
    <t>ORD1414190</t>
  </si>
  <si>
    <t>ORD1418164</t>
  </si>
  <si>
    <t>ORD1416939</t>
  </si>
  <si>
    <t>ORD1418738</t>
  </si>
  <si>
    <t>ORD1422345</t>
  </si>
  <si>
    <t>ORD1421756</t>
  </si>
  <si>
    <t>ORD1422200</t>
  </si>
  <si>
    <t>ORD1429273</t>
  </si>
  <si>
    <t>ORD1428710</t>
  </si>
  <si>
    <t>ORD1424823</t>
  </si>
  <si>
    <t>ORD1422807</t>
  </si>
  <si>
    <t>ORD1424636</t>
  </si>
  <si>
    <t>ORD1425628</t>
  </si>
  <si>
    <t>ORD1421548</t>
  </si>
  <si>
    <t>ORD1439949</t>
  </si>
  <si>
    <t>ORD1437787</t>
  </si>
  <si>
    <t>ORD1439845</t>
  </si>
  <si>
    <t>ORD1439608</t>
  </si>
  <si>
    <t>ORD1431378</t>
  </si>
  <si>
    <t>ORD1439366</t>
  </si>
  <si>
    <t>ORD1431349</t>
  </si>
  <si>
    <t>ORD1432021</t>
  </si>
  <si>
    <t>ORD1436010</t>
  </si>
  <si>
    <t>ORD1432340</t>
  </si>
  <si>
    <t>ORD1438896</t>
  </si>
  <si>
    <t>ORD1442611</t>
  </si>
  <si>
    <t>ORD1448937</t>
  </si>
  <si>
    <t>ORD1447300</t>
  </si>
  <si>
    <t>ORD1442667</t>
  </si>
  <si>
    <t>ORD1441640</t>
  </si>
  <si>
    <t>ORD1441318</t>
  </si>
  <si>
    <t>ORD1447397</t>
  </si>
  <si>
    <t>ORD1442787</t>
  </si>
  <si>
    <t>ORD1442100</t>
  </si>
  <si>
    <t>ORD1446445</t>
  </si>
  <si>
    <t>ORD1444124</t>
  </si>
  <si>
    <t>ORD1444381</t>
  </si>
  <si>
    <t>ORD1444048</t>
  </si>
  <si>
    <t>ORD1445356</t>
  </si>
  <si>
    <t>ORD1441529</t>
  </si>
  <si>
    <t>ORD1458051</t>
  </si>
  <si>
    <t>ORD1454467</t>
  </si>
  <si>
    <t>ORD1454599</t>
  </si>
  <si>
    <t>ORD1454621</t>
  </si>
  <si>
    <t>ORD1453340</t>
  </si>
  <si>
    <t>ORD1463738</t>
  </si>
  <si>
    <t>ORD1462876</t>
  </si>
  <si>
    <t>ORD1466819</t>
  </si>
  <si>
    <t>ORD1463614</t>
  </si>
  <si>
    <t>ORD1464299</t>
  </si>
  <si>
    <t>ORD1464976</t>
  </si>
  <si>
    <t>ORD1463845</t>
  </si>
  <si>
    <t>ORD1467169</t>
  </si>
  <si>
    <t>ORD1464194</t>
  </si>
  <si>
    <t>ORD1462502</t>
  </si>
  <si>
    <t>ORD1472805</t>
  </si>
  <si>
    <t>ORD1474140</t>
  </si>
  <si>
    <t>ORD1472835</t>
  </si>
  <si>
    <t>ORD1471576</t>
  </si>
  <si>
    <t>ORD1473363</t>
  </si>
  <si>
    <t>ORD1474076</t>
  </si>
  <si>
    <t>ORD1477435</t>
  </si>
  <si>
    <t>ORD1474033</t>
  </si>
  <si>
    <t>ORD1477913</t>
  </si>
  <si>
    <t>ORD1484447</t>
  </si>
  <si>
    <t>ORD1483710</t>
  </si>
  <si>
    <t>ORD1487198</t>
  </si>
  <si>
    <t>ORD1481141</t>
  </si>
  <si>
    <t>ORD1483057</t>
  </si>
  <si>
    <t>ORD1483792</t>
  </si>
  <si>
    <t>ORD1486841</t>
  </si>
  <si>
    <t>ORD1483190</t>
  </si>
  <si>
    <t>ORD1482844</t>
  </si>
  <si>
    <t>ORD1486553</t>
  </si>
  <si>
    <t>ORD1482965</t>
  </si>
  <si>
    <t>ORD1498531</t>
  </si>
  <si>
    <t>ORD1495717</t>
  </si>
  <si>
    <t>ORD1493446</t>
  </si>
  <si>
    <t>ORD1496079</t>
  </si>
  <si>
    <t>ORD1498532</t>
  </si>
  <si>
    <t>ORD1492784</t>
  </si>
  <si>
    <t>ORD1498451</t>
  </si>
  <si>
    <t>ORD1496438</t>
  </si>
  <si>
    <t>ORD1498397</t>
  </si>
  <si>
    <t>ORD1495966</t>
  </si>
  <si>
    <t>ORD1505539</t>
  </si>
  <si>
    <t>ORD1503478</t>
  </si>
  <si>
    <t>ORD1503425</t>
  </si>
  <si>
    <t>ORD1505154</t>
  </si>
  <si>
    <t>ORD1501680</t>
  </si>
  <si>
    <t>ORD1509348</t>
  </si>
  <si>
    <t>ORD1504299</t>
  </si>
  <si>
    <t>ORD1505164</t>
  </si>
  <si>
    <t>ORD1508352</t>
  </si>
  <si>
    <t>ORD1504683</t>
  </si>
  <si>
    <t>ORD1504659</t>
  </si>
  <si>
    <t>ORD1516143</t>
  </si>
  <si>
    <t>ORD1511087</t>
  </si>
  <si>
    <t>ORD1517260</t>
  </si>
  <si>
    <t>ORD1519340</t>
  </si>
  <si>
    <t>ORD1519662</t>
  </si>
  <si>
    <t>ORD1517088</t>
  </si>
  <si>
    <t>ORD1517943</t>
  </si>
  <si>
    <t>ORD1518644</t>
  </si>
  <si>
    <t>ORD1515454</t>
  </si>
  <si>
    <t>ORD1511195</t>
  </si>
  <si>
    <t>ORD1511346</t>
  </si>
  <si>
    <t>ORD1518566</t>
  </si>
  <si>
    <t>ORD1518564</t>
  </si>
  <si>
    <t>ORD1516832</t>
  </si>
  <si>
    <t>ORD1524605</t>
  </si>
  <si>
    <t>ORD1528070</t>
  </si>
  <si>
    <t>ORD1528347</t>
  </si>
  <si>
    <t>ORD1524206</t>
  </si>
  <si>
    <t>ORD1525197</t>
  </si>
  <si>
    <t>ORD1521252</t>
  </si>
  <si>
    <t>ORD1532948</t>
  </si>
  <si>
    <t>ORD1536513</t>
  </si>
  <si>
    <t>ORD1539113</t>
  </si>
  <si>
    <t>ORD1535818</t>
  </si>
  <si>
    <t>ORD1536429</t>
  </si>
  <si>
    <t>ORD1536315</t>
  </si>
  <si>
    <t>ORD1535943</t>
  </si>
  <si>
    <t>ORD1537457</t>
  </si>
  <si>
    <t>ORD1548585</t>
  </si>
  <si>
    <t>ORD1541517</t>
  </si>
  <si>
    <t>ORD1547102</t>
  </si>
  <si>
    <t>ORD1548132</t>
  </si>
  <si>
    <t>ORD1546297</t>
  </si>
  <si>
    <t>ORD1545022</t>
  </si>
  <si>
    <t>ORD1558236</t>
  </si>
  <si>
    <t>ORD1557625</t>
  </si>
  <si>
    <t>ORD1557241</t>
  </si>
  <si>
    <t>ORD1556808</t>
  </si>
  <si>
    <t>ORD1552564</t>
  </si>
  <si>
    <t>ORD1555031</t>
  </si>
  <si>
    <t>ORD1555629</t>
  </si>
  <si>
    <t>ORD1558682</t>
  </si>
  <si>
    <t>ORD1553474</t>
  </si>
  <si>
    <t>ORD1558032</t>
  </si>
  <si>
    <t>ORD1555259</t>
  </si>
  <si>
    <t>ORD1561001</t>
  </si>
  <si>
    <t>ORD1564154</t>
  </si>
  <si>
    <t>ORD1561982</t>
  </si>
  <si>
    <t>ORD1563602</t>
  </si>
  <si>
    <t>ORD1568006</t>
  </si>
  <si>
    <t>ORD1568587</t>
  </si>
  <si>
    <t>ORD1561609</t>
  </si>
  <si>
    <t>ORD1563279</t>
  </si>
  <si>
    <t>ORD1564121</t>
  </si>
  <si>
    <t>ORD1564384</t>
  </si>
  <si>
    <t>ORD1564197</t>
  </si>
  <si>
    <t>ORD1561984</t>
  </si>
  <si>
    <t>ORD1564915</t>
  </si>
  <si>
    <t>ORD1572952</t>
  </si>
  <si>
    <t>ORD1573721</t>
  </si>
  <si>
    <t>ORD1574185</t>
  </si>
  <si>
    <t>ORD1578010</t>
  </si>
  <si>
    <t>ORD1573719</t>
  </si>
  <si>
    <t>ORD1575718</t>
  </si>
  <si>
    <t>ORD1575627</t>
  </si>
  <si>
    <t>ORD1571915</t>
  </si>
  <si>
    <t>ORD1572908</t>
  </si>
  <si>
    <t>ORD1574866</t>
  </si>
  <si>
    <t>ORD1576546</t>
  </si>
  <si>
    <t>ORD1585058</t>
  </si>
  <si>
    <t>ORD1581754</t>
  </si>
  <si>
    <t>ORD1588267</t>
  </si>
  <si>
    <t>ORD1589762</t>
  </si>
  <si>
    <t>ORD1587290</t>
  </si>
  <si>
    <t>ORD1588084</t>
  </si>
  <si>
    <t>ORD1589826</t>
  </si>
  <si>
    <t>ORD1597277</t>
  </si>
  <si>
    <t>ORD1597449</t>
  </si>
  <si>
    <t>ORD1591578</t>
  </si>
  <si>
    <t>ORD1594157</t>
  </si>
  <si>
    <t>ORD1598748</t>
  </si>
  <si>
    <t>ORD1595078</t>
  </si>
  <si>
    <t>ORD1598493</t>
  </si>
  <si>
    <t>ORD1595381</t>
  </si>
  <si>
    <t>ORD1595087</t>
  </si>
  <si>
    <t>ORD1608869</t>
  </si>
  <si>
    <t>ORD1607878</t>
  </si>
  <si>
    <t>ORD1601903</t>
  </si>
  <si>
    <t>ORD1608587</t>
  </si>
  <si>
    <t>ORD1608677</t>
  </si>
  <si>
    <t>ORD1609548</t>
  </si>
  <si>
    <t>ORD1602102</t>
  </si>
  <si>
    <t>ORD1604441</t>
  </si>
  <si>
    <t>ORD1609626</t>
  </si>
  <si>
    <t>ORD1602408</t>
  </si>
  <si>
    <t>ORD1608971</t>
  </si>
  <si>
    <t>ORD1607940</t>
  </si>
  <si>
    <t>ORD1607357</t>
  </si>
  <si>
    <t>ORD1602484</t>
  </si>
  <si>
    <t>ORD1607046</t>
  </si>
  <si>
    <t>ORD1614696</t>
  </si>
  <si>
    <t>ORD1615953</t>
  </si>
  <si>
    <t>ORD1617143</t>
  </si>
  <si>
    <t>ORD1618587</t>
  </si>
  <si>
    <t>ORD1615743</t>
  </si>
  <si>
    <t>ORD1616186</t>
  </si>
  <si>
    <t>ORD1615689</t>
  </si>
  <si>
    <t>ORD1621009</t>
  </si>
  <si>
    <t>ORD1623945</t>
  </si>
  <si>
    <t>ORD1624811</t>
  </si>
  <si>
    <t>ORD1623637</t>
  </si>
  <si>
    <t>ORD1629048</t>
  </si>
  <si>
    <t>ORD1622581</t>
  </si>
  <si>
    <t>ORD1621152</t>
  </si>
  <si>
    <t>ORD1629706</t>
  </si>
  <si>
    <t>ORD1621281</t>
  </si>
  <si>
    <t>ORD1625731</t>
  </si>
  <si>
    <t>ORD1627347</t>
  </si>
  <si>
    <t>ORD1633509</t>
  </si>
  <si>
    <t>ORD1633237</t>
  </si>
  <si>
    <t>ORD1634775</t>
  </si>
  <si>
    <t>ORD1631774</t>
  </si>
  <si>
    <t>ORD1638221</t>
  </si>
  <si>
    <t>ORD1637875</t>
  </si>
  <si>
    <t>ORD1634554</t>
  </si>
  <si>
    <t>ORD1632439</t>
  </si>
  <si>
    <t>ORD1636292</t>
  </si>
  <si>
    <t>ORD1639504</t>
  </si>
  <si>
    <t>ORD1638457</t>
  </si>
  <si>
    <t>ORD1635662</t>
  </si>
  <si>
    <t>ORD1631165</t>
  </si>
  <si>
    <t>ORD1648075</t>
  </si>
  <si>
    <t>ORD1646924</t>
  </si>
  <si>
    <t>ORD1647875</t>
  </si>
  <si>
    <t>ORD1647545</t>
  </si>
  <si>
    <t>ORD1647263</t>
  </si>
  <si>
    <t>ORD1645268</t>
  </si>
  <si>
    <t>ORD1642690</t>
  </si>
  <si>
    <t>ORD1644043</t>
  </si>
  <si>
    <t>ORD1647167</t>
  </si>
  <si>
    <t>ORD1646720</t>
  </si>
  <si>
    <t>ORD1645608</t>
  </si>
  <si>
    <t>ORD1658558</t>
  </si>
  <si>
    <t>ORD1658971</t>
  </si>
  <si>
    <t>ORD1651111</t>
  </si>
  <si>
    <t>ORD1652605</t>
  </si>
  <si>
    <t>ORD1657622</t>
  </si>
  <si>
    <t>ORD1652143</t>
  </si>
  <si>
    <t>ORD1657836</t>
  </si>
  <si>
    <t>ORD1656298</t>
  </si>
  <si>
    <t>ORD1658615</t>
  </si>
  <si>
    <t>ORD1657229</t>
  </si>
  <si>
    <t>ORD1651955</t>
  </si>
  <si>
    <t>ORD1659056</t>
  </si>
  <si>
    <t>ORD1663753</t>
  </si>
  <si>
    <t>ORD1664758</t>
  </si>
  <si>
    <t>ORD1663691</t>
  </si>
  <si>
    <t>ORD1662751</t>
  </si>
  <si>
    <t>ORD1668950</t>
  </si>
  <si>
    <t>ORD1669865</t>
  </si>
  <si>
    <t>ORD1669888</t>
  </si>
  <si>
    <t>ORD1661251</t>
  </si>
  <si>
    <t>ORD1666142</t>
  </si>
  <si>
    <t>ORD1675957</t>
  </si>
  <si>
    <t>ORD1675006</t>
  </si>
  <si>
    <t>ORD1678208</t>
  </si>
  <si>
    <t>ORD1673546</t>
  </si>
  <si>
    <t>ORD1672559</t>
  </si>
  <si>
    <t>ORD1676194</t>
  </si>
  <si>
    <t>ORD1672722</t>
  </si>
  <si>
    <t>ORD1685541</t>
  </si>
  <si>
    <t>ORD1689911</t>
  </si>
  <si>
    <t>ORD1684817</t>
  </si>
  <si>
    <t>ORD1682458</t>
  </si>
  <si>
    <t>ORD1685684</t>
  </si>
  <si>
    <t>ORD1681353</t>
  </si>
  <si>
    <t>ORD1686274</t>
  </si>
  <si>
    <t>ORD1683533</t>
  </si>
  <si>
    <t>ORD1685090</t>
  </si>
  <si>
    <t>ORD1687317</t>
  </si>
  <si>
    <t>ORD1686689</t>
  </si>
  <si>
    <t>ORD1681152</t>
  </si>
  <si>
    <t>ORD1693414</t>
  </si>
  <si>
    <t>ORD1699699</t>
  </si>
  <si>
    <t>ORD1691665</t>
  </si>
  <si>
    <t>ORD1695064</t>
  </si>
  <si>
    <t>ORD1691116</t>
  </si>
  <si>
    <t>ORD1695342</t>
  </si>
  <si>
    <t>ORD1691230</t>
  </si>
  <si>
    <t>ORD1693649</t>
  </si>
  <si>
    <t>ORD1701477</t>
  </si>
  <si>
    <t>ORD1702267</t>
  </si>
  <si>
    <t>ORD1705653</t>
  </si>
  <si>
    <t>ORD1704046</t>
  </si>
  <si>
    <t>ORD1708298</t>
  </si>
  <si>
    <t>ORD1709609</t>
  </si>
  <si>
    <t>ORD1708866</t>
  </si>
  <si>
    <t>ORD1709933</t>
  </si>
  <si>
    <t>ORD1706855</t>
  </si>
  <si>
    <t>ORD1705709</t>
  </si>
  <si>
    <t>ORD1708654</t>
  </si>
  <si>
    <t>ORD1716847</t>
  </si>
  <si>
    <t>ORD1714626</t>
  </si>
  <si>
    <t>ORD1713955</t>
  </si>
  <si>
    <t>ORD1715500</t>
  </si>
  <si>
    <t>ORD1718221</t>
  </si>
  <si>
    <t>ORD1712037</t>
  </si>
  <si>
    <t>ORD1713632</t>
  </si>
  <si>
    <t>ORD1718788</t>
  </si>
  <si>
    <t>ORD1718447</t>
  </si>
  <si>
    <t>ORD1715812</t>
  </si>
  <si>
    <t>ORD1719022</t>
  </si>
  <si>
    <t>ORD1724662</t>
  </si>
  <si>
    <t>ORD1723983</t>
  </si>
  <si>
    <t>ORD1723720</t>
  </si>
  <si>
    <t>ORD1726174</t>
  </si>
  <si>
    <t>ORD1724287</t>
  </si>
  <si>
    <t>ORD1722115</t>
  </si>
  <si>
    <t>ORD1728379</t>
  </si>
  <si>
    <t>ORD1722523</t>
  </si>
  <si>
    <t>ORD1723562</t>
  </si>
  <si>
    <t>ORD1734103</t>
  </si>
  <si>
    <t>ORD1735284</t>
  </si>
  <si>
    <t>ORD1736070</t>
  </si>
  <si>
    <t>ORD1733192</t>
  </si>
  <si>
    <t>ORD1732813</t>
  </si>
  <si>
    <t>ORD1738474</t>
  </si>
  <si>
    <t>ORD1736464</t>
  </si>
  <si>
    <t>ORD1741474</t>
  </si>
  <si>
    <t>ORD1747106</t>
  </si>
  <si>
    <t>ORD1747129</t>
  </si>
  <si>
    <t>ORD1745066</t>
  </si>
  <si>
    <t>ORD1749490</t>
  </si>
  <si>
    <t>ORD1747664</t>
  </si>
  <si>
    <t>ORD1742640</t>
  </si>
  <si>
    <t>ORD1745619</t>
  </si>
  <si>
    <t>ORD1742671</t>
  </si>
  <si>
    <t>ORD1746979</t>
  </si>
  <si>
    <t>ORD1744328</t>
  </si>
  <si>
    <t>ORD1744658</t>
  </si>
  <si>
    <t>ORD1741214</t>
  </si>
  <si>
    <t>ORD1752606</t>
  </si>
  <si>
    <t>ORD1757780</t>
  </si>
  <si>
    <t>ORD1758176</t>
  </si>
  <si>
    <t>ORD1754961</t>
  </si>
  <si>
    <t>ORD1754770</t>
  </si>
  <si>
    <t>ORD1769707</t>
  </si>
  <si>
    <t>ORD1768769</t>
  </si>
  <si>
    <t>ORD1762376</t>
  </si>
  <si>
    <t>ORD1768047</t>
  </si>
  <si>
    <t>ORD1762446</t>
  </si>
  <si>
    <t>ORD1763576</t>
  </si>
  <si>
    <t>ORD1762702</t>
  </si>
  <si>
    <t>ORD1764255</t>
  </si>
  <si>
    <t>ORD1764479</t>
  </si>
  <si>
    <t>ORD1768173</t>
  </si>
  <si>
    <t>ORD1769859</t>
  </si>
  <si>
    <t>ORD1761309</t>
  </si>
  <si>
    <t>ORD1778821</t>
  </si>
  <si>
    <t>ORD1777582</t>
  </si>
  <si>
    <t>ORD1774684</t>
  </si>
  <si>
    <t>ORD1774714</t>
  </si>
  <si>
    <t>ORD1779519</t>
  </si>
  <si>
    <t>ORD1774275</t>
  </si>
  <si>
    <t>ORD1778916</t>
  </si>
  <si>
    <t>ORD1771646</t>
  </si>
  <si>
    <t>ORD1778643</t>
  </si>
  <si>
    <t>ORD1776361</t>
  </si>
  <si>
    <t>ORD1785475</t>
  </si>
  <si>
    <t>ORD1787925</t>
  </si>
  <si>
    <t>ORD1787993</t>
  </si>
  <si>
    <t>ORD1783547</t>
  </si>
  <si>
    <t>ORD1786107</t>
  </si>
  <si>
    <t>ORD1785039</t>
  </si>
  <si>
    <t>ORD1788758</t>
  </si>
  <si>
    <t>ORD1789635</t>
  </si>
  <si>
    <t>ORD1791326</t>
  </si>
  <si>
    <t>ORD1799368</t>
  </si>
  <si>
    <t>ORD1793821</t>
  </si>
  <si>
    <t>ORD1794165</t>
  </si>
  <si>
    <t>ORD1797213</t>
  </si>
  <si>
    <t>ORD1791794</t>
  </si>
  <si>
    <t>ORD1798584</t>
  </si>
  <si>
    <t>ORD1796995</t>
  </si>
  <si>
    <t>ORD1794657</t>
  </si>
  <si>
    <t>ORD1803642</t>
  </si>
  <si>
    <t>ORD1801995</t>
  </si>
  <si>
    <t>ORD1801690</t>
  </si>
  <si>
    <t>ORD1806468</t>
  </si>
  <si>
    <t>ORD1807080</t>
  </si>
  <si>
    <t>ORD1809039</t>
  </si>
  <si>
    <t>ORD1801449</t>
  </si>
  <si>
    <t>ORD1804172</t>
  </si>
  <si>
    <t>ORD1804762</t>
  </si>
  <si>
    <t>ORD1803971</t>
  </si>
  <si>
    <t>ORD1802493</t>
  </si>
  <si>
    <t>ORD1808941</t>
  </si>
  <si>
    <t>ORD1803587</t>
  </si>
  <si>
    <t>ORD1817248</t>
  </si>
  <si>
    <t>ORD1812194</t>
  </si>
  <si>
    <t>ORD1818961</t>
  </si>
  <si>
    <t>ORD1816020</t>
  </si>
  <si>
    <t>ORD1812329</t>
  </si>
  <si>
    <t>ORD1811238</t>
  </si>
  <si>
    <t>ORD1829260</t>
  </si>
  <si>
    <t>ORD1822670</t>
  </si>
  <si>
    <t>ORD1821328</t>
  </si>
  <si>
    <t>ORD1823513</t>
  </si>
  <si>
    <t>ORD1825874</t>
  </si>
  <si>
    <t>ORD1827442</t>
  </si>
  <si>
    <t>ORD1824859</t>
  </si>
  <si>
    <t>ORD1828023</t>
  </si>
  <si>
    <t>ORD1828556</t>
  </si>
  <si>
    <t>ORD1829038</t>
  </si>
  <si>
    <t>ORD1828852</t>
  </si>
  <si>
    <t>ORD1829237</t>
  </si>
  <si>
    <t>ORD1829710</t>
  </si>
  <si>
    <t>ORD1825356</t>
  </si>
  <si>
    <t>ORD1829759</t>
  </si>
  <si>
    <t>ORD1836298</t>
  </si>
  <si>
    <t>ORD1836172</t>
  </si>
  <si>
    <t>ORD1837323</t>
  </si>
  <si>
    <t>ORD1839614</t>
  </si>
  <si>
    <t>ORD1834436</t>
  </si>
  <si>
    <t>ORD1836778</t>
  </si>
  <si>
    <t>ORD1833468</t>
  </si>
  <si>
    <t>ORD1833531</t>
  </si>
  <si>
    <t>ORD1835842</t>
  </si>
  <si>
    <t>ORD1831208</t>
  </si>
  <si>
    <t>ORD1839843</t>
  </si>
  <si>
    <t>ORD1832045</t>
  </si>
  <si>
    <t>ORD1832679</t>
  </si>
  <si>
    <t>ORD1837850</t>
  </si>
  <si>
    <t>ORD1831457</t>
  </si>
  <si>
    <t>ORD1845558</t>
  </si>
  <si>
    <t>ORD1849716</t>
  </si>
  <si>
    <t>ORD1849936</t>
  </si>
  <si>
    <t>ORD1841263</t>
  </si>
  <si>
    <t>ORD1848126</t>
  </si>
  <si>
    <t>ORD1845962</t>
  </si>
  <si>
    <t>ORD1847049</t>
  </si>
  <si>
    <t>ORD1847221</t>
  </si>
  <si>
    <t>ORD1845569</t>
  </si>
  <si>
    <t>ORD1842878</t>
  </si>
  <si>
    <t>ORD1841238</t>
  </si>
  <si>
    <t>ORD1853651</t>
  </si>
  <si>
    <t>ORD1855362</t>
  </si>
  <si>
    <t>ORD1851228</t>
  </si>
  <si>
    <t>ORD1856277</t>
  </si>
  <si>
    <t>ORD1856368</t>
  </si>
  <si>
    <t>ORD1858063</t>
  </si>
  <si>
    <t>ORD1854769</t>
  </si>
  <si>
    <t>ORD1864759</t>
  </si>
  <si>
    <t>ORD1862063</t>
  </si>
  <si>
    <t>ORD1866639</t>
  </si>
  <si>
    <t>ORD1868261</t>
  </si>
  <si>
    <t>ORD1863760</t>
  </si>
  <si>
    <t>ORD1866731</t>
  </si>
  <si>
    <t>ORD1868703</t>
  </si>
  <si>
    <t>ORD1868460</t>
  </si>
  <si>
    <t>ORD1868378</t>
  </si>
  <si>
    <t>ORD1861180</t>
  </si>
  <si>
    <t>ORD1873903</t>
  </si>
  <si>
    <t>ORD1871247</t>
  </si>
  <si>
    <t>ORD1878395</t>
  </si>
  <si>
    <t>ORD1874649</t>
  </si>
  <si>
    <t>ORD1874795</t>
  </si>
  <si>
    <t>ORD1875663</t>
  </si>
  <si>
    <t>ORD1874883</t>
  </si>
  <si>
    <t>ORD1875654</t>
  </si>
  <si>
    <t>ORD1879756</t>
  </si>
  <si>
    <t>ORD1883258</t>
  </si>
  <si>
    <t>ORD1885164</t>
  </si>
  <si>
    <t>ORD1889510</t>
  </si>
  <si>
    <t>ORD1886942</t>
  </si>
  <si>
    <t>ORD1885817</t>
  </si>
  <si>
    <t>ORD1885910</t>
  </si>
  <si>
    <t>ORD1884985</t>
  </si>
  <si>
    <t>ORD1881133</t>
  </si>
  <si>
    <t>ORD1887671</t>
  </si>
  <si>
    <t>ORD1883746</t>
  </si>
  <si>
    <t>ORD1894798</t>
  </si>
  <si>
    <t>ORD1898445</t>
  </si>
  <si>
    <t>ORD1894677</t>
  </si>
  <si>
    <t>ORD1895716</t>
  </si>
  <si>
    <t>ORD1894679</t>
  </si>
  <si>
    <t>ORD1892266</t>
  </si>
  <si>
    <t>ORD1895721</t>
  </si>
  <si>
    <t>ORD1896687</t>
  </si>
  <si>
    <t>ORD1901040</t>
  </si>
  <si>
    <t>ORD1908761</t>
  </si>
  <si>
    <t>ORD1902467</t>
  </si>
  <si>
    <t>ORD1904343</t>
  </si>
  <si>
    <t>ORD1907382</t>
  </si>
  <si>
    <t>ORD1906872</t>
  </si>
  <si>
    <t>ORD1907042</t>
  </si>
  <si>
    <t>ORD1906999</t>
  </si>
  <si>
    <t>ORD1901950</t>
  </si>
  <si>
    <t>ORD1908741</t>
  </si>
  <si>
    <t>ORD1907368</t>
  </si>
  <si>
    <t>ORD1908951</t>
  </si>
  <si>
    <t>ORD1903569</t>
  </si>
  <si>
    <t>ORD1906308</t>
  </si>
  <si>
    <t>ORD1915505</t>
  </si>
  <si>
    <t>ORD1917156</t>
  </si>
  <si>
    <t>ORD1916026</t>
  </si>
  <si>
    <t>ORD1917072</t>
  </si>
  <si>
    <t>ORD1915225</t>
  </si>
  <si>
    <t>ORD1919482</t>
  </si>
  <si>
    <t>ORD1915037</t>
  </si>
  <si>
    <t>ORD1912447</t>
  </si>
  <si>
    <t>ORD1912616</t>
  </si>
  <si>
    <t>ORD1926526</t>
  </si>
  <si>
    <t>ORD1927553</t>
  </si>
  <si>
    <t>ORD1924260</t>
  </si>
  <si>
    <t>ORD1927180</t>
  </si>
  <si>
    <t>ORD1927795</t>
  </si>
  <si>
    <t>ORD1926054</t>
  </si>
  <si>
    <t>ORD1921652</t>
  </si>
  <si>
    <t>ORD1928894</t>
  </si>
  <si>
    <t>ORD1922028</t>
  </si>
  <si>
    <t>ORD1928043</t>
  </si>
  <si>
    <t>ORD1928425</t>
  </si>
  <si>
    <t>ORD1922099</t>
  </si>
  <si>
    <t>ORD1922426</t>
  </si>
  <si>
    <t>ORD1932413</t>
  </si>
  <si>
    <t>ORD1937849</t>
  </si>
  <si>
    <t>ORD1938919</t>
  </si>
  <si>
    <t>ORD1937773</t>
  </si>
  <si>
    <t>ORD1931214</t>
  </si>
  <si>
    <t>ORD1934784</t>
  </si>
  <si>
    <t>ORD1946140</t>
  </si>
  <si>
    <t>ORD1944766</t>
  </si>
  <si>
    <t>ORD1942982</t>
  </si>
  <si>
    <t>ORD1942630</t>
  </si>
  <si>
    <t>ORD1948059</t>
  </si>
  <si>
    <t>ORD1951643</t>
  </si>
  <si>
    <t>ORD1955039</t>
  </si>
  <si>
    <t>ORD1956691</t>
  </si>
  <si>
    <t>ORD1955585</t>
  </si>
  <si>
    <t>ORD1956202</t>
  </si>
  <si>
    <t>ORD1956900</t>
  </si>
  <si>
    <t>ORD1954905</t>
  </si>
  <si>
    <t>ORD1952219</t>
  </si>
  <si>
    <t>ORD1954698</t>
  </si>
  <si>
    <t>ORD1959590</t>
  </si>
  <si>
    <t>ORD1955233</t>
  </si>
  <si>
    <t>ORD1953195</t>
  </si>
  <si>
    <t>ORD1953117</t>
  </si>
  <si>
    <t>ORD1964870</t>
  </si>
  <si>
    <t>ORD1963923</t>
  </si>
  <si>
    <t>ORD1968986</t>
  </si>
  <si>
    <t>ORD1968846</t>
  </si>
  <si>
    <t>ORD1969160</t>
  </si>
  <si>
    <t>ORD1963427</t>
  </si>
  <si>
    <t>ORD1965867</t>
  </si>
  <si>
    <t>ORD1967498</t>
  </si>
  <si>
    <t>ORD1961414</t>
  </si>
  <si>
    <t>ORD1975392</t>
  </si>
  <si>
    <t>ORD1971131</t>
  </si>
  <si>
    <t>ORD1976628</t>
  </si>
  <si>
    <t>ORD1972187</t>
  </si>
  <si>
    <t>ORD1979758</t>
  </si>
  <si>
    <t>ORD1973333</t>
  </si>
  <si>
    <t>ORD1978277</t>
  </si>
  <si>
    <t>ORD1973589</t>
  </si>
  <si>
    <t>ORD1976043</t>
  </si>
  <si>
    <t>ORD1976102</t>
  </si>
  <si>
    <t>ORD1975631</t>
  </si>
  <si>
    <t>ORD1977492</t>
  </si>
  <si>
    <t>ORD1975560</t>
  </si>
  <si>
    <t>ORD1988891</t>
  </si>
  <si>
    <t>ORD1981392</t>
  </si>
  <si>
    <t>ORD1989113</t>
  </si>
  <si>
    <t>ORD1989086</t>
  </si>
  <si>
    <t>ORD1981031</t>
  </si>
  <si>
    <t>ORD1989772</t>
  </si>
  <si>
    <t>ORD1988466</t>
  </si>
  <si>
    <t>ORD1984358</t>
  </si>
  <si>
    <t>ORD1999742</t>
  </si>
  <si>
    <t>ORD1997726</t>
  </si>
  <si>
    <t>ORD1999379</t>
  </si>
  <si>
    <t>ORD1995199</t>
  </si>
  <si>
    <t>ORD1998904</t>
  </si>
  <si>
    <t>ORD1994995</t>
  </si>
  <si>
    <t>ORD1999212</t>
  </si>
  <si>
    <t>ORD1995847</t>
  </si>
  <si>
    <t>ORD2007456</t>
  </si>
  <si>
    <t>ORD2007678</t>
  </si>
  <si>
    <t>ORD2008705</t>
  </si>
  <si>
    <t>ORD2004797</t>
  </si>
  <si>
    <t>ORD2008696</t>
  </si>
  <si>
    <t>ORD2017652</t>
  </si>
  <si>
    <t>ORD2014104</t>
  </si>
  <si>
    <t>ORD2019749</t>
  </si>
  <si>
    <t>ORD2018823</t>
  </si>
  <si>
    <t>ORD2018273</t>
  </si>
  <si>
    <t>ORD2015147</t>
  </si>
  <si>
    <t>ORD2015552</t>
  </si>
  <si>
    <t>ORD2015497</t>
  </si>
  <si>
    <t>ORD2027073</t>
  </si>
  <si>
    <t>ORD2021919</t>
  </si>
  <si>
    <t>ORD2028792</t>
  </si>
  <si>
    <t>ORD2026257</t>
  </si>
  <si>
    <t>ORD2023304</t>
  </si>
  <si>
    <t>ORD2022460</t>
  </si>
  <si>
    <t>ORD2027257</t>
  </si>
  <si>
    <t>ORD2025113</t>
  </si>
  <si>
    <t>ORD2023597</t>
  </si>
  <si>
    <t>ORD2026169</t>
  </si>
  <si>
    <t>ORD2029282</t>
  </si>
  <si>
    <t>ORD2024139</t>
  </si>
  <si>
    <t>ORD2035539</t>
  </si>
  <si>
    <t>ORD2034995</t>
  </si>
  <si>
    <t>ORD2037728</t>
  </si>
  <si>
    <t>ORD2034342</t>
  </si>
  <si>
    <t>ORD2032744</t>
  </si>
  <si>
    <t>ORD2039848</t>
  </si>
  <si>
    <t>ORD2035215</t>
  </si>
  <si>
    <t>ORD2035259</t>
  </si>
  <si>
    <t>ORD2035342</t>
  </si>
  <si>
    <t>ORD2039314</t>
  </si>
  <si>
    <t>ORD2036356</t>
  </si>
  <si>
    <t>ORD2037310</t>
  </si>
  <si>
    <t>ORD2031580</t>
  </si>
  <si>
    <t>ORD2031515</t>
  </si>
  <si>
    <t>ORD2034856</t>
  </si>
  <si>
    <t>ORD2042258</t>
  </si>
  <si>
    <t>ORD2042030</t>
  </si>
  <si>
    <t>ORD2043592</t>
  </si>
  <si>
    <t>ORD2049653</t>
  </si>
  <si>
    <t>ORD2042996</t>
  </si>
  <si>
    <t>ORD2048612</t>
  </si>
  <si>
    <t>ORD2045234</t>
  </si>
  <si>
    <t>ORD2048697</t>
  </si>
  <si>
    <t>ORD2046625</t>
  </si>
  <si>
    <t>ORD2043086</t>
  </si>
  <si>
    <t>ORD2053892</t>
  </si>
  <si>
    <t>ORD2057097</t>
  </si>
  <si>
    <t>ORD2058575</t>
  </si>
  <si>
    <t>ORD2055504</t>
  </si>
  <si>
    <t>ORD2056892</t>
  </si>
  <si>
    <t>ORD2055479</t>
  </si>
  <si>
    <t>ORD2053018</t>
  </si>
  <si>
    <t>ORD2053145</t>
  </si>
  <si>
    <t>ORD2052990</t>
  </si>
  <si>
    <t>ORD2052044</t>
  </si>
  <si>
    <t>ORD2059453</t>
  </si>
  <si>
    <t>ORD2053210</t>
  </si>
  <si>
    <t>ORD2051605</t>
  </si>
  <si>
    <t>ORD2055545</t>
  </si>
  <si>
    <t>ORD2064900</t>
  </si>
  <si>
    <t>ORD2064644</t>
  </si>
  <si>
    <t>ORD2061818</t>
  </si>
  <si>
    <t>ORD2068764</t>
  </si>
  <si>
    <t>ORD2066600</t>
  </si>
  <si>
    <t>ORD2076067</t>
  </si>
  <si>
    <t>ORD2077733</t>
  </si>
  <si>
    <t>ORD2076799</t>
  </si>
  <si>
    <t>ORD2071041</t>
  </si>
  <si>
    <t>ORD2072947</t>
  </si>
  <si>
    <t>ORD2076546</t>
  </si>
  <si>
    <t>ORD2072167</t>
  </si>
  <si>
    <t>ORD2074130</t>
  </si>
  <si>
    <t>ORD2072540</t>
  </si>
  <si>
    <t>ORD2075526</t>
  </si>
  <si>
    <t>ORD2074671</t>
  </si>
  <si>
    <t>ORD2073585</t>
  </si>
  <si>
    <t>ORD2074467</t>
  </si>
  <si>
    <t>ORD2075242</t>
  </si>
  <si>
    <t>ORD2089754</t>
  </si>
  <si>
    <t>ORD2089081</t>
  </si>
  <si>
    <t>ORD2084508</t>
  </si>
  <si>
    <t>ORD2088644</t>
  </si>
  <si>
    <t>ORD2087796</t>
  </si>
  <si>
    <t>ORD2086415</t>
  </si>
  <si>
    <t>ORD2085192</t>
  </si>
  <si>
    <t>ORD2083873</t>
  </si>
  <si>
    <t>ORD2087906</t>
  </si>
  <si>
    <t>ORD2088734</t>
  </si>
  <si>
    <t>ORD2082817</t>
  </si>
  <si>
    <t>ORD2084750</t>
  </si>
  <si>
    <t>ORD2098742</t>
  </si>
  <si>
    <t>ORD2093724</t>
  </si>
  <si>
    <t>ORD2097719</t>
  </si>
  <si>
    <t>ORD2092129</t>
  </si>
  <si>
    <t>ORD2096698</t>
  </si>
  <si>
    <t>ORD2091589</t>
  </si>
  <si>
    <t>ORD2098830</t>
  </si>
  <si>
    <t>ORD2093120</t>
  </si>
  <si>
    <t>ORD2094481</t>
  </si>
  <si>
    <t>ORD2093914</t>
  </si>
  <si>
    <t>ORD2095439</t>
  </si>
  <si>
    <t>ORD2096851</t>
  </si>
  <si>
    <t>ORD2093471</t>
  </si>
  <si>
    <t>ORD2091367</t>
  </si>
  <si>
    <t>ORD2092615</t>
  </si>
  <si>
    <t>ORD2104305</t>
  </si>
  <si>
    <t>ORD2101996</t>
  </si>
  <si>
    <t>ORD2108229</t>
  </si>
  <si>
    <t>ORD2102515</t>
  </si>
  <si>
    <t>ORD2107330</t>
  </si>
  <si>
    <t>ORD2104978</t>
  </si>
  <si>
    <t>ORD2117097</t>
  </si>
  <si>
    <t>ORD2116141</t>
  </si>
  <si>
    <t>ORD2111982</t>
  </si>
  <si>
    <t>ORD2113437</t>
  </si>
  <si>
    <t>ORD2118411</t>
  </si>
  <si>
    <t>ORD2112926</t>
  </si>
  <si>
    <t>ORD2117322</t>
  </si>
  <si>
    <t>ORD2125136</t>
  </si>
  <si>
    <t>ORD2123086</t>
  </si>
  <si>
    <t>ORD2125147</t>
  </si>
  <si>
    <t>ORD2129806</t>
  </si>
  <si>
    <t>ORD2126613</t>
  </si>
  <si>
    <t>ORD2121386</t>
  </si>
  <si>
    <t>ORD2129267</t>
  </si>
  <si>
    <t>ORD2122641</t>
  </si>
  <si>
    <t>ORD2123467</t>
  </si>
  <si>
    <t>ORD2126386</t>
  </si>
  <si>
    <t>ORD2123393</t>
  </si>
  <si>
    <t>ORD2122457</t>
  </si>
  <si>
    <t>ORD2134970</t>
  </si>
  <si>
    <t>ORD2137711</t>
  </si>
  <si>
    <t>ORD2131591</t>
  </si>
  <si>
    <t>ORD2134166</t>
  </si>
  <si>
    <t>ORD2138381</t>
  </si>
  <si>
    <t>ORD2138108</t>
  </si>
  <si>
    <t>ORD2134285</t>
  </si>
  <si>
    <t>ORD2133095</t>
  </si>
  <si>
    <t>ORD2134139</t>
  </si>
  <si>
    <t>ORD2137082</t>
  </si>
  <si>
    <t>ORD2136452</t>
  </si>
  <si>
    <t>ORD2132739</t>
  </si>
  <si>
    <t>ORD2139163</t>
  </si>
  <si>
    <t>ORD2138765</t>
  </si>
  <si>
    <t>Mumbai DC</t>
  </si>
  <si>
    <t>Bangalore DC</t>
  </si>
  <si>
    <t>Pune DC</t>
  </si>
  <si>
    <t>on_time_dispatch</t>
  </si>
  <si>
    <t>pick_TAT_min</t>
  </si>
  <si>
    <t>pack_TAT_min</t>
  </si>
  <si>
    <t>fill_rate</t>
  </si>
  <si>
    <t>otif</t>
  </si>
  <si>
    <t>order_month</t>
  </si>
  <si>
    <t>Overall KPIs</t>
  </si>
  <si>
    <t>On-time Dispatch %</t>
  </si>
  <si>
    <t>Avg Pick TAT (min)</t>
  </si>
  <si>
    <t>Avg Pack TAT (min)</t>
  </si>
  <si>
    <t>Avg Fill Rate</t>
  </si>
  <si>
    <t>OTIF %</t>
  </si>
  <si>
    <t>Month</t>
  </si>
  <si>
    <t>2024-04</t>
  </si>
  <si>
    <t>2024-05</t>
  </si>
  <si>
    <t>2024-06</t>
  </si>
  <si>
    <t>2024-07</t>
  </si>
  <si>
    <t>Operations KPI Dashboard — How to use</t>
  </si>
  <si>
    <t>1) Paste Orders into Orders sheet (keep headers).</t>
  </si>
  <si>
    <t>2) KPIs auto-calc; Summary shows monthly OTD% by DC with a chart.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</si>
</sst>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On-time Dispatch % by DC (Monthly)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Summary!$B$1</c:f>
              <c:strCache>
                <c:ptCount val="1"/>
                <c:pt idx="0">
                  <c:v>Pune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2024-04</c:v>
                </c:pt>
                <c:pt idx="1">
                  <c:v>2024-05</c:v>
                </c:pt>
                <c:pt idx="2">
                  <c:v>2024-06</c:v>
                </c:pt>
                <c:pt idx="3">
                  <c:v>2024-07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Mumbai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2024-04</c:v>
                </c:pt>
                <c:pt idx="1">
                  <c:v>2024-05</c:v>
                </c:pt>
                <c:pt idx="2">
                  <c:v>2024-06</c:v>
                </c:pt>
                <c:pt idx="3">
                  <c:v>2024-07</c:v>
                </c:pt>
              </c:strCache>
            </c:strRef>
          </c:cat>
          <c:val>
            <c:numRef>
              <c:f>Summary!$C$2:$C$5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Bangalore DC</c:v>
                </c:pt>
              </c:strCache>
            </c:strRef>
          </c:tx>
          <c:marker>
            <c:symbol val="none"/>
          </c:marker>
          <c:cat>
            <c:strRef>
              <c:f>Summary!$A$2:$A$5</c:f>
              <c:strCache>
                <c:ptCount val="4"/>
                <c:pt idx="0">
                  <c:v>2024-04</c:v>
                </c:pt>
                <c:pt idx="1">
                  <c:v>2024-05</c:v>
                </c:pt>
                <c:pt idx="2">
                  <c:v>2024-06</c:v>
                </c:pt>
                <c:pt idx="3">
                  <c:v>2024-07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%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9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1242</v>
      </c>
      <c r="M1" t="s">
        <v>1243</v>
      </c>
      <c r="N1" t="s">
        <v>1244</v>
      </c>
      <c r="O1" t="s">
        <v>1245</v>
      </c>
      <c r="P1" t="s">
        <v>1246</v>
      </c>
      <c r="Q1" t="s">
        <v>1247</v>
      </c>
    </row>
    <row r="2" spans="1:17">
      <c r="A2" t="s">
        <v>11</v>
      </c>
      <c r="B2" s="2">
        <v>45383</v>
      </c>
      <c r="C2" s="2">
        <v>45387</v>
      </c>
      <c r="D2" s="2">
        <v>45385</v>
      </c>
      <c r="E2" s="2">
        <v>45383.375</v>
      </c>
      <c r="F2" s="2">
        <v>45383.44513888889</v>
      </c>
      <c r="G2" s="2">
        <v>45383.45902777778</v>
      </c>
      <c r="H2" s="2">
        <v>45383.47569444445</v>
      </c>
      <c r="I2">
        <v>13</v>
      </c>
      <c r="J2">
        <v>13</v>
      </c>
      <c r="K2" t="s">
        <v>1239</v>
      </c>
      <c r="L2">
        <f>IF(D2&lt;=C2,1,0)</f>
        <v>0</v>
      </c>
      <c r="M2">
        <f>(F2-E2)*24*60</f>
        <v>0</v>
      </c>
      <c r="N2">
        <f>(H2-G2)*24*60</f>
        <v>0</v>
      </c>
      <c r="O2">
        <f>IF(I2=0,0,J2/I2)</f>
        <v>0</v>
      </c>
      <c r="P2">
        <f>IF(AND(D2&lt;=C2,J2&gt;0),1,0)</f>
        <v>0</v>
      </c>
      <c r="Q2">
        <f>TEXT(B2,"yyyy-mm")</f>
        <v>0</v>
      </c>
    </row>
    <row r="3" spans="1:17">
      <c r="A3" t="s">
        <v>12</v>
      </c>
      <c r="B3" s="2">
        <v>45383</v>
      </c>
      <c r="C3" s="2">
        <v>45386</v>
      </c>
      <c r="D3" s="2">
        <v>45388</v>
      </c>
      <c r="E3" s="2">
        <v>45383.38263888889</v>
      </c>
      <c r="F3" s="2">
        <v>45383.48125</v>
      </c>
      <c r="G3" s="2">
        <v>45383.47777777778</v>
      </c>
      <c r="H3" s="2">
        <v>45383.49652777778</v>
      </c>
      <c r="I3">
        <v>7</v>
      </c>
      <c r="J3">
        <v>6</v>
      </c>
      <c r="K3" t="s">
        <v>1240</v>
      </c>
      <c r="L3">
        <f>IF(D3&lt;=C3,1,0)</f>
        <v>0</v>
      </c>
      <c r="M3">
        <f>(F3-E3)*24*60</f>
        <v>0</v>
      </c>
      <c r="N3">
        <f>(H3-G3)*24*60</f>
        <v>0</v>
      </c>
      <c r="O3">
        <f>IF(I3=0,0,J3/I3)</f>
        <v>0</v>
      </c>
      <c r="P3">
        <f>IF(AND(D3&lt;=C3,J3&gt;0),1,0)</f>
        <v>0</v>
      </c>
      <c r="Q3">
        <f>TEXT(B3,"yyyy-mm")</f>
        <v>0</v>
      </c>
    </row>
    <row r="4" spans="1:17">
      <c r="A4" t="s">
        <v>13</v>
      </c>
      <c r="B4" s="2">
        <v>45383</v>
      </c>
      <c r="C4" s="2">
        <v>45385</v>
      </c>
      <c r="D4" s="2">
        <v>45384</v>
      </c>
      <c r="E4" s="2">
        <v>45383.38125</v>
      </c>
      <c r="F4" s="2">
        <v>45383.44652777778</v>
      </c>
      <c r="G4" s="2">
        <v>45383.47361111111</v>
      </c>
      <c r="H4" s="2">
        <v>45383.5125</v>
      </c>
      <c r="I4">
        <v>5</v>
      </c>
      <c r="J4">
        <v>4</v>
      </c>
      <c r="K4" t="s">
        <v>1239</v>
      </c>
      <c r="L4">
        <f>IF(D4&lt;=C4,1,0)</f>
        <v>0</v>
      </c>
      <c r="M4">
        <f>(F4-E4)*24*60</f>
        <v>0</v>
      </c>
      <c r="N4">
        <f>(H4-G4)*24*60</f>
        <v>0</v>
      </c>
      <c r="O4">
        <f>IF(I4=0,0,J4/I4)</f>
        <v>0</v>
      </c>
      <c r="P4">
        <f>IF(AND(D4&lt;=C4,J4&gt;0),1,0)</f>
        <v>0</v>
      </c>
      <c r="Q4">
        <f>TEXT(B4,"yyyy-mm")</f>
        <v>0</v>
      </c>
    </row>
    <row r="5" spans="1:17">
      <c r="A5" t="s">
        <v>14</v>
      </c>
      <c r="B5" s="2">
        <v>45383</v>
      </c>
      <c r="C5" s="2">
        <v>45385</v>
      </c>
      <c r="D5" s="2">
        <v>45384</v>
      </c>
      <c r="E5" s="2">
        <v>45383.40763888889</v>
      </c>
      <c r="F5" s="2">
        <v>45383.47222222222</v>
      </c>
      <c r="G5" s="2">
        <v>45383.49791666667</v>
      </c>
      <c r="H5" s="2">
        <v>45383.47847222222</v>
      </c>
      <c r="I5">
        <v>1</v>
      </c>
      <c r="J5">
        <v>0</v>
      </c>
      <c r="K5" t="s">
        <v>1240</v>
      </c>
      <c r="L5">
        <f>IF(D5&lt;=C5,1,0)</f>
        <v>0</v>
      </c>
      <c r="M5">
        <f>(F5-E5)*24*60</f>
        <v>0</v>
      </c>
      <c r="N5">
        <f>(H5-G5)*24*60</f>
        <v>0</v>
      </c>
      <c r="O5">
        <f>IF(I5=0,0,J5/I5)</f>
        <v>0</v>
      </c>
      <c r="P5">
        <f>IF(AND(D5&lt;=C5,J5&gt;0),1,0)</f>
        <v>0</v>
      </c>
      <c r="Q5">
        <f>TEXT(B5,"yyyy-mm")</f>
        <v>0</v>
      </c>
    </row>
    <row r="6" spans="1:17">
      <c r="A6" t="s">
        <v>15</v>
      </c>
      <c r="B6" s="2">
        <v>45383</v>
      </c>
      <c r="C6" s="2">
        <v>45386</v>
      </c>
      <c r="D6" s="2">
        <v>45385</v>
      </c>
      <c r="E6" s="2">
        <v>45383.39166666667</v>
      </c>
      <c r="F6" s="2">
        <v>45383.45555555556</v>
      </c>
      <c r="G6" s="2">
        <v>45383.48819444444</v>
      </c>
      <c r="H6" s="2">
        <v>45383.47430555556</v>
      </c>
      <c r="I6">
        <v>8</v>
      </c>
      <c r="J6">
        <v>5</v>
      </c>
      <c r="K6" t="s">
        <v>1240</v>
      </c>
      <c r="L6">
        <f>IF(D6&lt;=C6,1,0)</f>
        <v>0</v>
      </c>
      <c r="M6">
        <f>(F6-E6)*24*60</f>
        <v>0</v>
      </c>
      <c r="N6">
        <f>(H6-G6)*24*60</f>
        <v>0</v>
      </c>
      <c r="O6">
        <f>IF(I6=0,0,J6/I6)</f>
        <v>0</v>
      </c>
      <c r="P6">
        <f>IF(AND(D6&lt;=C6,J6&gt;0),1,0)</f>
        <v>0</v>
      </c>
      <c r="Q6">
        <f>TEXT(B6,"yyyy-mm")</f>
        <v>0</v>
      </c>
    </row>
    <row r="7" spans="1:17">
      <c r="A7" t="s">
        <v>16</v>
      </c>
      <c r="B7" s="2">
        <v>45383</v>
      </c>
      <c r="C7" s="2">
        <v>45385</v>
      </c>
      <c r="D7" s="2">
        <v>45386</v>
      </c>
      <c r="E7" s="2">
        <v>45383.39236111111</v>
      </c>
      <c r="F7" s="2">
        <v>45383.425</v>
      </c>
      <c r="G7" s="2">
        <v>45383.48194444444</v>
      </c>
      <c r="H7" s="2">
        <v>45383.52430555555</v>
      </c>
      <c r="I7">
        <v>17</v>
      </c>
      <c r="J7">
        <v>14</v>
      </c>
      <c r="K7" t="s">
        <v>1240</v>
      </c>
      <c r="L7">
        <f>IF(D7&lt;=C7,1,0)</f>
        <v>0</v>
      </c>
      <c r="M7">
        <f>(F7-E7)*24*60</f>
        <v>0</v>
      </c>
      <c r="N7">
        <f>(H7-G7)*24*60</f>
        <v>0</v>
      </c>
      <c r="O7">
        <f>IF(I7=0,0,J7/I7)</f>
        <v>0</v>
      </c>
      <c r="P7">
        <f>IF(AND(D7&lt;=C7,J7&gt;0),1,0)</f>
        <v>0</v>
      </c>
      <c r="Q7">
        <f>TEXT(B7,"yyyy-mm")</f>
        <v>0</v>
      </c>
    </row>
    <row r="8" spans="1:17">
      <c r="A8" t="s">
        <v>17</v>
      </c>
      <c r="B8" s="2">
        <v>45383</v>
      </c>
      <c r="C8" s="2">
        <v>45386</v>
      </c>
      <c r="D8" s="2">
        <v>45385</v>
      </c>
      <c r="E8" s="2">
        <v>45383.39375</v>
      </c>
      <c r="F8" s="2">
        <v>45383.45416666667</v>
      </c>
      <c r="G8" s="2">
        <v>45383.49791666667</v>
      </c>
      <c r="H8" s="2">
        <v>45383.49305555555</v>
      </c>
      <c r="I8">
        <v>26</v>
      </c>
      <c r="J8">
        <v>26</v>
      </c>
      <c r="K8" t="s">
        <v>1240</v>
      </c>
      <c r="L8">
        <f>IF(D8&lt;=C8,1,0)</f>
        <v>0</v>
      </c>
      <c r="M8">
        <f>(F8-E8)*24*60</f>
        <v>0</v>
      </c>
      <c r="N8">
        <f>(H8-G8)*24*60</f>
        <v>0</v>
      </c>
      <c r="O8">
        <f>IF(I8=0,0,J8/I8)</f>
        <v>0</v>
      </c>
      <c r="P8">
        <f>IF(AND(D8&lt;=C8,J8&gt;0),1,0)</f>
        <v>0</v>
      </c>
      <c r="Q8">
        <f>TEXT(B8,"yyyy-mm")</f>
        <v>0</v>
      </c>
    </row>
    <row r="9" spans="1:17">
      <c r="A9" t="s">
        <v>18</v>
      </c>
      <c r="B9" s="2">
        <v>45383</v>
      </c>
      <c r="C9" s="2">
        <v>45386</v>
      </c>
      <c r="D9" s="2">
        <v>45386</v>
      </c>
      <c r="E9" s="2">
        <v>45383.39236111111</v>
      </c>
      <c r="F9" s="2">
        <v>45383.40277777778</v>
      </c>
      <c r="G9" s="2">
        <v>45383.49375</v>
      </c>
      <c r="H9" s="2">
        <v>45383.49375</v>
      </c>
      <c r="I9">
        <v>9</v>
      </c>
      <c r="J9">
        <v>9</v>
      </c>
      <c r="K9" t="s">
        <v>1240</v>
      </c>
      <c r="L9">
        <f>IF(D9&lt;=C9,1,0)</f>
        <v>0</v>
      </c>
      <c r="M9">
        <f>(F9-E9)*24*60</f>
        <v>0</v>
      </c>
      <c r="N9">
        <f>(H9-G9)*24*60</f>
        <v>0</v>
      </c>
      <c r="O9">
        <f>IF(I9=0,0,J9/I9)</f>
        <v>0</v>
      </c>
      <c r="P9">
        <f>IF(AND(D9&lt;=C9,J9&gt;0),1,0)</f>
        <v>0</v>
      </c>
      <c r="Q9">
        <f>TEXT(B9,"yyyy-mm")</f>
        <v>0</v>
      </c>
    </row>
    <row r="10" spans="1:17">
      <c r="A10" t="s">
        <v>19</v>
      </c>
      <c r="B10" s="2">
        <v>45383</v>
      </c>
      <c r="C10" s="2">
        <v>45387</v>
      </c>
      <c r="D10" s="2">
        <v>45385</v>
      </c>
      <c r="E10" s="2">
        <v>45383.41388888889</v>
      </c>
      <c r="F10" s="2">
        <v>45383.44444444445</v>
      </c>
      <c r="G10" s="2">
        <v>45383.4625</v>
      </c>
      <c r="H10" s="2">
        <v>45383.50208333333</v>
      </c>
      <c r="I10">
        <v>33</v>
      </c>
      <c r="J10">
        <v>33</v>
      </c>
      <c r="K10" t="s">
        <v>1239</v>
      </c>
      <c r="L10">
        <f>IF(D10&lt;=C10,1,0)</f>
        <v>0</v>
      </c>
      <c r="M10">
        <f>(F10-E10)*24*60</f>
        <v>0</v>
      </c>
      <c r="N10">
        <f>(H10-G10)*24*60</f>
        <v>0</v>
      </c>
      <c r="O10">
        <f>IF(I10=0,0,J10/I10)</f>
        <v>0</v>
      </c>
      <c r="P10">
        <f>IF(AND(D10&lt;=C10,J10&gt;0),1,0)</f>
        <v>0</v>
      </c>
      <c r="Q10">
        <f>TEXT(B10,"yyyy-mm")</f>
        <v>0</v>
      </c>
    </row>
    <row r="11" spans="1:17">
      <c r="A11" t="s">
        <v>20</v>
      </c>
      <c r="B11" s="2">
        <v>45383</v>
      </c>
      <c r="C11" s="2">
        <v>45384</v>
      </c>
      <c r="D11" s="2">
        <v>45387</v>
      </c>
      <c r="E11" s="2">
        <v>45383.38402777778</v>
      </c>
      <c r="F11" s="2">
        <v>45383.40208333333</v>
      </c>
      <c r="G11" s="2">
        <v>45383.46597222222</v>
      </c>
      <c r="H11" s="2">
        <v>45383.52430555555</v>
      </c>
      <c r="I11">
        <v>7</v>
      </c>
      <c r="J11">
        <v>5</v>
      </c>
      <c r="K11" t="s">
        <v>1241</v>
      </c>
      <c r="L11">
        <f>IF(D11&lt;=C11,1,0)</f>
        <v>0</v>
      </c>
      <c r="M11">
        <f>(F11-E11)*24*60</f>
        <v>0</v>
      </c>
      <c r="N11">
        <f>(H11-G11)*24*60</f>
        <v>0</v>
      </c>
      <c r="O11">
        <f>IF(I11=0,0,J11/I11)</f>
        <v>0</v>
      </c>
      <c r="P11">
        <f>IF(AND(D11&lt;=C11,J11&gt;0),1,0)</f>
        <v>0</v>
      </c>
      <c r="Q11">
        <f>TEXT(B11,"yyyy-mm")</f>
        <v>0</v>
      </c>
    </row>
    <row r="12" spans="1:17">
      <c r="A12" t="s">
        <v>21</v>
      </c>
      <c r="B12" s="2">
        <v>45384</v>
      </c>
      <c r="C12" s="2">
        <v>45386</v>
      </c>
      <c r="D12" s="2">
        <v>45385</v>
      </c>
      <c r="E12" s="2">
        <v>45384.38680555556</v>
      </c>
      <c r="F12" s="2">
        <v>45384.44375</v>
      </c>
      <c r="G12" s="2">
        <v>45384.49791666667</v>
      </c>
      <c r="H12" s="2">
        <v>45384.48958333334</v>
      </c>
      <c r="I12">
        <v>8</v>
      </c>
      <c r="J12">
        <v>4</v>
      </c>
      <c r="K12" t="s">
        <v>1240</v>
      </c>
      <c r="L12">
        <f>IF(D12&lt;=C12,1,0)</f>
        <v>0</v>
      </c>
      <c r="M12">
        <f>(F12-E12)*24*60</f>
        <v>0</v>
      </c>
      <c r="N12">
        <f>(H12-G12)*24*60</f>
        <v>0</v>
      </c>
      <c r="O12">
        <f>IF(I12=0,0,J12/I12)</f>
        <v>0</v>
      </c>
      <c r="P12">
        <f>IF(AND(D12&lt;=C12,J12&gt;0),1,0)</f>
        <v>0</v>
      </c>
      <c r="Q12">
        <f>TEXT(B12,"yyyy-mm")</f>
        <v>0</v>
      </c>
    </row>
    <row r="13" spans="1:17">
      <c r="A13" t="s">
        <v>22</v>
      </c>
      <c r="B13" s="2">
        <v>45384</v>
      </c>
      <c r="C13" s="2">
        <v>45385</v>
      </c>
      <c r="D13" s="2">
        <v>45389</v>
      </c>
      <c r="E13" s="2">
        <v>45384.39166666667</v>
      </c>
      <c r="F13" s="2">
        <v>45384.43958333333</v>
      </c>
      <c r="G13" s="2">
        <v>45384.49375</v>
      </c>
      <c r="H13" s="2">
        <v>45384.52847222222</v>
      </c>
      <c r="I13">
        <v>29</v>
      </c>
      <c r="J13">
        <v>25</v>
      </c>
      <c r="K13" t="s">
        <v>1240</v>
      </c>
      <c r="L13">
        <f>IF(D13&lt;=C13,1,0)</f>
        <v>0</v>
      </c>
      <c r="M13">
        <f>(F13-E13)*24*60</f>
        <v>0</v>
      </c>
      <c r="N13">
        <f>(H13-G13)*24*60</f>
        <v>0</v>
      </c>
      <c r="O13">
        <f>IF(I13=0,0,J13/I13)</f>
        <v>0</v>
      </c>
      <c r="P13">
        <f>IF(AND(D13&lt;=C13,J13&gt;0),1,0)</f>
        <v>0</v>
      </c>
      <c r="Q13">
        <f>TEXT(B13,"yyyy-mm")</f>
        <v>0</v>
      </c>
    </row>
    <row r="14" spans="1:17">
      <c r="A14" t="s">
        <v>23</v>
      </c>
      <c r="B14" s="2">
        <v>45384</v>
      </c>
      <c r="C14" s="2">
        <v>45387</v>
      </c>
      <c r="D14" s="2">
        <v>45385</v>
      </c>
      <c r="E14" s="2">
        <v>45384.40208333333</v>
      </c>
      <c r="F14" s="2">
        <v>45384.48819444444</v>
      </c>
      <c r="G14" s="2">
        <v>45384.49583333333</v>
      </c>
      <c r="H14" s="2">
        <v>45384.52291666667</v>
      </c>
      <c r="I14">
        <v>29</v>
      </c>
      <c r="J14">
        <v>27</v>
      </c>
      <c r="K14" t="s">
        <v>1239</v>
      </c>
      <c r="L14">
        <f>IF(D14&lt;=C14,1,0)</f>
        <v>0</v>
      </c>
      <c r="M14">
        <f>(F14-E14)*24*60</f>
        <v>0</v>
      </c>
      <c r="N14">
        <f>(H14-G14)*24*60</f>
        <v>0</v>
      </c>
      <c r="O14">
        <f>IF(I14=0,0,J14/I14)</f>
        <v>0</v>
      </c>
      <c r="P14">
        <f>IF(AND(D14&lt;=C14,J14&gt;0),1,0)</f>
        <v>0</v>
      </c>
      <c r="Q14">
        <f>TEXT(B14,"yyyy-mm")</f>
        <v>0</v>
      </c>
    </row>
    <row r="15" spans="1:17">
      <c r="A15" t="s">
        <v>24</v>
      </c>
      <c r="B15" s="2">
        <v>45384</v>
      </c>
      <c r="C15" s="2">
        <v>45385</v>
      </c>
      <c r="D15" s="2">
        <v>45385</v>
      </c>
      <c r="E15" s="2">
        <v>45384.40972222222</v>
      </c>
      <c r="F15" s="2">
        <v>45384.42013888889</v>
      </c>
      <c r="G15" s="2">
        <v>45384.49513888889</v>
      </c>
      <c r="H15" s="2">
        <v>45384.48680555556</v>
      </c>
      <c r="I15">
        <v>18</v>
      </c>
      <c r="J15">
        <v>16</v>
      </c>
      <c r="K15" t="s">
        <v>1240</v>
      </c>
      <c r="L15">
        <f>IF(D15&lt;=C15,1,0)</f>
        <v>0</v>
      </c>
      <c r="M15">
        <f>(F15-E15)*24*60</f>
        <v>0</v>
      </c>
      <c r="N15">
        <f>(H15-G15)*24*60</f>
        <v>0</v>
      </c>
      <c r="O15">
        <f>IF(I15=0,0,J15/I15)</f>
        <v>0</v>
      </c>
      <c r="P15">
        <f>IF(AND(D15&lt;=C15,J15&gt;0),1,0)</f>
        <v>0</v>
      </c>
      <c r="Q15">
        <f>TEXT(B15,"yyyy-mm")</f>
        <v>0</v>
      </c>
    </row>
    <row r="16" spans="1:17">
      <c r="A16" t="s">
        <v>25</v>
      </c>
      <c r="B16" s="2">
        <v>45384</v>
      </c>
      <c r="C16" s="2">
        <v>45386</v>
      </c>
      <c r="D16" s="2">
        <v>45385</v>
      </c>
      <c r="E16" s="2">
        <v>45384.38472222222</v>
      </c>
      <c r="F16" s="2">
        <v>45384.44861111111</v>
      </c>
      <c r="G16" s="2">
        <v>45384.47222222222</v>
      </c>
      <c r="H16" s="2">
        <v>45384.51736111111</v>
      </c>
      <c r="I16">
        <v>33</v>
      </c>
      <c r="J16">
        <v>33</v>
      </c>
      <c r="K16" t="s">
        <v>1240</v>
      </c>
      <c r="L16">
        <f>IF(D16&lt;=C16,1,0)</f>
        <v>0</v>
      </c>
      <c r="M16">
        <f>(F16-E16)*24*60</f>
        <v>0</v>
      </c>
      <c r="N16">
        <f>(H16-G16)*24*60</f>
        <v>0</v>
      </c>
      <c r="O16">
        <f>IF(I16=0,0,J16/I16)</f>
        <v>0</v>
      </c>
      <c r="P16">
        <f>IF(AND(D16&lt;=C16,J16&gt;0),1,0)</f>
        <v>0</v>
      </c>
      <c r="Q16">
        <f>TEXT(B16,"yyyy-mm")</f>
        <v>0</v>
      </c>
    </row>
    <row r="17" spans="1:17">
      <c r="A17" t="s">
        <v>26</v>
      </c>
      <c r="B17" s="2">
        <v>45384</v>
      </c>
      <c r="C17" s="2">
        <v>45388</v>
      </c>
      <c r="D17" s="2">
        <v>45385</v>
      </c>
      <c r="E17" s="2">
        <v>45384.4</v>
      </c>
      <c r="F17" s="2">
        <v>45384.41388888889</v>
      </c>
      <c r="G17" s="2">
        <v>45384.49722222222</v>
      </c>
      <c r="H17" s="2">
        <v>45384.52430555555</v>
      </c>
      <c r="I17">
        <v>14</v>
      </c>
      <c r="J17">
        <v>14</v>
      </c>
      <c r="K17" t="s">
        <v>1241</v>
      </c>
      <c r="L17">
        <f>IF(D17&lt;=C17,1,0)</f>
        <v>0</v>
      </c>
      <c r="M17">
        <f>(F17-E17)*24*60</f>
        <v>0</v>
      </c>
      <c r="N17">
        <f>(H17-G17)*24*60</f>
        <v>0</v>
      </c>
      <c r="O17">
        <f>IF(I17=0,0,J17/I17)</f>
        <v>0</v>
      </c>
      <c r="P17">
        <f>IF(AND(D17&lt;=C17,J17&gt;0),1,0)</f>
        <v>0</v>
      </c>
      <c r="Q17">
        <f>TEXT(B17,"yyyy-mm")</f>
        <v>0</v>
      </c>
    </row>
    <row r="18" spans="1:17">
      <c r="A18" t="s">
        <v>27</v>
      </c>
      <c r="B18" s="2">
        <v>45384</v>
      </c>
      <c r="C18" s="2">
        <v>45386</v>
      </c>
      <c r="D18" s="2">
        <v>45386</v>
      </c>
      <c r="E18" s="2">
        <v>45384.40625</v>
      </c>
      <c r="F18" s="2">
        <v>45384.43055555555</v>
      </c>
      <c r="G18" s="2">
        <v>45384.46944444445</v>
      </c>
      <c r="H18" s="2">
        <v>45384.53680555556</v>
      </c>
      <c r="I18">
        <v>14</v>
      </c>
      <c r="J18">
        <v>11</v>
      </c>
      <c r="K18" t="s">
        <v>1240</v>
      </c>
      <c r="L18">
        <f>IF(D18&lt;=C18,1,0)</f>
        <v>0</v>
      </c>
      <c r="M18">
        <f>(F18-E18)*24*60</f>
        <v>0</v>
      </c>
      <c r="N18">
        <f>(H18-G18)*24*60</f>
        <v>0</v>
      </c>
      <c r="O18">
        <f>IF(I18=0,0,J18/I18)</f>
        <v>0</v>
      </c>
      <c r="P18">
        <f>IF(AND(D18&lt;=C18,J18&gt;0),1,0)</f>
        <v>0</v>
      </c>
      <c r="Q18">
        <f>TEXT(B18,"yyyy-mm")</f>
        <v>0</v>
      </c>
    </row>
    <row r="19" spans="1:17">
      <c r="A19" t="s">
        <v>28</v>
      </c>
      <c r="B19" s="2">
        <v>45384</v>
      </c>
      <c r="C19" s="2">
        <v>45387</v>
      </c>
      <c r="D19" s="2">
        <v>45385</v>
      </c>
      <c r="E19" s="2">
        <v>45384.39930555555</v>
      </c>
      <c r="F19" s="2">
        <v>45384.43888888889</v>
      </c>
      <c r="G19" s="2">
        <v>45384.47847222222</v>
      </c>
      <c r="H19" s="2">
        <v>45384.53055555555</v>
      </c>
      <c r="I19">
        <v>4</v>
      </c>
      <c r="J19">
        <v>0</v>
      </c>
      <c r="K19" t="s">
        <v>1240</v>
      </c>
      <c r="L19">
        <f>IF(D19&lt;=C19,1,0)</f>
        <v>0</v>
      </c>
      <c r="M19">
        <f>(F19-E19)*24*60</f>
        <v>0</v>
      </c>
      <c r="N19">
        <f>(H19-G19)*24*60</f>
        <v>0</v>
      </c>
      <c r="O19">
        <f>IF(I19=0,0,J19/I19)</f>
        <v>0</v>
      </c>
      <c r="P19">
        <f>IF(AND(D19&lt;=C19,J19&gt;0),1,0)</f>
        <v>0</v>
      </c>
      <c r="Q19">
        <f>TEXT(B19,"yyyy-mm")</f>
        <v>0</v>
      </c>
    </row>
    <row r="20" spans="1:17">
      <c r="A20" t="s">
        <v>29</v>
      </c>
      <c r="B20" s="2">
        <v>45384</v>
      </c>
      <c r="C20" s="2">
        <v>45385</v>
      </c>
      <c r="D20" s="2">
        <v>45385</v>
      </c>
      <c r="E20" s="2">
        <v>45384.39444444444</v>
      </c>
      <c r="F20" s="2">
        <v>45384.42222222222</v>
      </c>
      <c r="G20" s="2">
        <v>45384.46527777778</v>
      </c>
      <c r="H20" s="2">
        <v>45384.50763888889</v>
      </c>
      <c r="I20">
        <v>21</v>
      </c>
      <c r="J20">
        <v>18</v>
      </c>
      <c r="K20" t="s">
        <v>1239</v>
      </c>
      <c r="L20">
        <f>IF(D20&lt;=C20,1,0)</f>
        <v>0</v>
      </c>
      <c r="M20">
        <f>(F20-E20)*24*60</f>
        <v>0</v>
      </c>
      <c r="N20">
        <f>(H20-G20)*24*60</f>
        <v>0</v>
      </c>
      <c r="O20">
        <f>IF(I20=0,0,J20/I20)</f>
        <v>0</v>
      </c>
      <c r="P20">
        <f>IF(AND(D20&lt;=C20,J20&gt;0),1,0)</f>
        <v>0</v>
      </c>
      <c r="Q20">
        <f>TEXT(B20,"yyyy-mm")</f>
        <v>0</v>
      </c>
    </row>
    <row r="21" spans="1:17">
      <c r="A21" t="s">
        <v>30</v>
      </c>
      <c r="B21" s="2">
        <v>45385</v>
      </c>
      <c r="C21" s="2">
        <v>45386</v>
      </c>
      <c r="D21" s="2">
        <v>45388</v>
      </c>
      <c r="E21" s="2">
        <v>45385.40555555555</v>
      </c>
      <c r="F21" s="2">
        <v>45385.45</v>
      </c>
      <c r="G21" s="2">
        <v>45385.475</v>
      </c>
      <c r="H21" s="2">
        <v>45385.52638888889</v>
      </c>
      <c r="I21">
        <v>33</v>
      </c>
      <c r="J21">
        <v>33</v>
      </c>
      <c r="K21" t="s">
        <v>1240</v>
      </c>
      <c r="L21">
        <f>IF(D21&lt;=C21,1,0)</f>
        <v>0</v>
      </c>
      <c r="M21">
        <f>(F21-E21)*24*60</f>
        <v>0</v>
      </c>
      <c r="N21">
        <f>(H21-G21)*24*60</f>
        <v>0</v>
      </c>
      <c r="O21">
        <f>IF(I21=0,0,J21/I21)</f>
        <v>0</v>
      </c>
      <c r="P21">
        <f>IF(AND(D21&lt;=C21,J21&gt;0),1,0)</f>
        <v>0</v>
      </c>
      <c r="Q21">
        <f>TEXT(B21,"yyyy-mm")</f>
        <v>0</v>
      </c>
    </row>
    <row r="22" spans="1:17">
      <c r="A22" t="s">
        <v>31</v>
      </c>
      <c r="B22" s="2">
        <v>45385</v>
      </c>
      <c r="C22" s="2">
        <v>45389</v>
      </c>
      <c r="D22" s="2">
        <v>45389</v>
      </c>
      <c r="E22" s="2">
        <v>45385.39305555556</v>
      </c>
      <c r="F22" s="2">
        <v>45385.42152777778</v>
      </c>
      <c r="G22" s="2">
        <v>45385.47361111111</v>
      </c>
      <c r="H22" s="2">
        <v>45385.48194444444</v>
      </c>
      <c r="I22">
        <v>21</v>
      </c>
      <c r="J22">
        <v>17</v>
      </c>
      <c r="K22" t="s">
        <v>1239</v>
      </c>
      <c r="L22">
        <f>IF(D22&lt;=C22,1,0)</f>
        <v>0</v>
      </c>
      <c r="M22">
        <f>(F22-E22)*24*60</f>
        <v>0</v>
      </c>
      <c r="N22">
        <f>(H22-G22)*24*60</f>
        <v>0</v>
      </c>
      <c r="O22">
        <f>IF(I22=0,0,J22/I22)</f>
        <v>0</v>
      </c>
      <c r="P22">
        <f>IF(AND(D22&lt;=C22,J22&gt;0),1,0)</f>
        <v>0</v>
      </c>
      <c r="Q22">
        <f>TEXT(B22,"yyyy-mm")</f>
        <v>0</v>
      </c>
    </row>
    <row r="23" spans="1:17">
      <c r="A23" t="s">
        <v>32</v>
      </c>
      <c r="B23" s="2">
        <v>45385</v>
      </c>
      <c r="C23" s="2">
        <v>45386</v>
      </c>
      <c r="D23" s="2">
        <v>45386</v>
      </c>
      <c r="E23" s="2">
        <v>45385.40138888889</v>
      </c>
      <c r="F23" s="2">
        <v>45385.42777777778</v>
      </c>
      <c r="G23" s="2">
        <v>45385.48541666667</v>
      </c>
      <c r="H23" s="2">
        <v>45385.51388888889</v>
      </c>
      <c r="I23">
        <v>35</v>
      </c>
      <c r="J23">
        <v>31</v>
      </c>
      <c r="K23" t="s">
        <v>1239</v>
      </c>
      <c r="L23">
        <f>IF(D23&lt;=C23,1,0)</f>
        <v>0</v>
      </c>
      <c r="M23">
        <f>(F23-E23)*24*60</f>
        <v>0</v>
      </c>
      <c r="N23">
        <f>(H23-G23)*24*60</f>
        <v>0</v>
      </c>
      <c r="O23">
        <f>IF(I23=0,0,J23/I23)</f>
        <v>0</v>
      </c>
      <c r="P23">
        <f>IF(AND(D23&lt;=C23,J23&gt;0),1,0)</f>
        <v>0</v>
      </c>
      <c r="Q23">
        <f>TEXT(B23,"yyyy-mm")</f>
        <v>0</v>
      </c>
    </row>
    <row r="24" spans="1:17">
      <c r="A24" t="s">
        <v>33</v>
      </c>
      <c r="B24" s="2">
        <v>45385</v>
      </c>
      <c r="C24" s="2">
        <v>45388</v>
      </c>
      <c r="D24" s="2">
        <v>45388</v>
      </c>
      <c r="E24" s="2">
        <v>45385.41111111111</v>
      </c>
      <c r="F24" s="2">
        <v>45385.4375</v>
      </c>
      <c r="G24" s="2">
        <v>45385.47013888889</v>
      </c>
      <c r="H24" s="2">
        <v>45385.51180555556</v>
      </c>
      <c r="I24">
        <v>24</v>
      </c>
      <c r="J24">
        <v>24</v>
      </c>
      <c r="K24" t="s">
        <v>1239</v>
      </c>
      <c r="L24">
        <f>IF(D24&lt;=C24,1,0)</f>
        <v>0</v>
      </c>
      <c r="M24">
        <f>(F24-E24)*24*60</f>
        <v>0</v>
      </c>
      <c r="N24">
        <f>(H24-G24)*24*60</f>
        <v>0</v>
      </c>
      <c r="O24">
        <f>IF(I24=0,0,J24/I24)</f>
        <v>0</v>
      </c>
      <c r="P24">
        <f>IF(AND(D24&lt;=C24,J24&gt;0),1,0)</f>
        <v>0</v>
      </c>
      <c r="Q24">
        <f>TEXT(B24,"yyyy-mm")</f>
        <v>0</v>
      </c>
    </row>
    <row r="25" spans="1:17">
      <c r="A25" t="s">
        <v>34</v>
      </c>
      <c r="B25" s="2">
        <v>45385</v>
      </c>
      <c r="C25" s="2">
        <v>45388</v>
      </c>
      <c r="D25" s="2">
        <v>45387</v>
      </c>
      <c r="E25" s="2">
        <v>45385.40555555555</v>
      </c>
      <c r="F25" s="2">
        <v>45385.48125</v>
      </c>
      <c r="G25" s="2">
        <v>45385.49583333333</v>
      </c>
      <c r="H25" s="2">
        <v>45385.49722222222</v>
      </c>
      <c r="I25">
        <v>29</v>
      </c>
      <c r="J25">
        <v>28</v>
      </c>
      <c r="K25" t="s">
        <v>1240</v>
      </c>
      <c r="L25">
        <f>IF(D25&lt;=C25,1,0)</f>
        <v>0</v>
      </c>
      <c r="M25">
        <f>(F25-E25)*24*60</f>
        <v>0</v>
      </c>
      <c r="N25">
        <f>(H25-G25)*24*60</f>
        <v>0</v>
      </c>
      <c r="O25">
        <f>IF(I25=0,0,J25/I25)</f>
        <v>0</v>
      </c>
      <c r="P25">
        <f>IF(AND(D25&lt;=C25,J25&gt;0),1,0)</f>
        <v>0</v>
      </c>
      <c r="Q25">
        <f>TEXT(B25,"yyyy-mm")</f>
        <v>0</v>
      </c>
    </row>
    <row r="26" spans="1:17">
      <c r="A26" t="s">
        <v>35</v>
      </c>
      <c r="B26" s="2">
        <v>45385</v>
      </c>
      <c r="C26" s="2">
        <v>45387</v>
      </c>
      <c r="D26" s="2">
        <v>45386</v>
      </c>
      <c r="E26" s="2">
        <v>45385.38194444445</v>
      </c>
      <c r="F26" s="2">
        <v>45385.48680555556</v>
      </c>
      <c r="G26" s="2">
        <v>45385.46111111111</v>
      </c>
      <c r="H26" s="2">
        <v>45385.51527777778</v>
      </c>
      <c r="I26">
        <v>17</v>
      </c>
      <c r="J26">
        <v>14</v>
      </c>
      <c r="K26" t="s">
        <v>1240</v>
      </c>
      <c r="L26">
        <f>IF(D26&lt;=C26,1,0)</f>
        <v>0</v>
      </c>
      <c r="M26">
        <f>(F26-E26)*24*60</f>
        <v>0</v>
      </c>
      <c r="N26">
        <f>(H26-G26)*24*60</f>
        <v>0</v>
      </c>
      <c r="O26">
        <f>IF(I26=0,0,J26/I26)</f>
        <v>0</v>
      </c>
      <c r="P26">
        <f>IF(AND(D26&lt;=C26,J26&gt;0),1,0)</f>
        <v>0</v>
      </c>
      <c r="Q26">
        <f>TEXT(B26,"yyyy-mm")</f>
        <v>0</v>
      </c>
    </row>
    <row r="27" spans="1:17">
      <c r="A27" t="s">
        <v>36</v>
      </c>
      <c r="B27" s="2">
        <v>45385</v>
      </c>
      <c r="C27" s="2">
        <v>45389</v>
      </c>
      <c r="D27" s="2">
        <v>45386</v>
      </c>
      <c r="E27" s="2">
        <v>45385.38472222222</v>
      </c>
      <c r="F27" s="2">
        <v>45385.45208333333</v>
      </c>
      <c r="G27" s="2">
        <v>45385.46875</v>
      </c>
      <c r="H27" s="2">
        <v>45385.53680555556</v>
      </c>
      <c r="I27">
        <v>22</v>
      </c>
      <c r="J27">
        <v>18</v>
      </c>
      <c r="K27" t="s">
        <v>1239</v>
      </c>
      <c r="L27">
        <f>IF(D27&lt;=C27,1,0)</f>
        <v>0</v>
      </c>
      <c r="M27">
        <f>(F27-E27)*24*60</f>
        <v>0</v>
      </c>
      <c r="N27">
        <f>(H27-G27)*24*60</f>
        <v>0</v>
      </c>
      <c r="O27">
        <f>IF(I27=0,0,J27/I27)</f>
        <v>0</v>
      </c>
      <c r="P27">
        <f>IF(AND(D27&lt;=C27,J27&gt;0),1,0)</f>
        <v>0</v>
      </c>
      <c r="Q27">
        <f>TEXT(B27,"yyyy-mm")</f>
        <v>0</v>
      </c>
    </row>
    <row r="28" spans="1:17">
      <c r="A28" t="s">
        <v>37</v>
      </c>
      <c r="B28" s="2">
        <v>45385</v>
      </c>
      <c r="C28" s="2">
        <v>45388</v>
      </c>
      <c r="D28" s="2">
        <v>45388</v>
      </c>
      <c r="E28" s="2">
        <v>45385.39375</v>
      </c>
      <c r="F28" s="2">
        <v>45385.43958333333</v>
      </c>
      <c r="G28" s="2">
        <v>45385.46666666667</v>
      </c>
      <c r="H28" s="2">
        <v>45385.50277777778</v>
      </c>
      <c r="I28">
        <v>21</v>
      </c>
      <c r="J28">
        <v>20</v>
      </c>
      <c r="K28" t="s">
        <v>1241</v>
      </c>
      <c r="L28">
        <f>IF(D28&lt;=C28,1,0)</f>
        <v>0</v>
      </c>
      <c r="M28">
        <f>(F28-E28)*24*60</f>
        <v>0</v>
      </c>
      <c r="N28">
        <f>(H28-G28)*24*60</f>
        <v>0</v>
      </c>
      <c r="O28">
        <f>IF(I28=0,0,J28/I28)</f>
        <v>0</v>
      </c>
      <c r="P28">
        <f>IF(AND(D28&lt;=C28,J28&gt;0),1,0)</f>
        <v>0</v>
      </c>
      <c r="Q28">
        <f>TEXT(B28,"yyyy-mm")</f>
        <v>0</v>
      </c>
    </row>
    <row r="29" spans="1:17">
      <c r="A29" t="s">
        <v>38</v>
      </c>
      <c r="B29" s="2">
        <v>45386</v>
      </c>
      <c r="C29" s="2">
        <v>45387</v>
      </c>
      <c r="D29" s="2">
        <v>45389</v>
      </c>
      <c r="E29" s="2">
        <v>45386.39791666667</v>
      </c>
      <c r="F29" s="2">
        <v>45386.43819444445</v>
      </c>
      <c r="G29" s="2">
        <v>45386.47638888889</v>
      </c>
      <c r="H29" s="2">
        <v>45386.55069444444</v>
      </c>
      <c r="I29">
        <v>13</v>
      </c>
      <c r="J29">
        <v>10</v>
      </c>
      <c r="K29" t="s">
        <v>1239</v>
      </c>
      <c r="L29">
        <f>IF(D29&lt;=C29,1,0)</f>
        <v>0</v>
      </c>
      <c r="M29">
        <f>(F29-E29)*24*60</f>
        <v>0</v>
      </c>
      <c r="N29">
        <f>(H29-G29)*24*60</f>
        <v>0</v>
      </c>
      <c r="O29">
        <f>IF(I29=0,0,J29/I29)</f>
        <v>0</v>
      </c>
      <c r="P29">
        <f>IF(AND(D29&lt;=C29,J29&gt;0),1,0)</f>
        <v>0</v>
      </c>
      <c r="Q29">
        <f>TEXT(B29,"yyyy-mm")</f>
        <v>0</v>
      </c>
    </row>
    <row r="30" spans="1:17">
      <c r="A30" t="s">
        <v>39</v>
      </c>
      <c r="B30" s="2">
        <v>45386</v>
      </c>
      <c r="C30" s="2">
        <v>45388</v>
      </c>
      <c r="D30" s="2">
        <v>45390</v>
      </c>
      <c r="E30" s="2">
        <v>45386.39583333334</v>
      </c>
      <c r="F30" s="2">
        <v>45386.43402777778</v>
      </c>
      <c r="G30" s="2">
        <v>45386.47638888889</v>
      </c>
      <c r="H30" s="2">
        <v>45386.47847222222</v>
      </c>
      <c r="I30">
        <v>10</v>
      </c>
      <c r="J30">
        <v>6</v>
      </c>
      <c r="K30" t="s">
        <v>1240</v>
      </c>
      <c r="L30">
        <f>IF(D30&lt;=C30,1,0)</f>
        <v>0</v>
      </c>
      <c r="M30">
        <f>(F30-E30)*24*60</f>
        <v>0</v>
      </c>
      <c r="N30">
        <f>(H30-G30)*24*60</f>
        <v>0</v>
      </c>
      <c r="O30">
        <f>IF(I30=0,0,J30/I30)</f>
        <v>0</v>
      </c>
      <c r="P30">
        <f>IF(AND(D30&lt;=C30,J30&gt;0),1,0)</f>
        <v>0</v>
      </c>
      <c r="Q30">
        <f>TEXT(B30,"yyyy-mm")</f>
        <v>0</v>
      </c>
    </row>
    <row r="31" spans="1:17">
      <c r="A31" t="s">
        <v>40</v>
      </c>
      <c r="B31" s="2">
        <v>45386</v>
      </c>
      <c r="C31" s="2">
        <v>45387</v>
      </c>
      <c r="D31" s="2">
        <v>45390</v>
      </c>
      <c r="E31" s="2">
        <v>45386.40138888889</v>
      </c>
      <c r="F31" s="2">
        <v>45386.44375</v>
      </c>
      <c r="G31" s="2">
        <v>45386.49097222222</v>
      </c>
      <c r="H31" s="2">
        <v>45386.50555555556</v>
      </c>
      <c r="I31">
        <v>1</v>
      </c>
      <c r="J31">
        <v>0</v>
      </c>
      <c r="K31" t="s">
        <v>1239</v>
      </c>
      <c r="L31">
        <f>IF(D31&lt;=C31,1,0)</f>
        <v>0</v>
      </c>
      <c r="M31">
        <f>(F31-E31)*24*60</f>
        <v>0</v>
      </c>
      <c r="N31">
        <f>(H31-G31)*24*60</f>
        <v>0</v>
      </c>
      <c r="O31">
        <f>IF(I31=0,0,J31/I31)</f>
        <v>0</v>
      </c>
      <c r="P31">
        <f>IF(AND(D31&lt;=C31,J31&gt;0),1,0)</f>
        <v>0</v>
      </c>
      <c r="Q31">
        <f>TEXT(B31,"yyyy-mm")</f>
        <v>0</v>
      </c>
    </row>
    <row r="32" spans="1:17">
      <c r="A32" t="s">
        <v>41</v>
      </c>
      <c r="B32" s="2">
        <v>45386</v>
      </c>
      <c r="C32" s="2">
        <v>45390</v>
      </c>
      <c r="D32" s="2">
        <v>45389</v>
      </c>
      <c r="E32" s="2">
        <v>45386.40347222222</v>
      </c>
      <c r="F32" s="2">
        <v>45386.48541666667</v>
      </c>
      <c r="G32" s="2">
        <v>45386.475</v>
      </c>
      <c r="H32" s="2">
        <v>45386.53194444445</v>
      </c>
      <c r="I32">
        <v>7</v>
      </c>
      <c r="J32">
        <v>3</v>
      </c>
      <c r="K32" t="s">
        <v>1240</v>
      </c>
      <c r="L32">
        <f>IF(D32&lt;=C32,1,0)</f>
        <v>0</v>
      </c>
      <c r="M32">
        <f>(F32-E32)*24*60</f>
        <v>0</v>
      </c>
      <c r="N32">
        <f>(H32-G32)*24*60</f>
        <v>0</v>
      </c>
      <c r="O32">
        <f>IF(I32=0,0,J32/I32)</f>
        <v>0</v>
      </c>
      <c r="P32">
        <f>IF(AND(D32&lt;=C32,J32&gt;0),1,0)</f>
        <v>0</v>
      </c>
      <c r="Q32">
        <f>TEXT(B32,"yyyy-mm")</f>
        <v>0</v>
      </c>
    </row>
    <row r="33" spans="1:17">
      <c r="A33" t="s">
        <v>42</v>
      </c>
      <c r="B33" s="2">
        <v>45386</v>
      </c>
      <c r="C33" s="2">
        <v>45387</v>
      </c>
      <c r="D33" s="2">
        <v>45389</v>
      </c>
      <c r="E33" s="2">
        <v>45386.4</v>
      </c>
      <c r="F33" s="2">
        <v>45386.48888888889</v>
      </c>
      <c r="G33" s="2">
        <v>45386.46944444445</v>
      </c>
      <c r="H33" s="2">
        <v>45386.49236111111</v>
      </c>
      <c r="I33">
        <v>30</v>
      </c>
      <c r="J33">
        <v>26</v>
      </c>
      <c r="K33" t="s">
        <v>1240</v>
      </c>
      <c r="L33">
        <f>IF(D33&lt;=C33,1,0)</f>
        <v>0</v>
      </c>
      <c r="M33">
        <f>(F33-E33)*24*60</f>
        <v>0</v>
      </c>
      <c r="N33">
        <f>(H33-G33)*24*60</f>
        <v>0</v>
      </c>
      <c r="O33">
        <f>IF(I33=0,0,J33/I33)</f>
        <v>0</v>
      </c>
      <c r="P33">
        <f>IF(AND(D33&lt;=C33,J33&gt;0),1,0)</f>
        <v>0</v>
      </c>
      <c r="Q33">
        <f>TEXT(B33,"yyyy-mm")</f>
        <v>0</v>
      </c>
    </row>
    <row r="34" spans="1:17">
      <c r="A34" t="s">
        <v>43</v>
      </c>
      <c r="B34" s="2">
        <v>45386</v>
      </c>
      <c r="C34" s="2">
        <v>45390</v>
      </c>
      <c r="D34" s="2">
        <v>45388</v>
      </c>
      <c r="E34" s="2">
        <v>45386.39513888889</v>
      </c>
      <c r="F34" s="2">
        <v>45386.46319444444</v>
      </c>
      <c r="G34" s="2">
        <v>45386.48958333334</v>
      </c>
      <c r="H34" s="2">
        <v>45386.49722222222</v>
      </c>
      <c r="I34">
        <v>21</v>
      </c>
      <c r="J34">
        <v>20</v>
      </c>
      <c r="K34" t="s">
        <v>1241</v>
      </c>
      <c r="L34">
        <f>IF(D34&lt;=C34,1,0)</f>
        <v>0</v>
      </c>
      <c r="M34">
        <f>(F34-E34)*24*60</f>
        <v>0</v>
      </c>
      <c r="N34">
        <f>(H34-G34)*24*60</f>
        <v>0</v>
      </c>
      <c r="O34">
        <f>IF(I34=0,0,J34/I34)</f>
        <v>0</v>
      </c>
      <c r="P34">
        <f>IF(AND(D34&lt;=C34,J34&gt;0),1,0)</f>
        <v>0</v>
      </c>
      <c r="Q34">
        <f>TEXT(B34,"yyyy-mm")</f>
        <v>0</v>
      </c>
    </row>
    <row r="35" spans="1:17">
      <c r="A35" t="s">
        <v>44</v>
      </c>
      <c r="B35" s="2">
        <v>45386</v>
      </c>
      <c r="C35" s="2">
        <v>45387</v>
      </c>
      <c r="D35" s="2">
        <v>45389</v>
      </c>
      <c r="E35" s="2">
        <v>45386.40277777778</v>
      </c>
      <c r="F35" s="2">
        <v>45386.46319444444</v>
      </c>
      <c r="G35" s="2">
        <v>45386.48125</v>
      </c>
      <c r="H35" s="2">
        <v>45386.49930555555</v>
      </c>
      <c r="I35">
        <v>28</v>
      </c>
      <c r="J35">
        <v>28</v>
      </c>
      <c r="K35" t="s">
        <v>1240</v>
      </c>
      <c r="L35">
        <f>IF(D35&lt;=C35,1,0)</f>
        <v>0</v>
      </c>
      <c r="M35">
        <f>(F35-E35)*24*60</f>
        <v>0</v>
      </c>
      <c r="N35">
        <f>(H35-G35)*24*60</f>
        <v>0</v>
      </c>
      <c r="O35">
        <f>IF(I35=0,0,J35/I35)</f>
        <v>0</v>
      </c>
      <c r="P35">
        <f>IF(AND(D35&lt;=C35,J35&gt;0),1,0)</f>
        <v>0</v>
      </c>
      <c r="Q35">
        <f>TEXT(B35,"yyyy-mm")</f>
        <v>0</v>
      </c>
    </row>
    <row r="36" spans="1:17">
      <c r="A36" t="s">
        <v>45</v>
      </c>
      <c r="B36" s="2">
        <v>45386</v>
      </c>
      <c r="C36" s="2">
        <v>45390</v>
      </c>
      <c r="D36" s="2">
        <v>45389</v>
      </c>
      <c r="E36" s="2">
        <v>45386.41527777778</v>
      </c>
      <c r="F36" s="2">
        <v>45386.47916666666</v>
      </c>
      <c r="G36" s="2">
        <v>45386.47638888889</v>
      </c>
      <c r="H36" s="2">
        <v>45386.51111111111</v>
      </c>
      <c r="I36">
        <v>26</v>
      </c>
      <c r="J36">
        <v>26</v>
      </c>
      <c r="K36" t="s">
        <v>1239</v>
      </c>
      <c r="L36">
        <f>IF(D36&lt;=C36,1,0)</f>
        <v>0</v>
      </c>
      <c r="M36">
        <f>(F36-E36)*24*60</f>
        <v>0</v>
      </c>
      <c r="N36">
        <f>(H36-G36)*24*60</f>
        <v>0</v>
      </c>
      <c r="O36">
        <f>IF(I36=0,0,J36/I36)</f>
        <v>0</v>
      </c>
      <c r="P36">
        <f>IF(AND(D36&lt;=C36,J36&gt;0),1,0)</f>
        <v>0</v>
      </c>
      <c r="Q36">
        <f>TEXT(B36,"yyyy-mm")</f>
        <v>0</v>
      </c>
    </row>
    <row r="37" spans="1:17">
      <c r="A37" t="s">
        <v>46</v>
      </c>
      <c r="B37" s="2">
        <v>45386</v>
      </c>
      <c r="C37" s="2">
        <v>45388</v>
      </c>
      <c r="D37" s="2">
        <v>45388</v>
      </c>
      <c r="E37" s="2">
        <v>45386.37916666667</v>
      </c>
      <c r="F37" s="2">
        <v>45386.47986111111</v>
      </c>
      <c r="G37" s="2">
        <v>45386.46805555555</v>
      </c>
      <c r="H37" s="2">
        <v>45386.49652777778</v>
      </c>
      <c r="I37">
        <v>17</v>
      </c>
      <c r="J37">
        <v>13</v>
      </c>
      <c r="K37" t="s">
        <v>1241</v>
      </c>
      <c r="L37">
        <f>IF(D37&lt;=C37,1,0)</f>
        <v>0</v>
      </c>
      <c r="M37">
        <f>(F37-E37)*24*60</f>
        <v>0</v>
      </c>
      <c r="N37">
        <f>(H37-G37)*24*60</f>
        <v>0</v>
      </c>
      <c r="O37">
        <f>IF(I37=0,0,J37/I37)</f>
        <v>0</v>
      </c>
      <c r="P37">
        <f>IF(AND(D37&lt;=C37,J37&gt;0),1,0)</f>
        <v>0</v>
      </c>
      <c r="Q37">
        <f>TEXT(B37,"yyyy-mm")</f>
        <v>0</v>
      </c>
    </row>
    <row r="38" spans="1:17">
      <c r="A38" t="s">
        <v>47</v>
      </c>
      <c r="B38" s="2">
        <v>45386</v>
      </c>
      <c r="C38" s="2">
        <v>45389</v>
      </c>
      <c r="D38" s="2">
        <v>45389</v>
      </c>
      <c r="E38" s="2">
        <v>45386.37916666667</v>
      </c>
      <c r="F38" s="2">
        <v>45386.40694444445</v>
      </c>
      <c r="G38" s="2">
        <v>45386.47083333333</v>
      </c>
      <c r="H38" s="2">
        <v>45386.49791666667</v>
      </c>
      <c r="I38">
        <v>28</v>
      </c>
      <c r="J38">
        <v>27</v>
      </c>
      <c r="K38" t="s">
        <v>1241</v>
      </c>
      <c r="L38">
        <f>IF(D38&lt;=C38,1,0)</f>
        <v>0</v>
      </c>
      <c r="M38">
        <f>(F38-E38)*24*60</f>
        <v>0</v>
      </c>
      <c r="N38">
        <f>(H38-G38)*24*60</f>
        <v>0</v>
      </c>
      <c r="O38">
        <f>IF(I38=0,0,J38/I38)</f>
        <v>0</v>
      </c>
      <c r="P38">
        <f>IF(AND(D38&lt;=C38,J38&gt;0),1,0)</f>
        <v>0</v>
      </c>
      <c r="Q38">
        <f>TEXT(B38,"yyyy-mm")</f>
        <v>0</v>
      </c>
    </row>
    <row r="39" spans="1:17">
      <c r="A39" t="s">
        <v>48</v>
      </c>
      <c r="B39" s="2">
        <v>45386</v>
      </c>
      <c r="C39" s="2">
        <v>45389</v>
      </c>
      <c r="D39" s="2">
        <v>45389</v>
      </c>
      <c r="E39" s="2">
        <v>45386.37986111111</v>
      </c>
      <c r="F39" s="2">
        <v>45386.46180555555</v>
      </c>
      <c r="G39" s="2">
        <v>45386.46944444445</v>
      </c>
      <c r="H39" s="2">
        <v>45386.52569444444</v>
      </c>
      <c r="I39">
        <v>38</v>
      </c>
      <c r="J39">
        <v>34</v>
      </c>
      <c r="K39" t="s">
        <v>1239</v>
      </c>
      <c r="L39">
        <f>IF(D39&lt;=C39,1,0)</f>
        <v>0</v>
      </c>
      <c r="M39">
        <f>(F39-E39)*24*60</f>
        <v>0</v>
      </c>
      <c r="N39">
        <f>(H39-G39)*24*60</f>
        <v>0</v>
      </c>
      <c r="O39">
        <f>IF(I39=0,0,J39/I39)</f>
        <v>0</v>
      </c>
      <c r="P39">
        <f>IF(AND(D39&lt;=C39,J39&gt;0),1,0)</f>
        <v>0</v>
      </c>
      <c r="Q39">
        <f>TEXT(B39,"yyyy-mm")</f>
        <v>0</v>
      </c>
    </row>
    <row r="40" spans="1:17">
      <c r="A40" t="s">
        <v>49</v>
      </c>
      <c r="B40" s="2">
        <v>45386</v>
      </c>
      <c r="C40" s="2">
        <v>45389</v>
      </c>
      <c r="D40" s="2">
        <v>45387</v>
      </c>
      <c r="E40" s="2">
        <v>45386.39583333334</v>
      </c>
      <c r="F40" s="2">
        <v>45386.41875</v>
      </c>
      <c r="G40" s="2">
        <v>45386.45972222222</v>
      </c>
      <c r="H40" s="2">
        <v>45386.48888888889</v>
      </c>
      <c r="I40">
        <v>12</v>
      </c>
      <c r="J40">
        <v>9</v>
      </c>
      <c r="K40" t="s">
        <v>1241</v>
      </c>
      <c r="L40">
        <f>IF(D40&lt;=C40,1,0)</f>
        <v>0</v>
      </c>
      <c r="M40">
        <f>(F40-E40)*24*60</f>
        <v>0</v>
      </c>
      <c r="N40">
        <f>(H40-G40)*24*60</f>
        <v>0</v>
      </c>
      <c r="O40">
        <f>IF(I40=0,0,J40/I40)</f>
        <v>0</v>
      </c>
      <c r="P40">
        <f>IF(AND(D40&lt;=C40,J40&gt;0),1,0)</f>
        <v>0</v>
      </c>
      <c r="Q40">
        <f>TEXT(B40,"yyyy-mm")</f>
        <v>0</v>
      </c>
    </row>
    <row r="41" spans="1:17">
      <c r="A41" t="s">
        <v>50</v>
      </c>
      <c r="B41" s="2">
        <v>45386</v>
      </c>
      <c r="C41" s="2">
        <v>45389</v>
      </c>
      <c r="D41" s="2">
        <v>45388</v>
      </c>
      <c r="E41" s="2">
        <v>45386.38680555556</v>
      </c>
      <c r="F41" s="2">
        <v>45386.39236111111</v>
      </c>
      <c r="G41" s="2">
        <v>45386.49791666667</v>
      </c>
      <c r="H41" s="2">
        <v>45386.5125</v>
      </c>
      <c r="I41">
        <v>13</v>
      </c>
      <c r="J41">
        <v>12</v>
      </c>
      <c r="K41" t="s">
        <v>1240</v>
      </c>
      <c r="L41">
        <f>IF(D41&lt;=C41,1,0)</f>
        <v>0</v>
      </c>
      <c r="M41">
        <f>(F41-E41)*24*60</f>
        <v>0</v>
      </c>
      <c r="N41">
        <f>(H41-G41)*24*60</f>
        <v>0</v>
      </c>
      <c r="O41">
        <f>IF(I41=0,0,J41/I41)</f>
        <v>0</v>
      </c>
      <c r="P41">
        <f>IF(AND(D41&lt;=C41,J41&gt;0),1,0)</f>
        <v>0</v>
      </c>
      <c r="Q41">
        <f>TEXT(B41,"yyyy-mm")</f>
        <v>0</v>
      </c>
    </row>
    <row r="42" spans="1:17">
      <c r="A42" t="s">
        <v>51</v>
      </c>
      <c r="B42" s="2">
        <v>45386</v>
      </c>
      <c r="C42" s="2">
        <v>45388</v>
      </c>
      <c r="D42" s="2">
        <v>45388</v>
      </c>
      <c r="E42" s="2">
        <v>45386.41180555556</v>
      </c>
      <c r="F42" s="2">
        <v>45386.40208333333</v>
      </c>
      <c r="G42" s="2">
        <v>45386.46666666667</v>
      </c>
      <c r="H42" s="2">
        <v>45386.53125</v>
      </c>
      <c r="I42">
        <v>15</v>
      </c>
      <c r="J42">
        <v>13</v>
      </c>
      <c r="K42" t="s">
        <v>1239</v>
      </c>
      <c r="L42">
        <f>IF(D42&lt;=C42,1,0)</f>
        <v>0</v>
      </c>
      <c r="M42">
        <f>(F42-E42)*24*60</f>
        <v>0</v>
      </c>
      <c r="N42">
        <f>(H42-G42)*24*60</f>
        <v>0</v>
      </c>
      <c r="O42">
        <f>IF(I42=0,0,J42/I42)</f>
        <v>0</v>
      </c>
      <c r="P42">
        <f>IF(AND(D42&lt;=C42,J42&gt;0),1,0)</f>
        <v>0</v>
      </c>
      <c r="Q42">
        <f>TEXT(B42,"yyyy-mm")</f>
        <v>0</v>
      </c>
    </row>
    <row r="43" spans="1:17">
      <c r="A43" t="s">
        <v>52</v>
      </c>
      <c r="B43" s="2">
        <v>45386</v>
      </c>
      <c r="C43" s="2">
        <v>45387</v>
      </c>
      <c r="D43" s="2">
        <v>45390</v>
      </c>
      <c r="E43" s="2">
        <v>45386.38333333333</v>
      </c>
      <c r="F43" s="2">
        <v>45386.41805555556</v>
      </c>
      <c r="G43" s="2">
        <v>45386.46666666667</v>
      </c>
      <c r="H43" s="2">
        <v>45386.53333333333</v>
      </c>
      <c r="I43">
        <v>17</v>
      </c>
      <c r="J43">
        <v>13</v>
      </c>
      <c r="K43" t="s">
        <v>1241</v>
      </c>
      <c r="L43">
        <f>IF(D43&lt;=C43,1,0)</f>
        <v>0</v>
      </c>
      <c r="M43">
        <f>(F43-E43)*24*60</f>
        <v>0</v>
      </c>
      <c r="N43">
        <f>(H43-G43)*24*60</f>
        <v>0</v>
      </c>
      <c r="O43">
        <f>IF(I43=0,0,J43/I43)</f>
        <v>0</v>
      </c>
      <c r="P43">
        <f>IF(AND(D43&lt;=C43,J43&gt;0),1,0)</f>
        <v>0</v>
      </c>
      <c r="Q43">
        <f>TEXT(B43,"yyyy-mm")</f>
        <v>0</v>
      </c>
    </row>
    <row r="44" spans="1:17">
      <c r="A44" t="s">
        <v>53</v>
      </c>
      <c r="B44" s="2">
        <v>45387</v>
      </c>
      <c r="C44" s="2">
        <v>45390</v>
      </c>
      <c r="D44" s="2">
        <v>45391</v>
      </c>
      <c r="E44" s="2">
        <v>45387.39722222222</v>
      </c>
      <c r="F44" s="2">
        <v>45387.41527777778</v>
      </c>
      <c r="G44" s="2">
        <v>45387.48888888889</v>
      </c>
      <c r="H44" s="2">
        <v>45387.49652777778</v>
      </c>
      <c r="I44">
        <v>11</v>
      </c>
      <c r="J44">
        <v>7</v>
      </c>
      <c r="K44" t="s">
        <v>1241</v>
      </c>
      <c r="L44">
        <f>IF(D44&lt;=C44,1,0)</f>
        <v>0</v>
      </c>
      <c r="M44">
        <f>(F44-E44)*24*60</f>
        <v>0</v>
      </c>
      <c r="N44">
        <f>(H44-G44)*24*60</f>
        <v>0</v>
      </c>
      <c r="O44">
        <f>IF(I44=0,0,J44/I44)</f>
        <v>0</v>
      </c>
      <c r="P44">
        <f>IF(AND(D44&lt;=C44,J44&gt;0),1,0)</f>
        <v>0</v>
      </c>
      <c r="Q44">
        <f>TEXT(B44,"yyyy-mm")</f>
        <v>0</v>
      </c>
    </row>
    <row r="45" spans="1:17">
      <c r="A45" t="s">
        <v>54</v>
      </c>
      <c r="B45" s="2">
        <v>45387</v>
      </c>
      <c r="C45" s="2">
        <v>45389</v>
      </c>
      <c r="D45" s="2">
        <v>45389</v>
      </c>
      <c r="E45" s="2">
        <v>45387.37708333333</v>
      </c>
      <c r="F45" s="2">
        <v>45387.40833333333</v>
      </c>
      <c r="G45" s="2">
        <v>45387.48194444444</v>
      </c>
      <c r="H45" s="2">
        <v>45387.52013888889</v>
      </c>
      <c r="I45">
        <v>25</v>
      </c>
      <c r="J45">
        <v>22</v>
      </c>
      <c r="K45" t="s">
        <v>1240</v>
      </c>
      <c r="L45">
        <f>IF(D45&lt;=C45,1,0)</f>
        <v>0</v>
      </c>
      <c r="M45">
        <f>(F45-E45)*24*60</f>
        <v>0</v>
      </c>
      <c r="N45">
        <f>(H45-G45)*24*60</f>
        <v>0</v>
      </c>
      <c r="O45">
        <f>IF(I45=0,0,J45/I45)</f>
        <v>0</v>
      </c>
      <c r="P45">
        <f>IF(AND(D45&lt;=C45,J45&gt;0),1,0)</f>
        <v>0</v>
      </c>
      <c r="Q45">
        <f>TEXT(B45,"yyyy-mm")</f>
        <v>0</v>
      </c>
    </row>
    <row r="46" spans="1:17">
      <c r="A46" t="s">
        <v>55</v>
      </c>
      <c r="B46" s="2">
        <v>45387</v>
      </c>
      <c r="C46" s="2">
        <v>45388</v>
      </c>
      <c r="D46" s="2">
        <v>45390</v>
      </c>
      <c r="E46" s="2">
        <v>45387.40138888889</v>
      </c>
      <c r="F46" s="2">
        <v>45387.45694444444</v>
      </c>
      <c r="G46" s="2">
        <v>45387.49513888889</v>
      </c>
      <c r="H46" s="2">
        <v>45387.47291666667</v>
      </c>
      <c r="I46">
        <v>19</v>
      </c>
      <c r="J46">
        <v>17</v>
      </c>
      <c r="K46" t="s">
        <v>1241</v>
      </c>
      <c r="L46">
        <f>IF(D46&lt;=C46,1,0)</f>
        <v>0</v>
      </c>
      <c r="M46">
        <f>(F46-E46)*24*60</f>
        <v>0</v>
      </c>
      <c r="N46">
        <f>(H46-G46)*24*60</f>
        <v>0</v>
      </c>
      <c r="O46">
        <f>IF(I46=0,0,J46/I46)</f>
        <v>0</v>
      </c>
      <c r="P46">
        <f>IF(AND(D46&lt;=C46,J46&gt;0),1,0)</f>
        <v>0</v>
      </c>
      <c r="Q46">
        <f>TEXT(B46,"yyyy-mm")</f>
        <v>0</v>
      </c>
    </row>
    <row r="47" spans="1:17">
      <c r="A47" t="s">
        <v>56</v>
      </c>
      <c r="B47" s="2">
        <v>45387</v>
      </c>
      <c r="C47" s="2">
        <v>45390</v>
      </c>
      <c r="D47" s="2">
        <v>45389</v>
      </c>
      <c r="E47" s="2">
        <v>45387.40486111111</v>
      </c>
      <c r="F47" s="2">
        <v>45387.43263888889</v>
      </c>
      <c r="G47" s="2">
        <v>45387.46458333333</v>
      </c>
      <c r="H47" s="2">
        <v>45387.50138888889</v>
      </c>
      <c r="I47">
        <v>6</v>
      </c>
      <c r="J47">
        <v>5</v>
      </c>
      <c r="K47" t="s">
        <v>1240</v>
      </c>
      <c r="L47">
        <f>IF(D47&lt;=C47,1,0)</f>
        <v>0</v>
      </c>
      <c r="M47">
        <f>(F47-E47)*24*60</f>
        <v>0</v>
      </c>
      <c r="N47">
        <f>(H47-G47)*24*60</f>
        <v>0</v>
      </c>
      <c r="O47">
        <f>IF(I47=0,0,J47/I47)</f>
        <v>0</v>
      </c>
      <c r="P47">
        <f>IF(AND(D47&lt;=C47,J47&gt;0),1,0)</f>
        <v>0</v>
      </c>
      <c r="Q47">
        <f>TEXT(B47,"yyyy-mm")</f>
        <v>0</v>
      </c>
    </row>
    <row r="48" spans="1:17">
      <c r="A48" t="s">
        <v>57</v>
      </c>
      <c r="B48" s="2">
        <v>45387</v>
      </c>
      <c r="C48" s="2">
        <v>45388</v>
      </c>
      <c r="D48" s="2">
        <v>45392</v>
      </c>
      <c r="E48" s="2">
        <v>45387.39513888889</v>
      </c>
      <c r="F48" s="2">
        <v>45387.42013888889</v>
      </c>
      <c r="G48" s="2">
        <v>45387.46805555555</v>
      </c>
      <c r="H48" s="2">
        <v>45387.53541666667</v>
      </c>
      <c r="I48">
        <v>34</v>
      </c>
      <c r="J48">
        <v>31</v>
      </c>
      <c r="K48" t="s">
        <v>1240</v>
      </c>
      <c r="L48">
        <f>IF(D48&lt;=C48,1,0)</f>
        <v>0</v>
      </c>
      <c r="M48">
        <f>(F48-E48)*24*60</f>
        <v>0</v>
      </c>
      <c r="N48">
        <f>(H48-G48)*24*60</f>
        <v>0</v>
      </c>
      <c r="O48">
        <f>IF(I48=0,0,J48/I48)</f>
        <v>0</v>
      </c>
      <c r="P48">
        <f>IF(AND(D48&lt;=C48,J48&gt;0),1,0)</f>
        <v>0</v>
      </c>
      <c r="Q48">
        <f>TEXT(B48,"yyyy-mm")</f>
        <v>0</v>
      </c>
    </row>
    <row r="49" spans="1:17">
      <c r="A49" t="s">
        <v>58</v>
      </c>
      <c r="B49" s="2">
        <v>45387</v>
      </c>
      <c r="C49" s="2">
        <v>45390</v>
      </c>
      <c r="D49" s="2">
        <v>45388</v>
      </c>
      <c r="E49" s="2">
        <v>45387.3875</v>
      </c>
      <c r="F49" s="2">
        <v>45387.43888888889</v>
      </c>
      <c r="G49" s="2">
        <v>45387.47847222222</v>
      </c>
      <c r="H49" s="2">
        <v>45387.54652777778</v>
      </c>
      <c r="I49">
        <v>29</v>
      </c>
      <c r="J49">
        <v>25</v>
      </c>
      <c r="K49" t="s">
        <v>1241</v>
      </c>
      <c r="L49">
        <f>IF(D49&lt;=C49,1,0)</f>
        <v>0</v>
      </c>
      <c r="M49">
        <f>(F49-E49)*24*60</f>
        <v>0</v>
      </c>
      <c r="N49">
        <f>(H49-G49)*24*60</f>
        <v>0</v>
      </c>
      <c r="O49">
        <f>IF(I49=0,0,J49/I49)</f>
        <v>0</v>
      </c>
      <c r="P49">
        <f>IF(AND(D49&lt;=C49,J49&gt;0),1,0)</f>
        <v>0</v>
      </c>
      <c r="Q49">
        <f>TEXT(B49,"yyyy-mm")</f>
        <v>0</v>
      </c>
    </row>
    <row r="50" spans="1:17">
      <c r="A50" t="s">
        <v>59</v>
      </c>
      <c r="B50" s="2">
        <v>45387</v>
      </c>
      <c r="C50" s="2">
        <v>45391</v>
      </c>
      <c r="D50" s="2">
        <v>45392</v>
      </c>
      <c r="E50" s="2">
        <v>45387.39375</v>
      </c>
      <c r="F50" s="2">
        <v>45387.46041666667</v>
      </c>
      <c r="G50" s="2">
        <v>45387.47152777778</v>
      </c>
      <c r="H50" s="2">
        <v>45387.51111111111</v>
      </c>
      <c r="I50">
        <v>30</v>
      </c>
      <c r="J50">
        <v>28</v>
      </c>
      <c r="K50" t="s">
        <v>1241</v>
      </c>
      <c r="L50">
        <f>IF(D50&lt;=C50,1,0)</f>
        <v>0</v>
      </c>
      <c r="M50">
        <f>(F50-E50)*24*60</f>
        <v>0</v>
      </c>
      <c r="N50">
        <f>(H50-G50)*24*60</f>
        <v>0</v>
      </c>
      <c r="O50">
        <f>IF(I50=0,0,J50/I50)</f>
        <v>0</v>
      </c>
      <c r="P50">
        <f>IF(AND(D50&lt;=C50,J50&gt;0),1,0)</f>
        <v>0</v>
      </c>
      <c r="Q50">
        <f>TEXT(B50,"yyyy-mm")</f>
        <v>0</v>
      </c>
    </row>
    <row r="51" spans="1:17">
      <c r="A51" t="s">
        <v>60</v>
      </c>
      <c r="B51" s="2">
        <v>45387</v>
      </c>
      <c r="C51" s="2">
        <v>45388</v>
      </c>
      <c r="D51" s="2">
        <v>45391</v>
      </c>
      <c r="E51" s="2">
        <v>45387.41111111111</v>
      </c>
      <c r="F51" s="2">
        <v>45387.47916666666</v>
      </c>
      <c r="G51" s="2">
        <v>45387.47361111111</v>
      </c>
      <c r="H51" s="2">
        <v>45387.50555555556</v>
      </c>
      <c r="I51">
        <v>13</v>
      </c>
      <c r="J51">
        <v>10</v>
      </c>
      <c r="K51" t="s">
        <v>1240</v>
      </c>
      <c r="L51">
        <f>IF(D51&lt;=C51,1,0)</f>
        <v>0</v>
      </c>
      <c r="M51">
        <f>(F51-E51)*24*60</f>
        <v>0</v>
      </c>
      <c r="N51">
        <f>(H51-G51)*24*60</f>
        <v>0</v>
      </c>
      <c r="O51">
        <f>IF(I51=0,0,J51/I51)</f>
        <v>0</v>
      </c>
      <c r="P51">
        <f>IF(AND(D51&lt;=C51,J51&gt;0),1,0)</f>
        <v>0</v>
      </c>
      <c r="Q51">
        <f>TEXT(B51,"yyyy-mm")</f>
        <v>0</v>
      </c>
    </row>
    <row r="52" spans="1:17">
      <c r="A52" t="s">
        <v>61</v>
      </c>
      <c r="B52" s="2">
        <v>45387</v>
      </c>
      <c r="C52" s="2">
        <v>45388</v>
      </c>
      <c r="D52" s="2">
        <v>45390</v>
      </c>
      <c r="E52" s="2">
        <v>45387.38819444444</v>
      </c>
      <c r="F52" s="2">
        <v>45387.44305555556</v>
      </c>
      <c r="G52" s="2">
        <v>45387.47847222222</v>
      </c>
      <c r="H52" s="2">
        <v>45387.52916666667</v>
      </c>
      <c r="I52">
        <v>30</v>
      </c>
      <c r="J52">
        <v>28</v>
      </c>
      <c r="K52" t="s">
        <v>1240</v>
      </c>
      <c r="L52">
        <f>IF(D52&lt;=C52,1,0)</f>
        <v>0</v>
      </c>
      <c r="M52">
        <f>(F52-E52)*24*60</f>
        <v>0</v>
      </c>
      <c r="N52">
        <f>(H52-G52)*24*60</f>
        <v>0</v>
      </c>
      <c r="O52">
        <f>IF(I52=0,0,J52/I52)</f>
        <v>0</v>
      </c>
      <c r="P52">
        <f>IF(AND(D52&lt;=C52,J52&gt;0),1,0)</f>
        <v>0</v>
      </c>
      <c r="Q52">
        <f>TEXT(B52,"yyyy-mm")</f>
        <v>0</v>
      </c>
    </row>
    <row r="53" spans="1:17">
      <c r="A53" t="s">
        <v>62</v>
      </c>
      <c r="B53" s="2">
        <v>45388</v>
      </c>
      <c r="C53" s="2">
        <v>45392</v>
      </c>
      <c r="D53" s="2">
        <v>45392</v>
      </c>
      <c r="E53" s="2">
        <v>45388.41527777778</v>
      </c>
      <c r="F53" s="2">
        <v>45388.41041666667</v>
      </c>
      <c r="G53" s="2">
        <v>45388.46597222222</v>
      </c>
      <c r="H53" s="2">
        <v>45388.54444444444</v>
      </c>
      <c r="I53">
        <v>29</v>
      </c>
      <c r="J53">
        <v>26</v>
      </c>
      <c r="K53" t="s">
        <v>1239</v>
      </c>
      <c r="L53">
        <f>IF(D53&lt;=C53,1,0)</f>
        <v>0</v>
      </c>
      <c r="M53">
        <f>(F53-E53)*24*60</f>
        <v>0</v>
      </c>
      <c r="N53">
        <f>(H53-G53)*24*60</f>
        <v>0</v>
      </c>
      <c r="O53">
        <f>IF(I53=0,0,J53/I53)</f>
        <v>0</v>
      </c>
      <c r="P53">
        <f>IF(AND(D53&lt;=C53,J53&gt;0),1,0)</f>
        <v>0</v>
      </c>
      <c r="Q53">
        <f>TEXT(B53,"yyyy-mm")</f>
        <v>0</v>
      </c>
    </row>
    <row r="54" spans="1:17">
      <c r="A54" t="s">
        <v>63</v>
      </c>
      <c r="B54" s="2">
        <v>45388</v>
      </c>
      <c r="C54" s="2">
        <v>45391</v>
      </c>
      <c r="D54" s="2">
        <v>45392</v>
      </c>
      <c r="E54" s="2">
        <v>45388.40208333333</v>
      </c>
      <c r="F54" s="2">
        <v>45388.43819444445</v>
      </c>
      <c r="G54" s="2">
        <v>45388.48611111111</v>
      </c>
      <c r="H54" s="2">
        <v>45388.52361111111</v>
      </c>
      <c r="I54">
        <v>30</v>
      </c>
      <c r="J54">
        <v>27</v>
      </c>
      <c r="K54" t="s">
        <v>1241</v>
      </c>
      <c r="L54">
        <f>IF(D54&lt;=C54,1,0)</f>
        <v>0</v>
      </c>
      <c r="M54">
        <f>(F54-E54)*24*60</f>
        <v>0</v>
      </c>
      <c r="N54">
        <f>(H54-G54)*24*60</f>
        <v>0</v>
      </c>
      <c r="O54">
        <f>IF(I54=0,0,J54/I54)</f>
        <v>0</v>
      </c>
      <c r="P54">
        <f>IF(AND(D54&lt;=C54,J54&gt;0),1,0)</f>
        <v>0</v>
      </c>
      <c r="Q54">
        <f>TEXT(B54,"yyyy-mm")</f>
        <v>0</v>
      </c>
    </row>
    <row r="55" spans="1:17">
      <c r="A55" t="s">
        <v>64</v>
      </c>
      <c r="B55" s="2">
        <v>45388</v>
      </c>
      <c r="C55" s="2">
        <v>45389</v>
      </c>
      <c r="D55" s="2">
        <v>45389</v>
      </c>
      <c r="E55" s="2">
        <v>45388.4</v>
      </c>
      <c r="F55" s="2">
        <v>45388.46736111111</v>
      </c>
      <c r="G55" s="2">
        <v>45388.48055555556</v>
      </c>
      <c r="H55" s="2">
        <v>45388.51388888889</v>
      </c>
      <c r="I55">
        <v>18</v>
      </c>
      <c r="J55">
        <v>15</v>
      </c>
      <c r="K55" t="s">
        <v>1241</v>
      </c>
      <c r="L55">
        <f>IF(D55&lt;=C55,1,0)</f>
        <v>0</v>
      </c>
      <c r="M55">
        <f>(F55-E55)*24*60</f>
        <v>0</v>
      </c>
      <c r="N55">
        <f>(H55-G55)*24*60</f>
        <v>0</v>
      </c>
      <c r="O55">
        <f>IF(I55=0,0,J55/I55)</f>
        <v>0</v>
      </c>
      <c r="P55">
        <f>IF(AND(D55&lt;=C55,J55&gt;0),1,0)</f>
        <v>0</v>
      </c>
      <c r="Q55">
        <f>TEXT(B55,"yyyy-mm")</f>
        <v>0</v>
      </c>
    </row>
    <row r="56" spans="1:17">
      <c r="A56" t="s">
        <v>65</v>
      </c>
      <c r="B56" s="2">
        <v>45388</v>
      </c>
      <c r="C56" s="2">
        <v>45391</v>
      </c>
      <c r="D56" s="2">
        <v>45393</v>
      </c>
      <c r="E56" s="2">
        <v>45388.3875</v>
      </c>
      <c r="F56" s="2">
        <v>45388.45138888889</v>
      </c>
      <c r="G56" s="2">
        <v>45388.46597222222</v>
      </c>
      <c r="H56" s="2">
        <v>45388.50486111111</v>
      </c>
      <c r="I56">
        <v>25</v>
      </c>
      <c r="J56">
        <v>23</v>
      </c>
      <c r="K56" t="s">
        <v>1239</v>
      </c>
      <c r="L56">
        <f>IF(D56&lt;=C56,1,0)</f>
        <v>0</v>
      </c>
      <c r="M56">
        <f>(F56-E56)*24*60</f>
        <v>0</v>
      </c>
      <c r="N56">
        <f>(H56-G56)*24*60</f>
        <v>0</v>
      </c>
      <c r="O56">
        <f>IF(I56=0,0,J56/I56)</f>
        <v>0</v>
      </c>
      <c r="P56">
        <f>IF(AND(D56&lt;=C56,J56&gt;0),1,0)</f>
        <v>0</v>
      </c>
      <c r="Q56">
        <f>TEXT(B56,"yyyy-mm")</f>
        <v>0</v>
      </c>
    </row>
    <row r="57" spans="1:17">
      <c r="A57" t="s">
        <v>66</v>
      </c>
      <c r="B57" s="2">
        <v>45388</v>
      </c>
      <c r="C57" s="2">
        <v>45390</v>
      </c>
      <c r="D57" s="2">
        <v>45389</v>
      </c>
      <c r="E57" s="2">
        <v>45388.37986111111</v>
      </c>
      <c r="F57" s="2">
        <v>45388.48125</v>
      </c>
      <c r="G57" s="2">
        <v>45388.48125</v>
      </c>
      <c r="H57" s="2">
        <v>45388.53194444445</v>
      </c>
      <c r="I57">
        <v>13</v>
      </c>
      <c r="J57">
        <v>9</v>
      </c>
      <c r="K57" t="s">
        <v>1240</v>
      </c>
      <c r="L57">
        <f>IF(D57&lt;=C57,1,0)</f>
        <v>0</v>
      </c>
      <c r="M57">
        <f>(F57-E57)*24*60</f>
        <v>0</v>
      </c>
      <c r="N57">
        <f>(H57-G57)*24*60</f>
        <v>0</v>
      </c>
      <c r="O57">
        <f>IF(I57=0,0,J57/I57)</f>
        <v>0</v>
      </c>
      <c r="P57">
        <f>IF(AND(D57&lt;=C57,J57&gt;0),1,0)</f>
        <v>0</v>
      </c>
      <c r="Q57">
        <f>TEXT(B57,"yyyy-mm")</f>
        <v>0</v>
      </c>
    </row>
    <row r="58" spans="1:17">
      <c r="A58" t="s">
        <v>67</v>
      </c>
      <c r="B58" s="2">
        <v>45388</v>
      </c>
      <c r="C58" s="2">
        <v>45389</v>
      </c>
      <c r="D58" s="2">
        <v>45389</v>
      </c>
      <c r="E58" s="2">
        <v>45388.40763888889</v>
      </c>
      <c r="F58" s="2">
        <v>45388.41388888889</v>
      </c>
      <c r="G58" s="2">
        <v>45388.48680555556</v>
      </c>
      <c r="H58" s="2">
        <v>45388.55138888889</v>
      </c>
      <c r="I58">
        <v>5</v>
      </c>
      <c r="J58">
        <v>3</v>
      </c>
      <c r="K58" t="s">
        <v>1239</v>
      </c>
      <c r="L58">
        <f>IF(D58&lt;=C58,1,0)</f>
        <v>0</v>
      </c>
      <c r="M58">
        <f>(F58-E58)*24*60</f>
        <v>0</v>
      </c>
      <c r="N58">
        <f>(H58-G58)*24*60</f>
        <v>0</v>
      </c>
      <c r="O58">
        <f>IF(I58=0,0,J58/I58)</f>
        <v>0</v>
      </c>
      <c r="P58">
        <f>IF(AND(D58&lt;=C58,J58&gt;0),1,0)</f>
        <v>0</v>
      </c>
      <c r="Q58">
        <f>TEXT(B58,"yyyy-mm")</f>
        <v>0</v>
      </c>
    </row>
    <row r="59" spans="1:17">
      <c r="A59" t="s">
        <v>68</v>
      </c>
      <c r="B59" s="2">
        <v>45388</v>
      </c>
      <c r="C59" s="2">
        <v>45391</v>
      </c>
      <c r="D59" s="2">
        <v>45392</v>
      </c>
      <c r="E59" s="2">
        <v>45388.39652777778</v>
      </c>
      <c r="F59" s="2">
        <v>45388.44513888889</v>
      </c>
      <c r="G59" s="2">
        <v>45388.49236111111</v>
      </c>
      <c r="H59" s="2">
        <v>45388.52152777778</v>
      </c>
      <c r="I59">
        <v>2</v>
      </c>
      <c r="J59">
        <v>0</v>
      </c>
      <c r="K59" t="s">
        <v>1240</v>
      </c>
      <c r="L59">
        <f>IF(D59&lt;=C59,1,0)</f>
        <v>0</v>
      </c>
      <c r="M59">
        <f>(F59-E59)*24*60</f>
        <v>0</v>
      </c>
      <c r="N59">
        <f>(H59-G59)*24*60</f>
        <v>0</v>
      </c>
      <c r="O59">
        <f>IF(I59=0,0,J59/I59)</f>
        <v>0</v>
      </c>
      <c r="P59">
        <f>IF(AND(D59&lt;=C59,J59&gt;0),1,0)</f>
        <v>0</v>
      </c>
      <c r="Q59">
        <f>TEXT(B59,"yyyy-mm")</f>
        <v>0</v>
      </c>
    </row>
    <row r="60" spans="1:17">
      <c r="A60" t="s">
        <v>69</v>
      </c>
      <c r="B60" s="2">
        <v>45388</v>
      </c>
      <c r="C60" s="2">
        <v>45391</v>
      </c>
      <c r="D60" s="2">
        <v>45392</v>
      </c>
      <c r="E60" s="2">
        <v>45388.37708333333</v>
      </c>
      <c r="F60" s="2">
        <v>45388.42569444444</v>
      </c>
      <c r="G60" s="2">
        <v>45388.46527777778</v>
      </c>
      <c r="H60" s="2">
        <v>45388.52152777778</v>
      </c>
      <c r="I60">
        <v>29</v>
      </c>
      <c r="J60">
        <v>26</v>
      </c>
      <c r="K60" t="s">
        <v>1239</v>
      </c>
      <c r="L60">
        <f>IF(D60&lt;=C60,1,0)</f>
        <v>0</v>
      </c>
      <c r="M60">
        <f>(F60-E60)*24*60</f>
        <v>0</v>
      </c>
      <c r="N60">
        <f>(H60-G60)*24*60</f>
        <v>0</v>
      </c>
      <c r="O60">
        <f>IF(I60=0,0,J60/I60)</f>
        <v>0</v>
      </c>
      <c r="P60">
        <f>IF(AND(D60&lt;=C60,J60&gt;0),1,0)</f>
        <v>0</v>
      </c>
      <c r="Q60">
        <f>TEXT(B60,"yyyy-mm")</f>
        <v>0</v>
      </c>
    </row>
    <row r="61" spans="1:17">
      <c r="A61" t="s">
        <v>70</v>
      </c>
      <c r="B61" s="2">
        <v>45388</v>
      </c>
      <c r="C61" s="2">
        <v>45390</v>
      </c>
      <c r="D61" s="2">
        <v>45389</v>
      </c>
      <c r="E61" s="2">
        <v>45388.39722222222</v>
      </c>
      <c r="F61" s="2">
        <v>45388.43402777778</v>
      </c>
      <c r="G61" s="2">
        <v>45388.48680555556</v>
      </c>
      <c r="H61" s="2">
        <v>45388.49722222222</v>
      </c>
      <c r="I61">
        <v>6</v>
      </c>
      <c r="J61">
        <v>6</v>
      </c>
      <c r="K61" t="s">
        <v>1239</v>
      </c>
      <c r="L61">
        <f>IF(D61&lt;=C61,1,0)</f>
        <v>0</v>
      </c>
      <c r="M61">
        <f>(F61-E61)*24*60</f>
        <v>0</v>
      </c>
      <c r="N61">
        <f>(H61-G61)*24*60</f>
        <v>0</v>
      </c>
      <c r="O61">
        <f>IF(I61=0,0,J61/I61)</f>
        <v>0</v>
      </c>
      <c r="P61">
        <f>IF(AND(D61&lt;=C61,J61&gt;0),1,0)</f>
        <v>0</v>
      </c>
      <c r="Q61">
        <f>TEXT(B61,"yyyy-mm")</f>
        <v>0</v>
      </c>
    </row>
    <row r="62" spans="1:17">
      <c r="A62" t="s">
        <v>71</v>
      </c>
      <c r="B62" s="2">
        <v>45388</v>
      </c>
      <c r="C62" s="2">
        <v>45391</v>
      </c>
      <c r="D62" s="2">
        <v>45393</v>
      </c>
      <c r="E62" s="2">
        <v>45388.39166666667</v>
      </c>
      <c r="F62" s="2">
        <v>45388.45138888889</v>
      </c>
      <c r="G62" s="2">
        <v>45388.49375</v>
      </c>
      <c r="H62" s="2">
        <v>45388.51527777778</v>
      </c>
      <c r="I62">
        <v>28</v>
      </c>
      <c r="J62">
        <v>25</v>
      </c>
      <c r="K62" t="s">
        <v>1239</v>
      </c>
      <c r="L62">
        <f>IF(D62&lt;=C62,1,0)</f>
        <v>0</v>
      </c>
      <c r="M62">
        <f>(F62-E62)*24*60</f>
        <v>0</v>
      </c>
      <c r="N62">
        <f>(H62-G62)*24*60</f>
        <v>0</v>
      </c>
      <c r="O62">
        <f>IF(I62=0,0,J62/I62)</f>
        <v>0</v>
      </c>
      <c r="P62">
        <f>IF(AND(D62&lt;=C62,J62&gt;0),1,0)</f>
        <v>0</v>
      </c>
      <c r="Q62">
        <f>TEXT(B62,"yyyy-mm")</f>
        <v>0</v>
      </c>
    </row>
    <row r="63" spans="1:17">
      <c r="A63" t="s">
        <v>72</v>
      </c>
      <c r="B63" s="2">
        <v>45388</v>
      </c>
      <c r="C63" s="2">
        <v>45389</v>
      </c>
      <c r="D63" s="2">
        <v>45390</v>
      </c>
      <c r="E63" s="2">
        <v>45388.37986111111</v>
      </c>
      <c r="F63" s="2">
        <v>45388.42708333334</v>
      </c>
      <c r="G63" s="2">
        <v>45388.46736111111</v>
      </c>
      <c r="H63" s="2">
        <v>45388.51111111111</v>
      </c>
      <c r="I63">
        <v>26</v>
      </c>
      <c r="J63">
        <v>26</v>
      </c>
      <c r="K63" t="s">
        <v>1241</v>
      </c>
      <c r="L63">
        <f>IF(D63&lt;=C63,1,0)</f>
        <v>0</v>
      </c>
      <c r="M63">
        <f>(F63-E63)*24*60</f>
        <v>0</v>
      </c>
      <c r="N63">
        <f>(H63-G63)*24*60</f>
        <v>0</v>
      </c>
      <c r="O63">
        <f>IF(I63=0,0,J63/I63)</f>
        <v>0</v>
      </c>
      <c r="P63">
        <f>IF(AND(D63&lt;=C63,J63&gt;0),1,0)</f>
        <v>0</v>
      </c>
      <c r="Q63">
        <f>TEXT(B63,"yyyy-mm")</f>
        <v>0</v>
      </c>
    </row>
    <row r="64" spans="1:17">
      <c r="A64" t="s">
        <v>73</v>
      </c>
      <c r="B64" s="2">
        <v>45388</v>
      </c>
      <c r="C64" s="2">
        <v>45392</v>
      </c>
      <c r="D64" s="2">
        <v>45392</v>
      </c>
      <c r="E64" s="2">
        <v>45388.40277777778</v>
      </c>
      <c r="F64" s="2">
        <v>45388.48888888889</v>
      </c>
      <c r="G64" s="2">
        <v>45388.48194444444</v>
      </c>
      <c r="H64" s="2">
        <v>45388.525</v>
      </c>
      <c r="I64">
        <v>16</v>
      </c>
      <c r="J64">
        <v>14</v>
      </c>
      <c r="K64" t="s">
        <v>1239</v>
      </c>
      <c r="L64">
        <f>IF(D64&lt;=C64,1,0)</f>
        <v>0</v>
      </c>
      <c r="M64">
        <f>(F64-E64)*24*60</f>
        <v>0</v>
      </c>
      <c r="N64">
        <f>(H64-G64)*24*60</f>
        <v>0</v>
      </c>
      <c r="O64">
        <f>IF(I64=0,0,J64/I64)</f>
        <v>0</v>
      </c>
      <c r="P64">
        <f>IF(AND(D64&lt;=C64,J64&gt;0),1,0)</f>
        <v>0</v>
      </c>
      <c r="Q64">
        <f>TEXT(B64,"yyyy-mm")</f>
        <v>0</v>
      </c>
    </row>
    <row r="65" spans="1:17">
      <c r="A65" t="s">
        <v>74</v>
      </c>
      <c r="B65" s="2">
        <v>45389</v>
      </c>
      <c r="C65" s="2">
        <v>45390</v>
      </c>
      <c r="D65" s="2">
        <v>45390</v>
      </c>
      <c r="E65" s="2">
        <v>45389.41597222222</v>
      </c>
      <c r="F65" s="2">
        <v>45389.41666666666</v>
      </c>
      <c r="G65" s="2">
        <v>45389.47291666667</v>
      </c>
      <c r="H65" s="2">
        <v>45389.53611111111</v>
      </c>
      <c r="I65">
        <v>20</v>
      </c>
      <c r="J65">
        <v>19</v>
      </c>
      <c r="K65" t="s">
        <v>1239</v>
      </c>
      <c r="L65">
        <f>IF(D65&lt;=C65,1,0)</f>
        <v>0</v>
      </c>
      <c r="M65">
        <f>(F65-E65)*24*60</f>
        <v>0</v>
      </c>
      <c r="N65">
        <f>(H65-G65)*24*60</f>
        <v>0</v>
      </c>
      <c r="O65">
        <f>IF(I65=0,0,J65/I65)</f>
        <v>0</v>
      </c>
      <c r="P65">
        <f>IF(AND(D65&lt;=C65,J65&gt;0),1,0)</f>
        <v>0</v>
      </c>
      <c r="Q65">
        <f>TEXT(B65,"yyyy-mm")</f>
        <v>0</v>
      </c>
    </row>
    <row r="66" spans="1:17">
      <c r="A66" t="s">
        <v>75</v>
      </c>
      <c r="B66" s="2">
        <v>45389</v>
      </c>
      <c r="C66" s="2">
        <v>45393</v>
      </c>
      <c r="D66" s="2">
        <v>45391</v>
      </c>
      <c r="E66" s="2">
        <v>45389.37916666667</v>
      </c>
      <c r="F66" s="2">
        <v>45389.46388888889</v>
      </c>
      <c r="G66" s="2">
        <v>45389.47361111111</v>
      </c>
      <c r="H66" s="2">
        <v>45389.52152777778</v>
      </c>
      <c r="I66">
        <v>39</v>
      </c>
      <c r="J66">
        <v>36</v>
      </c>
      <c r="K66" t="s">
        <v>1239</v>
      </c>
      <c r="L66">
        <f>IF(D66&lt;=C66,1,0)</f>
        <v>0</v>
      </c>
      <c r="M66">
        <f>(F66-E66)*24*60</f>
        <v>0</v>
      </c>
      <c r="N66">
        <f>(H66-G66)*24*60</f>
        <v>0</v>
      </c>
      <c r="O66">
        <f>IF(I66=0,0,J66/I66)</f>
        <v>0</v>
      </c>
      <c r="P66">
        <f>IF(AND(D66&lt;=C66,J66&gt;0),1,0)</f>
        <v>0</v>
      </c>
      <c r="Q66">
        <f>TEXT(B66,"yyyy-mm")</f>
        <v>0</v>
      </c>
    </row>
    <row r="67" spans="1:17">
      <c r="A67" t="s">
        <v>76</v>
      </c>
      <c r="B67" s="2">
        <v>45389</v>
      </c>
      <c r="C67" s="2">
        <v>45393</v>
      </c>
      <c r="D67" s="2">
        <v>45394</v>
      </c>
      <c r="E67" s="2">
        <v>45389.375</v>
      </c>
      <c r="F67" s="2">
        <v>45389.41805555556</v>
      </c>
      <c r="G67" s="2">
        <v>45389.47916666666</v>
      </c>
      <c r="H67" s="2">
        <v>45389.51180555556</v>
      </c>
      <c r="I67">
        <v>39</v>
      </c>
      <c r="J67">
        <v>39</v>
      </c>
      <c r="K67" t="s">
        <v>1241</v>
      </c>
      <c r="L67">
        <f>IF(D67&lt;=C67,1,0)</f>
        <v>0</v>
      </c>
      <c r="M67">
        <f>(F67-E67)*24*60</f>
        <v>0</v>
      </c>
      <c r="N67">
        <f>(H67-G67)*24*60</f>
        <v>0</v>
      </c>
      <c r="O67">
        <f>IF(I67=0,0,J67/I67)</f>
        <v>0</v>
      </c>
      <c r="P67">
        <f>IF(AND(D67&lt;=C67,J67&gt;0),1,0)</f>
        <v>0</v>
      </c>
      <c r="Q67">
        <f>TEXT(B67,"yyyy-mm")</f>
        <v>0</v>
      </c>
    </row>
    <row r="68" spans="1:17">
      <c r="A68" t="s">
        <v>77</v>
      </c>
      <c r="B68" s="2">
        <v>45389</v>
      </c>
      <c r="C68" s="2">
        <v>45393</v>
      </c>
      <c r="D68" s="2">
        <v>45391</v>
      </c>
      <c r="E68" s="2">
        <v>45389.40486111111</v>
      </c>
      <c r="F68" s="2">
        <v>45389.46180555555</v>
      </c>
      <c r="G68" s="2">
        <v>45389.47708333333</v>
      </c>
      <c r="H68" s="2">
        <v>45389.52083333334</v>
      </c>
      <c r="I68">
        <v>15</v>
      </c>
      <c r="J68">
        <v>11</v>
      </c>
      <c r="K68" t="s">
        <v>1241</v>
      </c>
      <c r="L68">
        <f>IF(D68&lt;=C68,1,0)</f>
        <v>0</v>
      </c>
      <c r="M68">
        <f>(F68-E68)*24*60</f>
        <v>0</v>
      </c>
      <c r="N68">
        <f>(H68-G68)*24*60</f>
        <v>0</v>
      </c>
      <c r="O68">
        <f>IF(I68=0,0,J68/I68)</f>
        <v>0</v>
      </c>
      <c r="P68">
        <f>IF(AND(D68&lt;=C68,J68&gt;0),1,0)</f>
        <v>0</v>
      </c>
      <c r="Q68">
        <f>TEXT(B68,"yyyy-mm")</f>
        <v>0</v>
      </c>
    </row>
    <row r="69" spans="1:17">
      <c r="A69" t="s">
        <v>78</v>
      </c>
      <c r="B69" s="2">
        <v>45389</v>
      </c>
      <c r="C69" s="2">
        <v>45393</v>
      </c>
      <c r="D69" s="2">
        <v>45391</v>
      </c>
      <c r="E69" s="2">
        <v>45389.40486111111</v>
      </c>
      <c r="F69" s="2">
        <v>45389.40138888889</v>
      </c>
      <c r="G69" s="2">
        <v>45389.48333333333</v>
      </c>
      <c r="H69" s="2">
        <v>45389.49513888889</v>
      </c>
      <c r="I69">
        <v>5</v>
      </c>
      <c r="J69">
        <v>5</v>
      </c>
      <c r="K69" t="s">
        <v>1240</v>
      </c>
      <c r="L69">
        <f>IF(D69&lt;=C69,1,0)</f>
        <v>0</v>
      </c>
      <c r="M69">
        <f>(F69-E69)*24*60</f>
        <v>0</v>
      </c>
      <c r="N69">
        <f>(H69-G69)*24*60</f>
        <v>0</v>
      </c>
      <c r="O69">
        <f>IF(I69=0,0,J69/I69)</f>
        <v>0</v>
      </c>
      <c r="P69">
        <f>IF(AND(D69&lt;=C69,J69&gt;0),1,0)</f>
        <v>0</v>
      </c>
      <c r="Q69">
        <f>TEXT(B69,"yyyy-mm")</f>
        <v>0</v>
      </c>
    </row>
    <row r="70" spans="1:17">
      <c r="A70" t="s">
        <v>79</v>
      </c>
      <c r="B70" s="2">
        <v>45390</v>
      </c>
      <c r="C70" s="2">
        <v>45392</v>
      </c>
      <c r="D70" s="2">
        <v>45393</v>
      </c>
      <c r="E70" s="2">
        <v>45390.39930555555</v>
      </c>
      <c r="F70" s="2">
        <v>45390.46805555555</v>
      </c>
      <c r="G70" s="2">
        <v>45390.48402777778</v>
      </c>
      <c r="H70" s="2">
        <v>45390.47291666667</v>
      </c>
      <c r="I70">
        <v>27</v>
      </c>
      <c r="J70">
        <v>25</v>
      </c>
      <c r="K70" t="s">
        <v>1241</v>
      </c>
      <c r="L70">
        <f>IF(D70&lt;=C70,1,0)</f>
        <v>0</v>
      </c>
      <c r="M70">
        <f>(F70-E70)*24*60</f>
        <v>0</v>
      </c>
      <c r="N70">
        <f>(H70-G70)*24*60</f>
        <v>0</v>
      </c>
      <c r="O70">
        <f>IF(I70=0,0,J70/I70)</f>
        <v>0</v>
      </c>
      <c r="P70">
        <f>IF(AND(D70&lt;=C70,J70&gt;0),1,0)</f>
        <v>0</v>
      </c>
      <c r="Q70">
        <f>TEXT(B70,"yyyy-mm")</f>
        <v>0</v>
      </c>
    </row>
    <row r="71" spans="1:17">
      <c r="A71" t="s">
        <v>80</v>
      </c>
      <c r="B71" s="2">
        <v>45390</v>
      </c>
      <c r="C71" s="2">
        <v>45391</v>
      </c>
      <c r="D71" s="2">
        <v>45395</v>
      </c>
      <c r="E71" s="2">
        <v>45390.39722222222</v>
      </c>
      <c r="F71" s="2">
        <v>45390.44861111111</v>
      </c>
      <c r="G71" s="2">
        <v>45390.47222222222</v>
      </c>
      <c r="H71" s="2">
        <v>45390.53402777778</v>
      </c>
      <c r="I71">
        <v>1</v>
      </c>
      <c r="J71">
        <v>0</v>
      </c>
      <c r="K71" t="s">
        <v>1240</v>
      </c>
      <c r="L71">
        <f>IF(D71&lt;=C71,1,0)</f>
        <v>0</v>
      </c>
      <c r="M71">
        <f>(F71-E71)*24*60</f>
        <v>0</v>
      </c>
      <c r="N71">
        <f>(H71-G71)*24*60</f>
        <v>0</v>
      </c>
      <c r="O71">
        <f>IF(I71=0,0,J71/I71)</f>
        <v>0</v>
      </c>
      <c r="P71">
        <f>IF(AND(D71&lt;=C71,J71&gt;0),1,0)</f>
        <v>0</v>
      </c>
      <c r="Q71">
        <f>TEXT(B71,"yyyy-mm")</f>
        <v>0</v>
      </c>
    </row>
    <row r="72" spans="1:17">
      <c r="A72" t="s">
        <v>81</v>
      </c>
      <c r="B72" s="2">
        <v>45390</v>
      </c>
      <c r="C72" s="2">
        <v>45392</v>
      </c>
      <c r="D72" s="2">
        <v>45395</v>
      </c>
      <c r="E72" s="2">
        <v>45390.375</v>
      </c>
      <c r="F72" s="2">
        <v>45390.47291666667</v>
      </c>
      <c r="G72" s="2">
        <v>45390.49097222222</v>
      </c>
      <c r="H72" s="2">
        <v>45390.49166666667</v>
      </c>
      <c r="I72">
        <v>2</v>
      </c>
      <c r="J72">
        <v>2</v>
      </c>
      <c r="K72" t="s">
        <v>1239</v>
      </c>
      <c r="L72">
        <f>IF(D72&lt;=C72,1,0)</f>
        <v>0</v>
      </c>
      <c r="M72">
        <f>(F72-E72)*24*60</f>
        <v>0</v>
      </c>
      <c r="N72">
        <f>(H72-G72)*24*60</f>
        <v>0</v>
      </c>
      <c r="O72">
        <f>IF(I72=0,0,J72/I72)</f>
        <v>0</v>
      </c>
      <c r="P72">
        <f>IF(AND(D72&lt;=C72,J72&gt;0),1,0)</f>
        <v>0</v>
      </c>
      <c r="Q72">
        <f>TEXT(B72,"yyyy-mm")</f>
        <v>0</v>
      </c>
    </row>
    <row r="73" spans="1:17">
      <c r="A73" t="s">
        <v>82</v>
      </c>
      <c r="B73" s="2">
        <v>45390</v>
      </c>
      <c r="C73" s="2">
        <v>45393</v>
      </c>
      <c r="D73" s="2">
        <v>45393</v>
      </c>
      <c r="E73" s="2">
        <v>45390.38402777778</v>
      </c>
      <c r="F73" s="2">
        <v>45390.40694444445</v>
      </c>
      <c r="G73" s="2">
        <v>45390.48888888889</v>
      </c>
      <c r="H73" s="2">
        <v>45390.49444444444</v>
      </c>
      <c r="I73">
        <v>2</v>
      </c>
      <c r="J73">
        <v>1</v>
      </c>
      <c r="K73" t="s">
        <v>1240</v>
      </c>
      <c r="L73">
        <f>IF(D73&lt;=C73,1,0)</f>
        <v>0</v>
      </c>
      <c r="M73">
        <f>(F73-E73)*24*60</f>
        <v>0</v>
      </c>
      <c r="N73">
        <f>(H73-G73)*24*60</f>
        <v>0</v>
      </c>
      <c r="O73">
        <f>IF(I73=0,0,J73/I73)</f>
        <v>0</v>
      </c>
      <c r="P73">
        <f>IF(AND(D73&lt;=C73,J73&gt;0),1,0)</f>
        <v>0</v>
      </c>
      <c r="Q73">
        <f>TEXT(B73,"yyyy-mm")</f>
        <v>0</v>
      </c>
    </row>
    <row r="74" spans="1:17">
      <c r="A74" t="s">
        <v>83</v>
      </c>
      <c r="B74" s="2">
        <v>45390</v>
      </c>
      <c r="C74" s="2">
        <v>45391</v>
      </c>
      <c r="D74" s="2">
        <v>45393</v>
      </c>
      <c r="E74" s="2">
        <v>45390.40069444444</v>
      </c>
      <c r="F74" s="2">
        <v>45390.3875</v>
      </c>
      <c r="G74" s="2">
        <v>45390.49166666667</v>
      </c>
      <c r="H74" s="2">
        <v>45390.52083333334</v>
      </c>
      <c r="I74">
        <v>16</v>
      </c>
      <c r="J74">
        <v>16</v>
      </c>
      <c r="K74" t="s">
        <v>1240</v>
      </c>
      <c r="L74">
        <f>IF(D74&lt;=C74,1,0)</f>
        <v>0</v>
      </c>
      <c r="M74">
        <f>(F74-E74)*24*60</f>
        <v>0</v>
      </c>
      <c r="N74">
        <f>(H74-G74)*24*60</f>
        <v>0</v>
      </c>
      <c r="O74">
        <f>IF(I74=0,0,J74/I74)</f>
        <v>0</v>
      </c>
      <c r="P74">
        <f>IF(AND(D74&lt;=C74,J74&gt;0),1,0)</f>
        <v>0</v>
      </c>
      <c r="Q74">
        <f>TEXT(B74,"yyyy-mm")</f>
        <v>0</v>
      </c>
    </row>
    <row r="75" spans="1:17">
      <c r="A75" t="s">
        <v>84</v>
      </c>
      <c r="B75" s="2">
        <v>45390</v>
      </c>
      <c r="C75" s="2">
        <v>45392</v>
      </c>
      <c r="D75" s="2">
        <v>45392</v>
      </c>
      <c r="E75" s="2">
        <v>45390.38958333333</v>
      </c>
      <c r="F75" s="2">
        <v>45390.46180555555</v>
      </c>
      <c r="G75" s="2">
        <v>45390.49027777778</v>
      </c>
      <c r="H75" s="2">
        <v>45390.52986111111</v>
      </c>
      <c r="I75">
        <v>33</v>
      </c>
      <c r="J75">
        <v>30</v>
      </c>
      <c r="K75" t="s">
        <v>1239</v>
      </c>
      <c r="L75">
        <f>IF(D75&lt;=C75,1,0)</f>
        <v>0</v>
      </c>
      <c r="M75">
        <f>(F75-E75)*24*60</f>
        <v>0</v>
      </c>
      <c r="N75">
        <f>(H75-G75)*24*60</f>
        <v>0</v>
      </c>
      <c r="O75">
        <f>IF(I75=0,0,J75/I75)</f>
        <v>0</v>
      </c>
      <c r="P75">
        <f>IF(AND(D75&lt;=C75,J75&gt;0),1,0)</f>
        <v>0</v>
      </c>
      <c r="Q75">
        <f>TEXT(B75,"yyyy-mm")</f>
        <v>0</v>
      </c>
    </row>
    <row r="76" spans="1:17">
      <c r="A76" t="s">
        <v>85</v>
      </c>
      <c r="B76" s="2">
        <v>45390</v>
      </c>
      <c r="C76" s="2">
        <v>45394</v>
      </c>
      <c r="D76" s="2">
        <v>45391</v>
      </c>
      <c r="E76" s="2">
        <v>45390.38472222222</v>
      </c>
      <c r="F76" s="2">
        <v>45390.46736111111</v>
      </c>
      <c r="G76" s="2">
        <v>45390.46111111111</v>
      </c>
      <c r="H76" s="2">
        <v>45390.52291666667</v>
      </c>
      <c r="I76">
        <v>5</v>
      </c>
      <c r="J76">
        <v>2</v>
      </c>
      <c r="K76" t="s">
        <v>1239</v>
      </c>
      <c r="L76">
        <f>IF(D76&lt;=C76,1,0)</f>
        <v>0</v>
      </c>
      <c r="M76">
        <f>(F76-E76)*24*60</f>
        <v>0</v>
      </c>
      <c r="N76">
        <f>(H76-G76)*24*60</f>
        <v>0</v>
      </c>
      <c r="O76">
        <f>IF(I76=0,0,J76/I76)</f>
        <v>0</v>
      </c>
      <c r="P76">
        <f>IF(AND(D76&lt;=C76,J76&gt;0),1,0)</f>
        <v>0</v>
      </c>
      <c r="Q76">
        <f>TEXT(B76,"yyyy-mm")</f>
        <v>0</v>
      </c>
    </row>
    <row r="77" spans="1:17">
      <c r="A77" t="s">
        <v>86</v>
      </c>
      <c r="B77" s="2">
        <v>45390</v>
      </c>
      <c r="C77" s="2">
        <v>45393</v>
      </c>
      <c r="D77" s="2">
        <v>45391</v>
      </c>
      <c r="E77" s="2">
        <v>45390.38333333333</v>
      </c>
      <c r="F77" s="2">
        <v>45390.47777777778</v>
      </c>
      <c r="G77" s="2">
        <v>45390.49236111111</v>
      </c>
      <c r="H77" s="2">
        <v>45390.47708333333</v>
      </c>
      <c r="I77">
        <v>20</v>
      </c>
      <c r="J77">
        <v>17</v>
      </c>
      <c r="K77" t="s">
        <v>1241</v>
      </c>
      <c r="L77">
        <f>IF(D77&lt;=C77,1,0)</f>
        <v>0</v>
      </c>
      <c r="M77">
        <f>(F77-E77)*24*60</f>
        <v>0</v>
      </c>
      <c r="N77">
        <f>(H77-G77)*24*60</f>
        <v>0</v>
      </c>
      <c r="O77">
        <f>IF(I77=0,0,J77/I77)</f>
        <v>0</v>
      </c>
      <c r="P77">
        <f>IF(AND(D77&lt;=C77,J77&gt;0),1,0)</f>
        <v>0</v>
      </c>
      <c r="Q77">
        <f>TEXT(B77,"yyyy-mm")</f>
        <v>0</v>
      </c>
    </row>
    <row r="78" spans="1:17">
      <c r="A78" t="s">
        <v>87</v>
      </c>
      <c r="B78" s="2">
        <v>45390</v>
      </c>
      <c r="C78" s="2">
        <v>45392</v>
      </c>
      <c r="D78" s="2">
        <v>45393</v>
      </c>
      <c r="E78" s="2">
        <v>45390.41180555556</v>
      </c>
      <c r="F78" s="2">
        <v>45390.44513888889</v>
      </c>
      <c r="G78" s="2">
        <v>45390.4875</v>
      </c>
      <c r="H78" s="2">
        <v>45390.47638888889</v>
      </c>
      <c r="I78">
        <v>11</v>
      </c>
      <c r="J78">
        <v>11</v>
      </c>
      <c r="K78" t="s">
        <v>1240</v>
      </c>
      <c r="L78">
        <f>IF(D78&lt;=C78,1,0)</f>
        <v>0</v>
      </c>
      <c r="M78">
        <f>(F78-E78)*24*60</f>
        <v>0</v>
      </c>
      <c r="N78">
        <f>(H78-G78)*24*60</f>
        <v>0</v>
      </c>
      <c r="O78">
        <f>IF(I78=0,0,J78/I78)</f>
        <v>0</v>
      </c>
      <c r="P78">
        <f>IF(AND(D78&lt;=C78,J78&gt;0),1,0)</f>
        <v>0</v>
      </c>
      <c r="Q78">
        <f>TEXT(B78,"yyyy-mm")</f>
        <v>0</v>
      </c>
    </row>
    <row r="79" spans="1:17">
      <c r="A79" t="s">
        <v>88</v>
      </c>
      <c r="B79" s="2">
        <v>45390</v>
      </c>
      <c r="C79" s="2">
        <v>45392</v>
      </c>
      <c r="D79" s="2">
        <v>45392</v>
      </c>
      <c r="E79" s="2">
        <v>45390.37569444445</v>
      </c>
      <c r="F79" s="2">
        <v>45390.43958333333</v>
      </c>
      <c r="G79" s="2">
        <v>45390.45972222222</v>
      </c>
      <c r="H79" s="2">
        <v>45390.50694444445</v>
      </c>
      <c r="I79">
        <v>24</v>
      </c>
      <c r="J79">
        <v>20</v>
      </c>
      <c r="K79" t="s">
        <v>1239</v>
      </c>
      <c r="L79">
        <f>IF(D79&lt;=C79,1,0)</f>
        <v>0</v>
      </c>
      <c r="M79">
        <f>(F79-E79)*24*60</f>
        <v>0</v>
      </c>
      <c r="N79">
        <f>(H79-G79)*24*60</f>
        <v>0</v>
      </c>
      <c r="O79">
        <f>IF(I79=0,0,J79/I79)</f>
        <v>0</v>
      </c>
      <c r="P79">
        <f>IF(AND(D79&lt;=C79,J79&gt;0),1,0)</f>
        <v>0</v>
      </c>
      <c r="Q79">
        <f>TEXT(B79,"yyyy-mm")</f>
        <v>0</v>
      </c>
    </row>
    <row r="80" spans="1:17">
      <c r="A80" t="s">
        <v>89</v>
      </c>
      <c r="B80" s="2">
        <v>45391</v>
      </c>
      <c r="C80" s="2">
        <v>45395</v>
      </c>
      <c r="D80" s="2">
        <v>45392</v>
      </c>
      <c r="E80" s="2">
        <v>45391.37708333333</v>
      </c>
      <c r="F80" s="2">
        <v>45391.42152777778</v>
      </c>
      <c r="G80" s="2">
        <v>45391.48819444444</v>
      </c>
      <c r="H80" s="2">
        <v>45391.52986111111</v>
      </c>
      <c r="I80">
        <v>8</v>
      </c>
      <c r="J80">
        <v>8</v>
      </c>
      <c r="K80" t="s">
        <v>1240</v>
      </c>
      <c r="L80">
        <f>IF(D80&lt;=C80,1,0)</f>
        <v>0</v>
      </c>
      <c r="M80">
        <f>(F80-E80)*24*60</f>
        <v>0</v>
      </c>
      <c r="N80">
        <f>(H80-G80)*24*60</f>
        <v>0</v>
      </c>
      <c r="O80">
        <f>IF(I80=0,0,J80/I80)</f>
        <v>0</v>
      </c>
      <c r="P80">
        <f>IF(AND(D80&lt;=C80,J80&gt;0),1,0)</f>
        <v>0</v>
      </c>
      <c r="Q80">
        <f>TEXT(B80,"yyyy-mm")</f>
        <v>0</v>
      </c>
    </row>
    <row r="81" spans="1:17">
      <c r="A81" t="s">
        <v>90</v>
      </c>
      <c r="B81" s="2">
        <v>45391</v>
      </c>
      <c r="C81" s="2">
        <v>45395</v>
      </c>
      <c r="D81" s="2">
        <v>45395</v>
      </c>
      <c r="E81" s="2">
        <v>45391.37847222222</v>
      </c>
      <c r="F81" s="2">
        <v>45391.44583333333</v>
      </c>
      <c r="G81" s="2">
        <v>45391.46041666667</v>
      </c>
      <c r="H81" s="2">
        <v>45391.53680555556</v>
      </c>
      <c r="I81">
        <v>35</v>
      </c>
      <c r="J81">
        <v>34</v>
      </c>
      <c r="K81" t="s">
        <v>1240</v>
      </c>
      <c r="L81">
        <f>IF(D81&lt;=C81,1,0)</f>
        <v>0</v>
      </c>
      <c r="M81">
        <f>(F81-E81)*24*60</f>
        <v>0</v>
      </c>
      <c r="N81">
        <f>(H81-G81)*24*60</f>
        <v>0</v>
      </c>
      <c r="O81">
        <f>IF(I81=0,0,J81/I81)</f>
        <v>0</v>
      </c>
      <c r="P81">
        <f>IF(AND(D81&lt;=C81,J81&gt;0),1,0)</f>
        <v>0</v>
      </c>
      <c r="Q81">
        <f>TEXT(B81,"yyyy-mm")</f>
        <v>0</v>
      </c>
    </row>
    <row r="82" spans="1:17">
      <c r="A82" t="s">
        <v>91</v>
      </c>
      <c r="B82" s="2">
        <v>45391</v>
      </c>
      <c r="C82" s="2">
        <v>45392</v>
      </c>
      <c r="D82" s="2">
        <v>45392</v>
      </c>
      <c r="E82" s="2">
        <v>45391.37777777778</v>
      </c>
      <c r="F82" s="2">
        <v>45391.44236111111</v>
      </c>
      <c r="G82" s="2">
        <v>45391.46666666667</v>
      </c>
      <c r="H82" s="2">
        <v>45391.47569444445</v>
      </c>
      <c r="I82">
        <v>2</v>
      </c>
      <c r="J82">
        <v>0</v>
      </c>
      <c r="K82" t="s">
        <v>1239</v>
      </c>
      <c r="L82">
        <f>IF(D82&lt;=C82,1,0)</f>
        <v>0</v>
      </c>
      <c r="M82">
        <f>(F82-E82)*24*60</f>
        <v>0</v>
      </c>
      <c r="N82">
        <f>(H82-G82)*24*60</f>
        <v>0</v>
      </c>
      <c r="O82">
        <f>IF(I82=0,0,J82/I82)</f>
        <v>0</v>
      </c>
      <c r="P82">
        <f>IF(AND(D82&lt;=C82,J82&gt;0),1,0)</f>
        <v>0</v>
      </c>
      <c r="Q82">
        <f>TEXT(B82,"yyyy-mm")</f>
        <v>0</v>
      </c>
    </row>
    <row r="83" spans="1:17">
      <c r="A83" t="s">
        <v>92</v>
      </c>
      <c r="B83" s="2">
        <v>45391</v>
      </c>
      <c r="C83" s="2">
        <v>45395</v>
      </c>
      <c r="D83" s="2">
        <v>45394</v>
      </c>
      <c r="E83" s="2">
        <v>45391.40694444445</v>
      </c>
      <c r="F83" s="2">
        <v>45391.39444444444</v>
      </c>
      <c r="G83" s="2">
        <v>45391.47083333333</v>
      </c>
      <c r="H83" s="2">
        <v>45391.54027777778</v>
      </c>
      <c r="I83">
        <v>16</v>
      </c>
      <c r="J83">
        <v>12</v>
      </c>
      <c r="K83" t="s">
        <v>1241</v>
      </c>
      <c r="L83">
        <f>IF(D83&lt;=C83,1,0)</f>
        <v>0</v>
      </c>
      <c r="M83">
        <f>(F83-E83)*24*60</f>
        <v>0</v>
      </c>
      <c r="N83">
        <f>(H83-G83)*24*60</f>
        <v>0</v>
      </c>
      <c r="O83">
        <f>IF(I83=0,0,J83/I83)</f>
        <v>0</v>
      </c>
      <c r="P83">
        <f>IF(AND(D83&lt;=C83,J83&gt;0),1,0)</f>
        <v>0</v>
      </c>
      <c r="Q83">
        <f>TEXT(B83,"yyyy-mm")</f>
        <v>0</v>
      </c>
    </row>
    <row r="84" spans="1:17">
      <c r="A84" t="s">
        <v>93</v>
      </c>
      <c r="B84" s="2">
        <v>45391</v>
      </c>
      <c r="C84" s="2">
        <v>45394</v>
      </c>
      <c r="D84" s="2">
        <v>45396</v>
      </c>
      <c r="E84" s="2">
        <v>45391.37638888889</v>
      </c>
      <c r="F84" s="2">
        <v>45391.40972222222</v>
      </c>
      <c r="G84" s="2">
        <v>45391.47777777778</v>
      </c>
      <c r="H84" s="2">
        <v>45391.52222222222</v>
      </c>
      <c r="I84">
        <v>38</v>
      </c>
      <c r="J84">
        <v>37</v>
      </c>
      <c r="K84" t="s">
        <v>1239</v>
      </c>
      <c r="L84">
        <f>IF(D84&lt;=C84,1,0)</f>
        <v>0</v>
      </c>
      <c r="M84">
        <f>(F84-E84)*24*60</f>
        <v>0</v>
      </c>
      <c r="N84">
        <f>(H84-G84)*24*60</f>
        <v>0</v>
      </c>
      <c r="O84">
        <f>IF(I84=0,0,J84/I84)</f>
        <v>0</v>
      </c>
      <c r="P84">
        <f>IF(AND(D84&lt;=C84,J84&gt;0),1,0)</f>
        <v>0</v>
      </c>
      <c r="Q84">
        <f>TEXT(B84,"yyyy-mm")</f>
        <v>0</v>
      </c>
    </row>
    <row r="85" spans="1:17">
      <c r="A85" t="s">
        <v>94</v>
      </c>
      <c r="B85" s="2">
        <v>45391</v>
      </c>
      <c r="C85" s="2">
        <v>45394</v>
      </c>
      <c r="D85" s="2">
        <v>45393</v>
      </c>
      <c r="E85" s="2">
        <v>45391.37986111111</v>
      </c>
      <c r="F85" s="2">
        <v>45391.45833333334</v>
      </c>
      <c r="G85" s="2">
        <v>45391.49652777778</v>
      </c>
      <c r="H85" s="2">
        <v>45391.51527777778</v>
      </c>
      <c r="I85">
        <v>6</v>
      </c>
      <c r="J85">
        <v>4</v>
      </c>
      <c r="K85" t="s">
        <v>1241</v>
      </c>
      <c r="L85">
        <f>IF(D85&lt;=C85,1,0)</f>
        <v>0</v>
      </c>
      <c r="M85">
        <f>(F85-E85)*24*60</f>
        <v>0</v>
      </c>
      <c r="N85">
        <f>(H85-G85)*24*60</f>
        <v>0</v>
      </c>
      <c r="O85">
        <f>IF(I85=0,0,J85/I85)</f>
        <v>0</v>
      </c>
      <c r="P85">
        <f>IF(AND(D85&lt;=C85,J85&gt;0),1,0)</f>
        <v>0</v>
      </c>
      <c r="Q85">
        <f>TEXT(B85,"yyyy-mm")</f>
        <v>0</v>
      </c>
    </row>
    <row r="86" spans="1:17">
      <c r="A86" t="s">
        <v>95</v>
      </c>
      <c r="B86" s="2">
        <v>45391</v>
      </c>
      <c r="C86" s="2">
        <v>45394</v>
      </c>
      <c r="D86" s="2">
        <v>45392</v>
      </c>
      <c r="E86" s="2">
        <v>45391.41111111111</v>
      </c>
      <c r="F86" s="2">
        <v>45391.41388888889</v>
      </c>
      <c r="G86" s="2">
        <v>45391.48194444444</v>
      </c>
      <c r="H86" s="2">
        <v>45391.52222222222</v>
      </c>
      <c r="I86">
        <v>36</v>
      </c>
      <c r="J86">
        <v>33</v>
      </c>
      <c r="K86" t="s">
        <v>1239</v>
      </c>
      <c r="L86">
        <f>IF(D86&lt;=C86,1,0)</f>
        <v>0</v>
      </c>
      <c r="M86">
        <f>(F86-E86)*24*60</f>
        <v>0</v>
      </c>
      <c r="N86">
        <f>(H86-G86)*24*60</f>
        <v>0</v>
      </c>
      <c r="O86">
        <f>IF(I86=0,0,J86/I86)</f>
        <v>0</v>
      </c>
      <c r="P86">
        <f>IF(AND(D86&lt;=C86,J86&gt;0),1,0)</f>
        <v>0</v>
      </c>
      <c r="Q86">
        <f>TEXT(B86,"yyyy-mm")</f>
        <v>0</v>
      </c>
    </row>
    <row r="87" spans="1:17">
      <c r="A87" t="s">
        <v>96</v>
      </c>
      <c r="B87" s="2">
        <v>45391</v>
      </c>
      <c r="C87" s="2">
        <v>45394</v>
      </c>
      <c r="D87" s="2">
        <v>45396</v>
      </c>
      <c r="E87" s="2">
        <v>45391.38333333333</v>
      </c>
      <c r="F87" s="2">
        <v>45391.42916666667</v>
      </c>
      <c r="G87" s="2">
        <v>45391.48055555556</v>
      </c>
      <c r="H87" s="2">
        <v>45391.50625</v>
      </c>
      <c r="I87">
        <v>38</v>
      </c>
      <c r="J87">
        <v>37</v>
      </c>
      <c r="K87" t="s">
        <v>1241</v>
      </c>
      <c r="L87">
        <f>IF(D87&lt;=C87,1,0)</f>
        <v>0</v>
      </c>
      <c r="M87">
        <f>(F87-E87)*24*60</f>
        <v>0</v>
      </c>
      <c r="N87">
        <f>(H87-G87)*24*60</f>
        <v>0</v>
      </c>
      <c r="O87">
        <f>IF(I87=0,0,J87/I87)</f>
        <v>0</v>
      </c>
      <c r="P87">
        <f>IF(AND(D87&lt;=C87,J87&gt;0),1,0)</f>
        <v>0</v>
      </c>
      <c r="Q87">
        <f>TEXT(B87,"yyyy-mm")</f>
        <v>0</v>
      </c>
    </row>
    <row r="88" spans="1:17">
      <c r="A88" t="s">
        <v>97</v>
      </c>
      <c r="B88" s="2">
        <v>45391</v>
      </c>
      <c r="C88" s="2">
        <v>45393</v>
      </c>
      <c r="D88" s="2">
        <v>45393</v>
      </c>
      <c r="E88" s="2">
        <v>45391.40972222222</v>
      </c>
      <c r="F88" s="2">
        <v>45391.42708333334</v>
      </c>
      <c r="G88" s="2">
        <v>45391.49861111111</v>
      </c>
      <c r="H88" s="2">
        <v>45391.5</v>
      </c>
      <c r="I88">
        <v>24</v>
      </c>
      <c r="J88">
        <v>21</v>
      </c>
      <c r="K88" t="s">
        <v>1240</v>
      </c>
      <c r="L88">
        <f>IF(D88&lt;=C88,1,0)</f>
        <v>0</v>
      </c>
      <c r="M88">
        <f>(F88-E88)*24*60</f>
        <v>0</v>
      </c>
      <c r="N88">
        <f>(H88-G88)*24*60</f>
        <v>0</v>
      </c>
      <c r="O88">
        <f>IF(I88=0,0,J88/I88)</f>
        <v>0</v>
      </c>
      <c r="P88">
        <f>IF(AND(D88&lt;=C88,J88&gt;0),1,0)</f>
        <v>0</v>
      </c>
      <c r="Q88">
        <f>TEXT(B88,"yyyy-mm")</f>
        <v>0</v>
      </c>
    </row>
    <row r="89" spans="1:17">
      <c r="A89" t="s">
        <v>98</v>
      </c>
      <c r="B89" s="2">
        <v>45391</v>
      </c>
      <c r="C89" s="2">
        <v>45395</v>
      </c>
      <c r="D89" s="2">
        <v>45396</v>
      </c>
      <c r="E89" s="2">
        <v>45391.38333333333</v>
      </c>
      <c r="F89" s="2">
        <v>45391.39444444444</v>
      </c>
      <c r="G89" s="2">
        <v>45391.46527777778</v>
      </c>
      <c r="H89" s="2">
        <v>45391.48680555556</v>
      </c>
      <c r="I89">
        <v>11</v>
      </c>
      <c r="J89">
        <v>8</v>
      </c>
      <c r="K89" t="s">
        <v>1239</v>
      </c>
      <c r="L89">
        <f>IF(D89&lt;=C89,1,0)</f>
        <v>0</v>
      </c>
      <c r="M89">
        <f>(F89-E89)*24*60</f>
        <v>0</v>
      </c>
      <c r="N89">
        <f>(H89-G89)*24*60</f>
        <v>0</v>
      </c>
      <c r="O89">
        <f>IF(I89=0,0,J89/I89)</f>
        <v>0</v>
      </c>
      <c r="P89">
        <f>IF(AND(D89&lt;=C89,J89&gt;0),1,0)</f>
        <v>0</v>
      </c>
      <c r="Q89">
        <f>TEXT(B89,"yyyy-mm")</f>
        <v>0</v>
      </c>
    </row>
    <row r="90" spans="1:17">
      <c r="A90" t="s">
        <v>99</v>
      </c>
      <c r="B90" s="2">
        <v>45391</v>
      </c>
      <c r="C90" s="2">
        <v>45394</v>
      </c>
      <c r="D90" s="2">
        <v>45393</v>
      </c>
      <c r="E90" s="2">
        <v>45391.39097222222</v>
      </c>
      <c r="F90" s="2">
        <v>45391.41944444444</v>
      </c>
      <c r="G90" s="2">
        <v>45391.4875</v>
      </c>
      <c r="H90" s="2">
        <v>45391.51944444444</v>
      </c>
      <c r="I90">
        <v>22</v>
      </c>
      <c r="J90">
        <v>20</v>
      </c>
      <c r="K90" t="s">
        <v>1239</v>
      </c>
      <c r="L90">
        <f>IF(D90&lt;=C90,1,0)</f>
        <v>0</v>
      </c>
      <c r="M90">
        <f>(F90-E90)*24*60</f>
        <v>0</v>
      </c>
      <c r="N90">
        <f>(H90-G90)*24*60</f>
        <v>0</v>
      </c>
      <c r="O90">
        <f>IF(I90=0,0,J90/I90)</f>
        <v>0</v>
      </c>
      <c r="P90">
        <f>IF(AND(D90&lt;=C90,J90&gt;0),1,0)</f>
        <v>0</v>
      </c>
      <c r="Q90">
        <f>TEXT(B90,"yyyy-mm")</f>
        <v>0</v>
      </c>
    </row>
    <row r="91" spans="1:17">
      <c r="A91" t="s">
        <v>100</v>
      </c>
      <c r="B91" s="2">
        <v>45391</v>
      </c>
      <c r="C91" s="2">
        <v>45395</v>
      </c>
      <c r="D91" s="2">
        <v>45396</v>
      </c>
      <c r="E91" s="2">
        <v>45391.39930555555</v>
      </c>
      <c r="F91" s="2">
        <v>45391.44861111111</v>
      </c>
      <c r="G91" s="2">
        <v>45391.47777777778</v>
      </c>
      <c r="H91" s="2">
        <v>45391.49930555555</v>
      </c>
      <c r="I91">
        <v>15</v>
      </c>
      <c r="J91">
        <v>11</v>
      </c>
      <c r="K91" t="s">
        <v>1239</v>
      </c>
      <c r="L91">
        <f>IF(D91&lt;=C91,1,0)</f>
        <v>0</v>
      </c>
      <c r="M91">
        <f>(F91-E91)*24*60</f>
        <v>0</v>
      </c>
      <c r="N91">
        <f>(H91-G91)*24*60</f>
        <v>0</v>
      </c>
      <c r="O91">
        <f>IF(I91=0,0,J91/I91)</f>
        <v>0</v>
      </c>
      <c r="P91">
        <f>IF(AND(D91&lt;=C91,J91&gt;0),1,0)</f>
        <v>0</v>
      </c>
      <c r="Q91">
        <f>TEXT(B91,"yyyy-mm")</f>
        <v>0</v>
      </c>
    </row>
    <row r="92" spans="1:17">
      <c r="A92" t="s">
        <v>101</v>
      </c>
      <c r="B92" s="2">
        <v>45391</v>
      </c>
      <c r="C92" s="2">
        <v>45394</v>
      </c>
      <c r="D92" s="2">
        <v>45396</v>
      </c>
      <c r="E92" s="2">
        <v>45391.375</v>
      </c>
      <c r="F92" s="2">
        <v>45391.44791666666</v>
      </c>
      <c r="G92" s="2">
        <v>45391.47083333333</v>
      </c>
      <c r="H92" s="2">
        <v>45391.49583333333</v>
      </c>
      <c r="I92">
        <v>35</v>
      </c>
      <c r="J92">
        <v>31</v>
      </c>
      <c r="K92" t="s">
        <v>1241</v>
      </c>
      <c r="L92">
        <f>IF(D92&lt;=C92,1,0)</f>
        <v>0</v>
      </c>
      <c r="M92">
        <f>(F92-E92)*24*60</f>
        <v>0</v>
      </c>
      <c r="N92">
        <f>(H92-G92)*24*60</f>
        <v>0</v>
      </c>
      <c r="O92">
        <f>IF(I92=0,0,J92/I92)</f>
        <v>0</v>
      </c>
      <c r="P92">
        <f>IF(AND(D92&lt;=C92,J92&gt;0),1,0)</f>
        <v>0</v>
      </c>
      <c r="Q92">
        <f>TEXT(B92,"yyyy-mm")</f>
        <v>0</v>
      </c>
    </row>
    <row r="93" spans="1:17">
      <c r="A93" t="s">
        <v>102</v>
      </c>
      <c r="B93" s="2">
        <v>45392</v>
      </c>
      <c r="C93" s="2">
        <v>45393</v>
      </c>
      <c r="D93" s="2">
        <v>45394</v>
      </c>
      <c r="E93" s="2">
        <v>45392.41597222222</v>
      </c>
      <c r="F93" s="2">
        <v>45392.47430555556</v>
      </c>
      <c r="G93" s="2">
        <v>45392.45972222222</v>
      </c>
      <c r="H93" s="2">
        <v>45392.55277777778</v>
      </c>
      <c r="I93">
        <v>20</v>
      </c>
      <c r="J93">
        <v>16</v>
      </c>
      <c r="K93" t="s">
        <v>1241</v>
      </c>
      <c r="L93">
        <f>IF(D93&lt;=C93,1,0)</f>
        <v>0</v>
      </c>
      <c r="M93">
        <f>(F93-E93)*24*60</f>
        <v>0</v>
      </c>
      <c r="N93">
        <f>(H93-G93)*24*60</f>
        <v>0</v>
      </c>
      <c r="O93">
        <f>IF(I93=0,0,J93/I93)</f>
        <v>0</v>
      </c>
      <c r="P93">
        <f>IF(AND(D93&lt;=C93,J93&gt;0),1,0)</f>
        <v>0</v>
      </c>
      <c r="Q93">
        <f>TEXT(B93,"yyyy-mm")</f>
        <v>0</v>
      </c>
    </row>
    <row r="94" spans="1:17">
      <c r="A94" t="s">
        <v>103</v>
      </c>
      <c r="B94" s="2">
        <v>45392</v>
      </c>
      <c r="C94" s="2">
        <v>45393</v>
      </c>
      <c r="D94" s="2">
        <v>45397</v>
      </c>
      <c r="E94" s="2">
        <v>45392.39791666667</v>
      </c>
      <c r="F94" s="2">
        <v>45392.48402777778</v>
      </c>
      <c r="G94" s="2">
        <v>45392.46458333333</v>
      </c>
      <c r="H94" s="2">
        <v>45392.51597222222</v>
      </c>
      <c r="I94">
        <v>8</v>
      </c>
      <c r="J94">
        <v>7</v>
      </c>
      <c r="K94" t="s">
        <v>1240</v>
      </c>
      <c r="L94">
        <f>IF(D94&lt;=C94,1,0)</f>
        <v>0</v>
      </c>
      <c r="M94">
        <f>(F94-E94)*24*60</f>
        <v>0</v>
      </c>
      <c r="N94">
        <f>(H94-G94)*24*60</f>
        <v>0</v>
      </c>
      <c r="O94">
        <f>IF(I94=0,0,J94/I94)</f>
        <v>0</v>
      </c>
      <c r="P94">
        <f>IF(AND(D94&lt;=C94,J94&gt;0),1,0)</f>
        <v>0</v>
      </c>
      <c r="Q94">
        <f>TEXT(B94,"yyyy-mm")</f>
        <v>0</v>
      </c>
    </row>
    <row r="95" spans="1:17">
      <c r="A95" t="s">
        <v>104</v>
      </c>
      <c r="B95" s="2">
        <v>45392</v>
      </c>
      <c r="C95" s="2">
        <v>45396</v>
      </c>
      <c r="D95" s="2">
        <v>45396</v>
      </c>
      <c r="E95" s="2">
        <v>45392.41388888889</v>
      </c>
      <c r="F95" s="2">
        <v>45392.44166666667</v>
      </c>
      <c r="G95" s="2">
        <v>45392.49375</v>
      </c>
      <c r="H95" s="2">
        <v>45392.49791666667</v>
      </c>
      <c r="I95">
        <v>21</v>
      </c>
      <c r="J95">
        <v>18</v>
      </c>
      <c r="K95" t="s">
        <v>1241</v>
      </c>
      <c r="L95">
        <f>IF(D95&lt;=C95,1,0)</f>
        <v>0</v>
      </c>
      <c r="M95">
        <f>(F95-E95)*24*60</f>
        <v>0</v>
      </c>
      <c r="N95">
        <f>(H95-G95)*24*60</f>
        <v>0</v>
      </c>
      <c r="O95">
        <f>IF(I95=0,0,J95/I95)</f>
        <v>0</v>
      </c>
      <c r="P95">
        <f>IF(AND(D95&lt;=C95,J95&gt;0),1,0)</f>
        <v>0</v>
      </c>
      <c r="Q95">
        <f>TEXT(B95,"yyyy-mm")</f>
        <v>0</v>
      </c>
    </row>
    <row r="96" spans="1:17">
      <c r="A96" t="s">
        <v>105</v>
      </c>
      <c r="B96" s="2">
        <v>45392</v>
      </c>
      <c r="C96" s="2">
        <v>45395</v>
      </c>
      <c r="D96" s="2">
        <v>45396</v>
      </c>
      <c r="E96" s="2">
        <v>45392.39305555556</v>
      </c>
      <c r="F96" s="2">
        <v>45392.4625</v>
      </c>
      <c r="G96" s="2">
        <v>45392.49791666667</v>
      </c>
      <c r="H96" s="2">
        <v>45392.53611111111</v>
      </c>
      <c r="I96">
        <v>13</v>
      </c>
      <c r="J96">
        <v>9</v>
      </c>
      <c r="K96" t="s">
        <v>1241</v>
      </c>
      <c r="L96">
        <f>IF(D96&lt;=C96,1,0)</f>
        <v>0</v>
      </c>
      <c r="M96">
        <f>(F96-E96)*24*60</f>
        <v>0</v>
      </c>
      <c r="N96">
        <f>(H96-G96)*24*60</f>
        <v>0</v>
      </c>
      <c r="O96">
        <f>IF(I96=0,0,J96/I96)</f>
        <v>0</v>
      </c>
      <c r="P96">
        <f>IF(AND(D96&lt;=C96,J96&gt;0),1,0)</f>
        <v>0</v>
      </c>
      <c r="Q96">
        <f>TEXT(B96,"yyyy-mm")</f>
        <v>0</v>
      </c>
    </row>
    <row r="97" spans="1:17">
      <c r="A97" t="s">
        <v>106</v>
      </c>
      <c r="B97" s="2">
        <v>45392</v>
      </c>
      <c r="C97" s="2">
        <v>45396</v>
      </c>
      <c r="D97" s="2">
        <v>45394</v>
      </c>
      <c r="E97" s="2">
        <v>45392.40416666667</v>
      </c>
      <c r="F97" s="2">
        <v>45392.48194444444</v>
      </c>
      <c r="G97" s="2">
        <v>45392.49305555555</v>
      </c>
      <c r="H97" s="2">
        <v>45392.53958333333</v>
      </c>
      <c r="I97">
        <v>39</v>
      </c>
      <c r="J97">
        <v>37</v>
      </c>
      <c r="K97" t="s">
        <v>1240</v>
      </c>
      <c r="L97">
        <f>IF(D97&lt;=C97,1,0)</f>
        <v>0</v>
      </c>
      <c r="M97">
        <f>(F97-E97)*24*60</f>
        <v>0</v>
      </c>
      <c r="N97">
        <f>(H97-G97)*24*60</f>
        <v>0</v>
      </c>
      <c r="O97">
        <f>IF(I97=0,0,J97/I97)</f>
        <v>0</v>
      </c>
      <c r="P97">
        <f>IF(AND(D97&lt;=C97,J97&gt;0),1,0)</f>
        <v>0</v>
      </c>
      <c r="Q97">
        <f>TEXT(B97,"yyyy-mm")</f>
        <v>0</v>
      </c>
    </row>
    <row r="98" spans="1:17">
      <c r="A98" t="s">
        <v>107</v>
      </c>
      <c r="B98" s="2">
        <v>45392</v>
      </c>
      <c r="C98" s="2">
        <v>45394</v>
      </c>
      <c r="D98" s="2">
        <v>45393</v>
      </c>
      <c r="E98" s="2">
        <v>45392.40972222222</v>
      </c>
      <c r="F98" s="2">
        <v>45392.43819444445</v>
      </c>
      <c r="G98" s="2">
        <v>45392.47222222222</v>
      </c>
      <c r="H98" s="2">
        <v>45392.50416666667</v>
      </c>
      <c r="I98">
        <v>1</v>
      </c>
      <c r="J98">
        <v>0</v>
      </c>
      <c r="K98" t="s">
        <v>1240</v>
      </c>
      <c r="L98">
        <f>IF(D98&lt;=C98,1,0)</f>
        <v>0</v>
      </c>
      <c r="M98">
        <f>(F98-E98)*24*60</f>
        <v>0</v>
      </c>
      <c r="N98">
        <f>(H98-G98)*24*60</f>
        <v>0</v>
      </c>
      <c r="O98">
        <f>IF(I98=0,0,J98/I98)</f>
        <v>0</v>
      </c>
      <c r="P98">
        <f>IF(AND(D98&lt;=C98,J98&gt;0),1,0)</f>
        <v>0</v>
      </c>
      <c r="Q98">
        <f>TEXT(B98,"yyyy-mm")</f>
        <v>0</v>
      </c>
    </row>
    <row r="99" spans="1:17">
      <c r="A99" t="s">
        <v>108</v>
      </c>
      <c r="B99" s="2">
        <v>45392</v>
      </c>
      <c r="C99" s="2">
        <v>45395</v>
      </c>
      <c r="D99" s="2">
        <v>45397</v>
      </c>
      <c r="E99" s="2">
        <v>45392.40902777778</v>
      </c>
      <c r="F99" s="2">
        <v>45392.47361111111</v>
      </c>
      <c r="G99" s="2">
        <v>45392.49652777778</v>
      </c>
      <c r="H99" s="2">
        <v>45392.53125</v>
      </c>
      <c r="I99">
        <v>2</v>
      </c>
      <c r="J99">
        <v>2</v>
      </c>
      <c r="K99" t="s">
        <v>1241</v>
      </c>
      <c r="L99">
        <f>IF(D99&lt;=C99,1,0)</f>
        <v>0</v>
      </c>
      <c r="M99">
        <f>(F99-E99)*24*60</f>
        <v>0</v>
      </c>
      <c r="N99">
        <f>(H99-G99)*24*60</f>
        <v>0</v>
      </c>
      <c r="O99">
        <f>IF(I99=0,0,J99/I99)</f>
        <v>0</v>
      </c>
      <c r="P99">
        <f>IF(AND(D99&lt;=C99,J99&gt;0),1,0)</f>
        <v>0</v>
      </c>
      <c r="Q99">
        <f>TEXT(B99,"yyyy-mm")</f>
        <v>0</v>
      </c>
    </row>
    <row r="100" spans="1:17">
      <c r="A100" t="s">
        <v>109</v>
      </c>
      <c r="B100" s="2">
        <v>45392</v>
      </c>
      <c r="C100" s="2">
        <v>45396</v>
      </c>
      <c r="D100" s="2">
        <v>45397</v>
      </c>
      <c r="E100" s="2">
        <v>45392.40416666667</v>
      </c>
      <c r="F100" s="2">
        <v>45392.43263888889</v>
      </c>
      <c r="G100" s="2">
        <v>45392.49375</v>
      </c>
      <c r="H100" s="2">
        <v>45392.49652777778</v>
      </c>
      <c r="I100">
        <v>6</v>
      </c>
      <c r="J100">
        <v>4</v>
      </c>
      <c r="K100" t="s">
        <v>1239</v>
      </c>
      <c r="L100">
        <f>IF(D100&lt;=C100,1,0)</f>
        <v>0</v>
      </c>
      <c r="M100">
        <f>(F100-E100)*24*60</f>
        <v>0</v>
      </c>
      <c r="N100">
        <f>(H100-G100)*24*60</f>
        <v>0</v>
      </c>
      <c r="O100">
        <f>IF(I100=0,0,J100/I100)</f>
        <v>0</v>
      </c>
      <c r="P100">
        <f>IF(AND(D100&lt;=C100,J100&gt;0),1,0)</f>
        <v>0</v>
      </c>
      <c r="Q100">
        <f>TEXT(B100,"yyyy-mm")</f>
        <v>0</v>
      </c>
    </row>
    <row r="101" spans="1:17">
      <c r="A101" t="s">
        <v>110</v>
      </c>
      <c r="B101" s="2">
        <v>45392</v>
      </c>
      <c r="C101" s="2">
        <v>45393</v>
      </c>
      <c r="D101" s="2">
        <v>45397</v>
      </c>
      <c r="E101" s="2">
        <v>45392.38958333333</v>
      </c>
      <c r="F101" s="2">
        <v>45392.45625</v>
      </c>
      <c r="G101" s="2">
        <v>45392.47847222222</v>
      </c>
      <c r="H101" s="2">
        <v>45392.53958333333</v>
      </c>
      <c r="I101">
        <v>33</v>
      </c>
      <c r="J101">
        <v>33</v>
      </c>
      <c r="K101" t="s">
        <v>1240</v>
      </c>
      <c r="L101">
        <f>IF(D101&lt;=C101,1,0)</f>
        <v>0</v>
      </c>
      <c r="M101">
        <f>(F101-E101)*24*60</f>
        <v>0</v>
      </c>
      <c r="N101">
        <f>(H101-G101)*24*60</f>
        <v>0</v>
      </c>
      <c r="O101">
        <f>IF(I101=0,0,J101/I101)</f>
        <v>0</v>
      </c>
      <c r="P101">
        <f>IF(AND(D101&lt;=C101,J101&gt;0),1,0)</f>
        <v>0</v>
      </c>
      <c r="Q101">
        <f>TEXT(B101,"yyyy-mm")</f>
        <v>0</v>
      </c>
    </row>
    <row r="102" spans="1:17">
      <c r="A102" t="s">
        <v>111</v>
      </c>
      <c r="B102" s="2">
        <v>45392</v>
      </c>
      <c r="C102" s="2">
        <v>45394</v>
      </c>
      <c r="D102" s="2">
        <v>45396</v>
      </c>
      <c r="E102" s="2">
        <v>45392.40763888889</v>
      </c>
      <c r="F102" s="2">
        <v>45392.45069444444</v>
      </c>
      <c r="G102" s="2">
        <v>45392.46111111111</v>
      </c>
      <c r="H102" s="2">
        <v>45392.50069444445</v>
      </c>
      <c r="I102">
        <v>26</v>
      </c>
      <c r="J102">
        <v>24</v>
      </c>
      <c r="K102" t="s">
        <v>1239</v>
      </c>
      <c r="L102">
        <f>IF(D102&lt;=C102,1,0)</f>
        <v>0</v>
      </c>
      <c r="M102">
        <f>(F102-E102)*24*60</f>
        <v>0</v>
      </c>
      <c r="N102">
        <f>(H102-G102)*24*60</f>
        <v>0</v>
      </c>
      <c r="O102">
        <f>IF(I102=0,0,J102/I102)</f>
        <v>0</v>
      </c>
      <c r="P102">
        <f>IF(AND(D102&lt;=C102,J102&gt;0),1,0)</f>
        <v>0</v>
      </c>
      <c r="Q102">
        <f>TEXT(B102,"yyyy-mm")</f>
        <v>0</v>
      </c>
    </row>
    <row r="103" spans="1:17">
      <c r="A103" t="s">
        <v>112</v>
      </c>
      <c r="B103" s="2">
        <v>45392</v>
      </c>
      <c r="C103" s="2">
        <v>45396</v>
      </c>
      <c r="D103" s="2">
        <v>45395</v>
      </c>
      <c r="E103" s="2">
        <v>45392.40069444444</v>
      </c>
      <c r="F103" s="2">
        <v>45392.39722222222</v>
      </c>
      <c r="G103" s="2">
        <v>45392.48472222222</v>
      </c>
      <c r="H103" s="2">
        <v>45392.49236111111</v>
      </c>
      <c r="I103">
        <v>14</v>
      </c>
      <c r="J103">
        <v>12</v>
      </c>
      <c r="K103" t="s">
        <v>1240</v>
      </c>
      <c r="L103">
        <f>IF(D103&lt;=C103,1,0)</f>
        <v>0</v>
      </c>
      <c r="M103">
        <f>(F103-E103)*24*60</f>
        <v>0</v>
      </c>
      <c r="N103">
        <f>(H103-G103)*24*60</f>
        <v>0</v>
      </c>
      <c r="O103">
        <f>IF(I103=0,0,J103/I103)</f>
        <v>0</v>
      </c>
      <c r="P103">
        <f>IF(AND(D103&lt;=C103,J103&gt;0),1,0)</f>
        <v>0</v>
      </c>
      <c r="Q103">
        <f>TEXT(B103,"yyyy-mm")</f>
        <v>0</v>
      </c>
    </row>
    <row r="104" spans="1:17">
      <c r="A104" t="s">
        <v>113</v>
      </c>
      <c r="B104" s="2">
        <v>45392</v>
      </c>
      <c r="C104" s="2">
        <v>45395</v>
      </c>
      <c r="D104" s="2">
        <v>45396</v>
      </c>
      <c r="E104" s="2">
        <v>45392.39930555555</v>
      </c>
      <c r="F104" s="2">
        <v>45392.44236111111</v>
      </c>
      <c r="G104" s="2">
        <v>45392.4625</v>
      </c>
      <c r="H104" s="2">
        <v>45392.49236111111</v>
      </c>
      <c r="I104">
        <v>15</v>
      </c>
      <c r="J104">
        <v>14</v>
      </c>
      <c r="K104" t="s">
        <v>1241</v>
      </c>
      <c r="L104">
        <f>IF(D104&lt;=C104,1,0)</f>
        <v>0</v>
      </c>
      <c r="M104">
        <f>(F104-E104)*24*60</f>
        <v>0</v>
      </c>
      <c r="N104">
        <f>(H104-G104)*24*60</f>
        <v>0</v>
      </c>
      <c r="O104">
        <f>IF(I104=0,0,J104/I104)</f>
        <v>0</v>
      </c>
      <c r="P104">
        <f>IF(AND(D104&lt;=C104,J104&gt;0),1,0)</f>
        <v>0</v>
      </c>
      <c r="Q104">
        <f>TEXT(B104,"yyyy-mm")</f>
        <v>0</v>
      </c>
    </row>
    <row r="105" spans="1:17">
      <c r="A105" t="s">
        <v>114</v>
      </c>
      <c r="B105" s="2">
        <v>45392</v>
      </c>
      <c r="C105" s="2">
        <v>45394</v>
      </c>
      <c r="D105" s="2">
        <v>45397</v>
      </c>
      <c r="E105" s="2">
        <v>45392.41458333333</v>
      </c>
      <c r="F105" s="2">
        <v>45392.43402777778</v>
      </c>
      <c r="G105" s="2">
        <v>45392.48541666667</v>
      </c>
      <c r="H105" s="2">
        <v>45392.52222222222</v>
      </c>
      <c r="I105">
        <v>27</v>
      </c>
      <c r="J105">
        <v>26</v>
      </c>
      <c r="K105" t="s">
        <v>1239</v>
      </c>
      <c r="L105">
        <f>IF(D105&lt;=C105,1,0)</f>
        <v>0</v>
      </c>
      <c r="M105">
        <f>(F105-E105)*24*60</f>
        <v>0</v>
      </c>
      <c r="N105">
        <f>(H105-G105)*24*60</f>
        <v>0</v>
      </c>
      <c r="O105">
        <f>IF(I105=0,0,J105/I105)</f>
        <v>0</v>
      </c>
      <c r="P105">
        <f>IF(AND(D105&lt;=C105,J105&gt;0),1,0)</f>
        <v>0</v>
      </c>
      <c r="Q105">
        <f>TEXT(B105,"yyyy-mm")</f>
        <v>0</v>
      </c>
    </row>
    <row r="106" spans="1:17">
      <c r="A106" t="s">
        <v>115</v>
      </c>
      <c r="B106" s="2">
        <v>45393</v>
      </c>
      <c r="C106" s="2">
        <v>45395</v>
      </c>
      <c r="D106" s="2">
        <v>45397</v>
      </c>
      <c r="E106" s="2">
        <v>45393.40625</v>
      </c>
      <c r="F106" s="2">
        <v>45393.43819444445</v>
      </c>
      <c r="G106" s="2">
        <v>45393.46458333333</v>
      </c>
      <c r="H106" s="2">
        <v>45393.52430555555</v>
      </c>
      <c r="I106">
        <v>36</v>
      </c>
      <c r="J106">
        <v>33</v>
      </c>
      <c r="K106" t="s">
        <v>1241</v>
      </c>
      <c r="L106">
        <f>IF(D106&lt;=C106,1,0)</f>
        <v>0</v>
      </c>
      <c r="M106">
        <f>(F106-E106)*24*60</f>
        <v>0</v>
      </c>
      <c r="N106">
        <f>(H106-G106)*24*60</f>
        <v>0</v>
      </c>
      <c r="O106">
        <f>IF(I106=0,0,J106/I106)</f>
        <v>0</v>
      </c>
      <c r="P106">
        <f>IF(AND(D106&lt;=C106,J106&gt;0),1,0)</f>
        <v>0</v>
      </c>
      <c r="Q106">
        <f>TEXT(B106,"yyyy-mm")</f>
        <v>0</v>
      </c>
    </row>
    <row r="107" spans="1:17">
      <c r="A107" t="s">
        <v>116</v>
      </c>
      <c r="B107" s="2">
        <v>45393</v>
      </c>
      <c r="C107" s="2">
        <v>45397</v>
      </c>
      <c r="D107" s="2">
        <v>45397</v>
      </c>
      <c r="E107" s="2">
        <v>45393.38958333333</v>
      </c>
      <c r="F107" s="2">
        <v>45393.46180555555</v>
      </c>
      <c r="G107" s="2">
        <v>45393.49097222222</v>
      </c>
      <c r="H107" s="2">
        <v>45393.49513888889</v>
      </c>
      <c r="I107">
        <v>22</v>
      </c>
      <c r="J107">
        <v>22</v>
      </c>
      <c r="K107" t="s">
        <v>1240</v>
      </c>
      <c r="L107">
        <f>IF(D107&lt;=C107,1,0)</f>
        <v>0</v>
      </c>
      <c r="M107">
        <f>(F107-E107)*24*60</f>
        <v>0</v>
      </c>
      <c r="N107">
        <f>(H107-G107)*24*60</f>
        <v>0</v>
      </c>
      <c r="O107">
        <f>IF(I107=0,0,J107/I107)</f>
        <v>0</v>
      </c>
      <c r="P107">
        <f>IF(AND(D107&lt;=C107,J107&gt;0),1,0)</f>
        <v>0</v>
      </c>
      <c r="Q107">
        <f>TEXT(B107,"yyyy-mm")</f>
        <v>0</v>
      </c>
    </row>
    <row r="108" spans="1:17">
      <c r="A108" t="s">
        <v>117</v>
      </c>
      <c r="B108" s="2">
        <v>45393</v>
      </c>
      <c r="C108" s="2">
        <v>45397</v>
      </c>
      <c r="D108" s="2">
        <v>45396</v>
      </c>
      <c r="E108" s="2">
        <v>45393.37986111111</v>
      </c>
      <c r="F108" s="2">
        <v>45393.42708333334</v>
      </c>
      <c r="G108" s="2">
        <v>45393.46388888889</v>
      </c>
      <c r="H108" s="2">
        <v>45393.52986111111</v>
      </c>
      <c r="I108">
        <v>36</v>
      </c>
      <c r="J108">
        <v>36</v>
      </c>
      <c r="K108" t="s">
        <v>1240</v>
      </c>
      <c r="L108">
        <f>IF(D108&lt;=C108,1,0)</f>
        <v>0</v>
      </c>
      <c r="M108">
        <f>(F108-E108)*24*60</f>
        <v>0</v>
      </c>
      <c r="N108">
        <f>(H108-G108)*24*60</f>
        <v>0</v>
      </c>
      <c r="O108">
        <f>IF(I108=0,0,J108/I108)</f>
        <v>0</v>
      </c>
      <c r="P108">
        <f>IF(AND(D108&lt;=C108,J108&gt;0),1,0)</f>
        <v>0</v>
      </c>
      <c r="Q108">
        <f>TEXT(B108,"yyyy-mm")</f>
        <v>0</v>
      </c>
    </row>
    <row r="109" spans="1:17">
      <c r="A109" t="s">
        <v>118</v>
      </c>
      <c r="B109" s="2">
        <v>45393</v>
      </c>
      <c r="C109" s="2">
        <v>45397</v>
      </c>
      <c r="D109" s="2">
        <v>45394</v>
      </c>
      <c r="E109" s="2">
        <v>45393.39583333334</v>
      </c>
      <c r="F109" s="2">
        <v>45393.48472222222</v>
      </c>
      <c r="G109" s="2">
        <v>45393.49791666667</v>
      </c>
      <c r="H109" s="2">
        <v>45393.52916666667</v>
      </c>
      <c r="I109">
        <v>35</v>
      </c>
      <c r="J109">
        <v>32</v>
      </c>
      <c r="K109" t="s">
        <v>1241</v>
      </c>
      <c r="L109">
        <f>IF(D109&lt;=C109,1,0)</f>
        <v>0</v>
      </c>
      <c r="M109">
        <f>(F109-E109)*24*60</f>
        <v>0</v>
      </c>
      <c r="N109">
        <f>(H109-G109)*24*60</f>
        <v>0</v>
      </c>
      <c r="O109">
        <f>IF(I109=0,0,J109/I109)</f>
        <v>0</v>
      </c>
      <c r="P109">
        <f>IF(AND(D109&lt;=C109,J109&gt;0),1,0)</f>
        <v>0</v>
      </c>
      <c r="Q109">
        <f>TEXT(B109,"yyyy-mm")</f>
        <v>0</v>
      </c>
    </row>
    <row r="110" spans="1:17">
      <c r="A110" t="s">
        <v>119</v>
      </c>
      <c r="B110" s="2">
        <v>45393</v>
      </c>
      <c r="C110" s="2">
        <v>45397</v>
      </c>
      <c r="D110" s="2">
        <v>45398</v>
      </c>
      <c r="E110" s="2">
        <v>45393.39166666667</v>
      </c>
      <c r="F110" s="2">
        <v>45393.43125</v>
      </c>
      <c r="G110" s="2">
        <v>45393.49236111111</v>
      </c>
      <c r="H110" s="2">
        <v>45393.55416666667</v>
      </c>
      <c r="I110">
        <v>35</v>
      </c>
      <c r="J110">
        <v>35</v>
      </c>
      <c r="K110" t="s">
        <v>1241</v>
      </c>
      <c r="L110">
        <f>IF(D110&lt;=C110,1,0)</f>
        <v>0</v>
      </c>
      <c r="M110">
        <f>(F110-E110)*24*60</f>
        <v>0</v>
      </c>
      <c r="N110">
        <f>(H110-G110)*24*60</f>
        <v>0</v>
      </c>
      <c r="O110">
        <f>IF(I110=0,0,J110/I110)</f>
        <v>0</v>
      </c>
      <c r="P110">
        <f>IF(AND(D110&lt;=C110,J110&gt;0),1,0)</f>
        <v>0</v>
      </c>
      <c r="Q110">
        <f>TEXT(B110,"yyyy-mm")</f>
        <v>0</v>
      </c>
    </row>
    <row r="111" spans="1:17">
      <c r="A111" t="s">
        <v>120</v>
      </c>
      <c r="B111" s="2">
        <v>45393</v>
      </c>
      <c r="C111" s="2">
        <v>45395</v>
      </c>
      <c r="D111" s="2">
        <v>45398</v>
      </c>
      <c r="E111" s="2">
        <v>45393.4125</v>
      </c>
      <c r="F111" s="2">
        <v>45393.45763888889</v>
      </c>
      <c r="G111" s="2">
        <v>45393.48680555556</v>
      </c>
      <c r="H111" s="2">
        <v>45393.50486111111</v>
      </c>
      <c r="I111">
        <v>16</v>
      </c>
      <c r="J111">
        <v>13</v>
      </c>
      <c r="K111" t="s">
        <v>1239</v>
      </c>
      <c r="L111">
        <f>IF(D111&lt;=C111,1,0)</f>
        <v>0</v>
      </c>
      <c r="M111">
        <f>(F111-E111)*24*60</f>
        <v>0</v>
      </c>
      <c r="N111">
        <f>(H111-G111)*24*60</f>
        <v>0</v>
      </c>
      <c r="O111">
        <f>IF(I111=0,0,J111/I111)</f>
        <v>0</v>
      </c>
      <c r="P111">
        <f>IF(AND(D111&lt;=C111,J111&gt;0),1,0)</f>
        <v>0</v>
      </c>
      <c r="Q111">
        <f>TEXT(B111,"yyyy-mm")</f>
        <v>0</v>
      </c>
    </row>
    <row r="112" spans="1:17">
      <c r="A112" t="s">
        <v>121</v>
      </c>
      <c r="B112" s="2">
        <v>45393</v>
      </c>
      <c r="C112" s="2">
        <v>45397</v>
      </c>
      <c r="D112" s="2">
        <v>45395</v>
      </c>
      <c r="E112" s="2">
        <v>45393.41388888889</v>
      </c>
      <c r="F112" s="2">
        <v>45393.48958333334</v>
      </c>
      <c r="G112" s="2">
        <v>45393.48125</v>
      </c>
      <c r="H112" s="2">
        <v>45393.51180555556</v>
      </c>
      <c r="I112">
        <v>32</v>
      </c>
      <c r="J112">
        <v>31</v>
      </c>
      <c r="K112" t="s">
        <v>1241</v>
      </c>
      <c r="L112">
        <f>IF(D112&lt;=C112,1,0)</f>
        <v>0</v>
      </c>
      <c r="M112">
        <f>(F112-E112)*24*60</f>
        <v>0</v>
      </c>
      <c r="N112">
        <f>(H112-G112)*24*60</f>
        <v>0</v>
      </c>
      <c r="O112">
        <f>IF(I112=0,0,J112/I112)</f>
        <v>0</v>
      </c>
      <c r="P112">
        <f>IF(AND(D112&lt;=C112,J112&gt;0),1,0)</f>
        <v>0</v>
      </c>
      <c r="Q112">
        <f>TEXT(B112,"yyyy-mm")</f>
        <v>0</v>
      </c>
    </row>
    <row r="113" spans="1:17">
      <c r="A113" t="s">
        <v>122</v>
      </c>
      <c r="B113" s="2">
        <v>45393</v>
      </c>
      <c r="C113" s="2">
        <v>45396</v>
      </c>
      <c r="D113" s="2">
        <v>45397</v>
      </c>
      <c r="E113" s="2">
        <v>45393.40763888889</v>
      </c>
      <c r="F113" s="2">
        <v>45393.44236111111</v>
      </c>
      <c r="G113" s="2">
        <v>45393.4875</v>
      </c>
      <c r="H113" s="2">
        <v>45393.52222222222</v>
      </c>
      <c r="I113">
        <v>21</v>
      </c>
      <c r="J113">
        <v>20</v>
      </c>
      <c r="K113" t="s">
        <v>1241</v>
      </c>
      <c r="L113">
        <f>IF(D113&lt;=C113,1,0)</f>
        <v>0</v>
      </c>
      <c r="M113">
        <f>(F113-E113)*24*60</f>
        <v>0</v>
      </c>
      <c r="N113">
        <f>(H113-G113)*24*60</f>
        <v>0</v>
      </c>
      <c r="O113">
        <f>IF(I113=0,0,J113/I113)</f>
        <v>0</v>
      </c>
      <c r="P113">
        <f>IF(AND(D113&lt;=C113,J113&gt;0),1,0)</f>
        <v>0</v>
      </c>
      <c r="Q113">
        <f>TEXT(B113,"yyyy-mm")</f>
        <v>0</v>
      </c>
    </row>
    <row r="114" spans="1:17">
      <c r="A114" t="s">
        <v>123</v>
      </c>
      <c r="B114" s="2">
        <v>45393</v>
      </c>
      <c r="C114" s="2">
        <v>45396</v>
      </c>
      <c r="D114" s="2">
        <v>45398</v>
      </c>
      <c r="E114" s="2">
        <v>45393.38125</v>
      </c>
      <c r="F114" s="2">
        <v>45393.45069444444</v>
      </c>
      <c r="G114" s="2">
        <v>45393.475</v>
      </c>
      <c r="H114" s="2">
        <v>45393.51666666667</v>
      </c>
      <c r="I114">
        <v>14</v>
      </c>
      <c r="J114">
        <v>14</v>
      </c>
      <c r="K114" t="s">
        <v>1241</v>
      </c>
      <c r="L114">
        <f>IF(D114&lt;=C114,1,0)</f>
        <v>0</v>
      </c>
      <c r="M114">
        <f>(F114-E114)*24*60</f>
        <v>0</v>
      </c>
      <c r="N114">
        <f>(H114-G114)*24*60</f>
        <v>0</v>
      </c>
      <c r="O114">
        <f>IF(I114=0,0,J114/I114)</f>
        <v>0</v>
      </c>
      <c r="P114">
        <f>IF(AND(D114&lt;=C114,J114&gt;0),1,0)</f>
        <v>0</v>
      </c>
      <c r="Q114">
        <f>TEXT(B114,"yyyy-mm")</f>
        <v>0</v>
      </c>
    </row>
    <row r="115" spans="1:17">
      <c r="A115" t="s">
        <v>124</v>
      </c>
      <c r="B115" s="2">
        <v>45393</v>
      </c>
      <c r="C115" s="2">
        <v>45397</v>
      </c>
      <c r="D115" s="2">
        <v>45398</v>
      </c>
      <c r="E115" s="2">
        <v>45393.38402777778</v>
      </c>
      <c r="F115" s="2">
        <v>45393.42708333334</v>
      </c>
      <c r="G115" s="2">
        <v>45393.47638888889</v>
      </c>
      <c r="H115" s="2">
        <v>45393.5125</v>
      </c>
      <c r="I115">
        <v>15</v>
      </c>
      <c r="J115">
        <v>11</v>
      </c>
      <c r="K115" t="s">
        <v>1239</v>
      </c>
      <c r="L115">
        <f>IF(D115&lt;=C115,1,0)</f>
        <v>0</v>
      </c>
      <c r="M115">
        <f>(F115-E115)*24*60</f>
        <v>0</v>
      </c>
      <c r="N115">
        <f>(H115-G115)*24*60</f>
        <v>0</v>
      </c>
      <c r="O115">
        <f>IF(I115=0,0,J115/I115)</f>
        <v>0</v>
      </c>
      <c r="P115">
        <f>IF(AND(D115&lt;=C115,J115&gt;0),1,0)</f>
        <v>0</v>
      </c>
      <c r="Q115">
        <f>TEXT(B115,"yyyy-mm")</f>
        <v>0</v>
      </c>
    </row>
    <row r="116" spans="1:17">
      <c r="A116" t="s">
        <v>125</v>
      </c>
      <c r="B116" s="2">
        <v>45393</v>
      </c>
      <c r="C116" s="2">
        <v>45395</v>
      </c>
      <c r="D116" s="2">
        <v>45396</v>
      </c>
      <c r="E116" s="2">
        <v>45393.39791666667</v>
      </c>
      <c r="F116" s="2">
        <v>45393.42638888889</v>
      </c>
      <c r="G116" s="2">
        <v>45393.46597222222</v>
      </c>
      <c r="H116" s="2">
        <v>45393.49930555555</v>
      </c>
      <c r="I116">
        <v>24</v>
      </c>
      <c r="J116">
        <v>23</v>
      </c>
      <c r="K116" t="s">
        <v>1240</v>
      </c>
      <c r="L116">
        <f>IF(D116&lt;=C116,1,0)</f>
        <v>0</v>
      </c>
      <c r="M116">
        <f>(F116-E116)*24*60</f>
        <v>0</v>
      </c>
      <c r="N116">
        <f>(H116-G116)*24*60</f>
        <v>0</v>
      </c>
      <c r="O116">
        <f>IF(I116=0,0,J116/I116)</f>
        <v>0</v>
      </c>
      <c r="P116">
        <f>IF(AND(D116&lt;=C116,J116&gt;0),1,0)</f>
        <v>0</v>
      </c>
      <c r="Q116">
        <f>TEXT(B116,"yyyy-mm")</f>
        <v>0</v>
      </c>
    </row>
    <row r="117" spans="1:17">
      <c r="A117" t="s">
        <v>126</v>
      </c>
      <c r="B117" s="2">
        <v>45393</v>
      </c>
      <c r="C117" s="2">
        <v>45397</v>
      </c>
      <c r="D117" s="2">
        <v>45396</v>
      </c>
      <c r="E117" s="2">
        <v>45393.39930555555</v>
      </c>
      <c r="F117" s="2">
        <v>45393.42152777778</v>
      </c>
      <c r="G117" s="2">
        <v>45393.46875</v>
      </c>
      <c r="H117" s="2">
        <v>45393.51944444444</v>
      </c>
      <c r="I117">
        <v>33</v>
      </c>
      <c r="J117">
        <v>31</v>
      </c>
      <c r="K117" t="s">
        <v>1241</v>
      </c>
      <c r="L117">
        <f>IF(D117&lt;=C117,1,0)</f>
        <v>0</v>
      </c>
      <c r="M117">
        <f>(F117-E117)*24*60</f>
        <v>0</v>
      </c>
      <c r="N117">
        <f>(H117-G117)*24*60</f>
        <v>0</v>
      </c>
      <c r="O117">
        <f>IF(I117=0,0,J117/I117)</f>
        <v>0</v>
      </c>
      <c r="P117">
        <f>IF(AND(D117&lt;=C117,J117&gt;0),1,0)</f>
        <v>0</v>
      </c>
      <c r="Q117">
        <f>TEXT(B117,"yyyy-mm")</f>
        <v>0</v>
      </c>
    </row>
    <row r="118" spans="1:17">
      <c r="A118" t="s">
        <v>127</v>
      </c>
      <c r="B118" s="2">
        <v>45394</v>
      </c>
      <c r="C118" s="2">
        <v>45397</v>
      </c>
      <c r="D118" s="2">
        <v>45397</v>
      </c>
      <c r="E118" s="2">
        <v>45394.38888888889</v>
      </c>
      <c r="F118" s="2">
        <v>45394.4</v>
      </c>
      <c r="G118" s="2">
        <v>45394.46666666667</v>
      </c>
      <c r="H118" s="2">
        <v>45394.50625</v>
      </c>
      <c r="I118">
        <v>7</v>
      </c>
      <c r="J118">
        <v>3</v>
      </c>
      <c r="K118" t="s">
        <v>1240</v>
      </c>
      <c r="L118">
        <f>IF(D118&lt;=C118,1,0)</f>
        <v>0</v>
      </c>
      <c r="M118">
        <f>(F118-E118)*24*60</f>
        <v>0</v>
      </c>
      <c r="N118">
        <f>(H118-G118)*24*60</f>
        <v>0</v>
      </c>
      <c r="O118">
        <f>IF(I118=0,0,J118/I118)</f>
        <v>0</v>
      </c>
      <c r="P118">
        <f>IF(AND(D118&lt;=C118,J118&gt;0),1,0)</f>
        <v>0</v>
      </c>
      <c r="Q118">
        <f>TEXT(B118,"yyyy-mm")</f>
        <v>0</v>
      </c>
    </row>
    <row r="119" spans="1:17">
      <c r="A119" t="s">
        <v>128</v>
      </c>
      <c r="B119" s="2">
        <v>45394</v>
      </c>
      <c r="C119" s="2">
        <v>45395</v>
      </c>
      <c r="D119" s="2">
        <v>45399</v>
      </c>
      <c r="E119" s="2">
        <v>45394.41041666667</v>
      </c>
      <c r="F119" s="2">
        <v>45394.47430555556</v>
      </c>
      <c r="G119" s="2">
        <v>45394.49930555555</v>
      </c>
      <c r="H119" s="2">
        <v>45394.51111111111</v>
      </c>
      <c r="I119">
        <v>19</v>
      </c>
      <c r="J119">
        <v>18</v>
      </c>
      <c r="K119" t="s">
        <v>1241</v>
      </c>
      <c r="L119">
        <f>IF(D119&lt;=C119,1,0)</f>
        <v>0</v>
      </c>
      <c r="M119">
        <f>(F119-E119)*24*60</f>
        <v>0</v>
      </c>
      <c r="N119">
        <f>(H119-G119)*24*60</f>
        <v>0</v>
      </c>
      <c r="O119">
        <f>IF(I119=0,0,J119/I119)</f>
        <v>0</v>
      </c>
      <c r="P119">
        <f>IF(AND(D119&lt;=C119,J119&gt;0),1,0)</f>
        <v>0</v>
      </c>
      <c r="Q119">
        <f>TEXT(B119,"yyyy-mm")</f>
        <v>0</v>
      </c>
    </row>
    <row r="120" spans="1:17">
      <c r="A120" t="s">
        <v>129</v>
      </c>
      <c r="B120" s="2">
        <v>45394</v>
      </c>
      <c r="C120" s="2">
        <v>45395</v>
      </c>
      <c r="D120" s="2">
        <v>45399</v>
      </c>
      <c r="E120" s="2">
        <v>45394.41597222222</v>
      </c>
      <c r="F120" s="2">
        <v>45394.41388888889</v>
      </c>
      <c r="G120" s="2">
        <v>45394.47083333333</v>
      </c>
      <c r="H120" s="2">
        <v>45394.53333333333</v>
      </c>
      <c r="I120">
        <v>15</v>
      </c>
      <c r="J120">
        <v>14</v>
      </c>
      <c r="K120" t="s">
        <v>1240</v>
      </c>
      <c r="L120">
        <f>IF(D120&lt;=C120,1,0)</f>
        <v>0</v>
      </c>
      <c r="M120">
        <f>(F120-E120)*24*60</f>
        <v>0</v>
      </c>
      <c r="N120">
        <f>(H120-G120)*24*60</f>
        <v>0</v>
      </c>
      <c r="O120">
        <f>IF(I120=0,0,J120/I120)</f>
        <v>0</v>
      </c>
      <c r="P120">
        <f>IF(AND(D120&lt;=C120,J120&gt;0),1,0)</f>
        <v>0</v>
      </c>
      <c r="Q120">
        <f>TEXT(B120,"yyyy-mm")</f>
        <v>0</v>
      </c>
    </row>
    <row r="121" spans="1:17">
      <c r="A121" t="s">
        <v>130</v>
      </c>
      <c r="B121" s="2">
        <v>45394</v>
      </c>
      <c r="C121" s="2">
        <v>45398</v>
      </c>
      <c r="D121" s="2">
        <v>45396</v>
      </c>
      <c r="E121" s="2">
        <v>45394.41319444445</v>
      </c>
      <c r="F121" s="2">
        <v>45394.44513888889</v>
      </c>
      <c r="G121" s="2">
        <v>45394.4875</v>
      </c>
      <c r="H121" s="2">
        <v>45394.52222222222</v>
      </c>
      <c r="I121">
        <v>25</v>
      </c>
      <c r="J121">
        <v>22</v>
      </c>
      <c r="K121" t="s">
        <v>1240</v>
      </c>
      <c r="L121">
        <f>IF(D121&lt;=C121,1,0)</f>
        <v>0</v>
      </c>
      <c r="M121">
        <f>(F121-E121)*24*60</f>
        <v>0</v>
      </c>
      <c r="N121">
        <f>(H121-G121)*24*60</f>
        <v>0</v>
      </c>
      <c r="O121">
        <f>IF(I121=0,0,J121/I121)</f>
        <v>0</v>
      </c>
      <c r="P121">
        <f>IF(AND(D121&lt;=C121,J121&gt;0),1,0)</f>
        <v>0</v>
      </c>
      <c r="Q121">
        <f>TEXT(B121,"yyyy-mm")</f>
        <v>0</v>
      </c>
    </row>
    <row r="122" spans="1:17">
      <c r="A122" t="s">
        <v>131</v>
      </c>
      <c r="B122" s="2">
        <v>45394</v>
      </c>
      <c r="C122" s="2">
        <v>45397</v>
      </c>
      <c r="D122" s="2">
        <v>45399</v>
      </c>
      <c r="E122" s="2">
        <v>45394.37986111111</v>
      </c>
      <c r="F122" s="2">
        <v>45394.44305555556</v>
      </c>
      <c r="G122" s="2">
        <v>45394.45833333334</v>
      </c>
      <c r="H122" s="2">
        <v>45394.5125</v>
      </c>
      <c r="I122">
        <v>25</v>
      </c>
      <c r="J122">
        <v>21</v>
      </c>
      <c r="K122" t="s">
        <v>1240</v>
      </c>
      <c r="L122">
        <f>IF(D122&lt;=C122,1,0)</f>
        <v>0</v>
      </c>
      <c r="M122">
        <f>(F122-E122)*24*60</f>
        <v>0</v>
      </c>
      <c r="N122">
        <f>(H122-G122)*24*60</f>
        <v>0</v>
      </c>
      <c r="O122">
        <f>IF(I122=0,0,J122/I122)</f>
        <v>0</v>
      </c>
      <c r="P122">
        <f>IF(AND(D122&lt;=C122,J122&gt;0),1,0)</f>
        <v>0</v>
      </c>
      <c r="Q122">
        <f>TEXT(B122,"yyyy-mm")</f>
        <v>0</v>
      </c>
    </row>
    <row r="123" spans="1:17">
      <c r="A123" t="s">
        <v>132</v>
      </c>
      <c r="B123" s="2">
        <v>45394</v>
      </c>
      <c r="C123" s="2">
        <v>45395</v>
      </c>
      <c r="D123" s="2">
        <v>45395</v>
      </c>
      <c r="E123" s="2">
        <v>45394.41111111111</v>
      </c>
      <c r="F123" s="2">
        <v>45394.44930555556</v>
      </c>
      <c r="G123" s="2">
        <v>45394.48333333333</v>
      </c>
      <c r="H123" s="2">
        <v>45394.53472222222</v>
      </c>
      <c r="I123">
        <v>27</v>
      </c>
      <c r="J123">
        <v>24</v>
      </c>
      <c r="K123" t="s">
        <v>1240</v>
      </c>
      <c r="L123">
        <f>IF(D123&lt;=C123,1,0)</f>
        <v>0</v>
      </c>
      <c r="M123">
        <f>(F123-E123)*24*60</f>
        <v>0</v>
      </c>
      <c r="N123">
        <f>(H123-G123)*24*60</f>
        <v>0</v>
      </c>
      <c r="O123">
        <f>IF(I123=0,0,J123/I123)</f>
        <v>0</v>
      </c>
      <c r="P123">
        <f>IF(AND(D123&lt;=C123,J123&gt;0),1,0)</f>
        <v>0</v>
      </c>
      <c r="Q123">
        <f>TEXT(B123,"yyyy-mm")</f>
        <v>0</v>
      </c>
    </row>
    <row r="124" spans="1:17">
      <c r="A124" t="s">
        <v>133</v>
      </c>
      <c r="B124" s="2">
        <v>45394</v>
      </c>
      <c r="C124" s="2">
        <v>45398</v>
      </c>
      <c r="D124" s="2">
        <v>45395</v>
      </c>
      <c r="E124" s="2">
        <v>45394.38125</v>
      </c>
      <c r="F124" s="2">
        <v>45394.43819444445</v>
      </c>
      <c r="G124" s="2">
        <v>45394.48263888889</v>
      </c>
      <c r="H124" s="2">
        <v>45394.51597222222</v>
      </c>
      <c r="I124">
        <v>37</v>
      </c>
      <c r="J124">
        <v>33</v>
      </c>
      <c r="K124" t="s">
        <v>1241</v>
      </c>
      <c r="L124">
        <f>IF(D124&lt;=C124,1,0)</f>
        <v>0</v>
      </c>
      <c r="M124">
        <f>(F124-E124)*24*60</f>
        <v>0</v>
      </c>
      <c r="N124">
        <f>(H124-G124)*24*60</f>
        <v>0</v>
      </c>
      <c r="O124">
        <f>IF(I124=0,0,J124/I124)</f>
        <v>0</v>
      </c>
      <c r="P124">
        <f>IF(AND(D124&lt;=C124,J124&gt;0),1,0)</f>
        <v>0</v>
      </c>
      <c r="Q124">
        <f>TEXT(B124,"yyyy-mm")</f>
        <v>0</v>
      </c>
    </row>
    <row r="125" spans="1:17">
      <c r="A125" t="s">
        <v>134</v>
      </c>
      <c r="B125" s="2">
        <v>45394</v>
      </c>
      <c r="C125" s="2">
        <v>45395</v>
      </c>
      <c r="D125" s="2">
        <v>45398</v>
      </c>
      <c r="E125" s="2">
        <v>45394.41388888889</v>
      </c>
      <c r="F125" s="2">
        <v>45394.40902777778</v>
      </c>
      <c r="G125" s="2">
        <v>45394.47847222222</v>
      </c>
      <c r="H125" s="2">
        <v>45394.54305555556</v>
      </c>
      <c r="I125">
        <v>39</v>
      </c>
      <c r="J125">
        <v>36</v>
      </c>
      <c r="K125" t="s">
        <v>1241</v>
      </c>
      <c r="L125">
        <f>IF(D125&lt;=C125,1,0)</f>
        <v>0</v>
      </c>
      <c r="M125">
        <f>(F125-E125)*24*60</f>
        <v>0</v>
      </c>
      <c r="N125">
        <f>(H125-G125)*24*60</f>
        <v>0</v>
      </c>
      <c r="O125">
        <f>IF(I125=0,0,J125/I125)</f>
        <v>0</v>
      </c>
      <c r="P125">
        <f>IF(AND(D125&lt;=C125,J125&gt;0),1,0)</f>
        <v>0</v>
      </c>
      <c r="Q125">
        <f>TEXT(B125,"yyyy-mm")</f>
        <v>0</v>
      </c>
    </row>
    <row r="126" spans="1:17">
      <c r="A126" t="s">
        <v>135</v>
      </c>
      <c r="B126" s="2">
        <v>45394</v>
      </c>
      <c r="C126" s="2">
        <v>45398</v>
      </c>
      <c r="D126" s="2">
        <v>45397</v>
      </c>
      <c r="E126" s="2">
        <v>45394.40208333333</v>
      </c>
      <c r="F126" s="2">
        <v>45394.45138888889</v>
      </c>
      <c r="G126" s="2">
        <v>45394.46319444444</v>
      </c>
      <c r="H126" s="2">
        <v>45394.50833333333</v>
      </c>
      <c r="I126">
        <v>25</v>
      </c>
      <c r="J126">
        <v>22</v>
      </c>
      <c r="K126" t="s">
        <v>1241</v>
      </c>
      <c r="L126">
        <f>IF(D126&lt;=C126,1,0)</f>
        <v>0</v>
      </c>
      <c r="M126">
        <f>(F126-E126)*24*60</f>
        <v>0</v>
      </c>
      <c r="N126">
        <f>(H126-G126)*24*60</f>
        <v>0</v>
      </c>
      <c r="O126">
        <f>IF(I126=0,0,J126/I126)</f>
        <v>0</v>
      </c>
      <c r="P126">
        <f>IF(AND(D126&lt;=C126,J126&gt;0),1,0)</f>
        <v>0</v>
      </c>
      <c r="Q126">
        <f>TEXT(B126,"yyyy-mm")</f>
        <v>0</v>
      </c>
    </row>
    <row r="127" spans="1:17">
      <c r="A127" t="s">
        <v>136</v>
      </c>
      <c r="B127" s="2">
        <v>45394</v>
      </c>
      <c r="C127" s="2">
        <v>45398</v>
      </c>
      <c r="D127" s="2">
        <v>45398</v>
      </c>
      <c r="E127" s="2">
        <v>45394.38541666666</v>
      </c>
      <c r="F127" s="2">
        <v>45394.43819444445</v>
      </c>
      <c r="G127" s="2">
        <v>45394.47152777778</v>
      </c>
      <c r="H127" s="2">
        <v>45394.53541666667</v>
      </c>
      <c r="I127">
        <v>1</v>
      </c>
      <c r="J127">
        <v>0</v>
      </c>
      <c r="K127" t="s">
        <v>1239</v>
      </c>
      <c r="L127">
        <f>IF(D127&lt;=C127,1,0)</f>
        <v>0</v>
      </c>
      <c r="M127">
        <f>(F127-E127)*24*60</f>
        <v>0</v>
      </c>
      <c r="N127">
        <f>(H127-G127)*24*60</f>
        <v>0</v>
      </c>
      <c r="O127">
        <f>IF(I127=0,0,J127/I127)</f>
        <v>0</v>
      </c>
      <c r="P127">
        <f>IF(AND(D127&lt;=C127,J127&gt;0),1,0)</f>
        <v>0</v>
      </c>
      <c r="Q127">
        <f>TEXT(B127,"yyyy-mm")</f>
        <v>0</v>
      </c>
    </row>
    <row r="128" spans="1:17">
      <c r="A128" t="s">
        <v>137</v>
      </c>
      <c r="B128" s="2">
        <v>45394</v>
      </c>
      <c r="C128" s="2">
        <v>45395</v>
      </c>
      <c r="D128" s="2">
        <v>45399</v>
      </c>
      <c r="E128" s="2">
        <v>45394.38472222222</v>
      </c>
      <c r="F128" s="2">
        <v>45394.39930555555</v>
      </c>
      <c r="G128" s="2">
        <v>45394.49027777778</v>
      </c>
      <c r="H128" s="2">
        <v>45394.53611111111</v>
      </c>
      <c r="I128">
        <v>22</v>
      </c>
      <c r="J128">
        <v>22</v>
      </c>
      <c r="K128" t="s">
        <v>1241</v>
      </c>
      <c r="L128">
        <f>IF(D128&lt;=C128,1,0)</f>
        <v>0</v>
      </c>
      <c r="M128">
        <f>(F128-E128)*24*60</f>
        <v>0</v>
      </c>
      <c r="N128">
        <f>(H128-G128)*24*60</f>
        <v>0</v>
      </c>
      <c r="O128">
        <f>IF(I128=0,0,J128/I128)</f>
        <v>0</v>
      </c>
      <c r="P128">
        <f>IF(AND(D128&lt;=C128,J128&gt;0),1,0)</f>
        <v>0</v>
      </c>
      <c r="Q128">
        <f>TEXT(B128,"yyyy-mm")</f>
        <v>0</v>
      </c>
    </row>
    <row r="129" spans="1:17">
      <c r="A129" t="s">
        <v>138</v>
      </c>
      <c r="B129" s="2">
        <v>45394</v>
      </c>
      <c r="C129" s="2">
        <v>45397</v>
      </c>
      <c r="D129" s="2">
        <v>45395</v>
      </c>
      <c r="E129" s="2">
        <v>45394.38472222222</v>
      </c>
      <c r="F129" s="2">
        <v>45394.46944444445</v>
      </c>
      <c r="G129" s="2">
        <v>45394.47847222222</v>
      </c>
      <c r="H129" s="2">
        <v>45394.52152777778</v>
      </c>
      <c r="I129">
        <v>33</v>
      </c>
      <c r="J129">
        <v>33</v>
      </c>
      <c r="K129" t="s">
        <v>1240</v>
      </c>
      <c r="L129">
        <f>IF(D129&lt;=C129,1,0)</f>
        <v>0</v>
      </c>
      <c r="M129">
        <f>(F129-E129)*24*60</f>
        <v>0</v>
      </c>
      <c r="N129">
        <f>(H129-G129)*24*60</f>
        <v>0</v>
      </c>
      <c r="O129">
        <f>IF(I129=0,0,J129/I129)</f>
        <v>0</v>
      </c>
      <c r="P129">
        <f>IF(AND(D129&lt;=C129,J129&gt;0),1,0)</f>
        <v>0</v>
      </c>
      <c r="Q129">
        <f>TEXT(B129,"yyyy-mm")</f>
        <v>0</v>
      </c>
    </row>
    <row r="130" spans="1:17">
      <c r="A130" t="s">
        <v>139</v>
      </c>
      <c r="B130" s="2">
        <v>45395</v>
      </c>
      <c r="C130" s="2">
        <v>45397</v>
      </c>
      <c r="D130" s="2">
        <v>45399</v>
      </c>
      <c r="E130" s="2">
        <v>45395.41319444445</v>
      </c>
      <c r="F130" s="2">
        <v>45395.42361111111</v>
      </c>
      <c r="G130" s="2">
        <v>45395.46805555555</v>
      </c>
      <c r="H130" s="2">
        <v>45395.50416666667</v>
      </c>
      <c r="I130">
        <v>16</v>
      </c>
      <c r="J130">
        <v>15</v>
      </c>
      <c r="K130" t="s">
        <v>1241</v>
      </c>
      <c r="L130">
        <f>IF(D130&lt;=C130,1,0)</f>
        <v>0</v>
      </c>
      <c r="M130">
        <f>(F130-E130)*24*60</f>
        <v>0</v>
      </c>
      <c r="N130">
        <f>(H130-G130)*24*60</f>
        <v>0</v>
      </c>
      <c r="O130">
        <f>IF(I130=0,0,J130/I130)</f>
        <v>0</v>
      </c>
      <c r="P130">
        <f>IF(AND(D130&lt;=C130,J130&gt;0),1,0)</f>
        <v>0</v>
      </c>
      <c r="Q130">
        <f>TEXT(B130,"yyyy-mm")</f>
        <v>0</v>
      </c>
    </row>
    <row r="131" spans="1:17">
      <c r="A131" t="s">
        <v>140</v>
      </c>
      <c r="B131" s="2">
        <v>45395</v>
      </c>
      <c r="C131" s="2">
        <v>45399</v>
      </c>
      <c r="D131" s="2">
        <v>45396</v>
      </c>
      <c r="E131" s="2">
        <v>45395.38958333333</v>
      </c>
      <c r="F131" s="2">
        <v>45395.44097222222</v>
      </c>
      <c r="G131" s="2">
        <v>45395.48263888889</v>
      </c>
      <c r="H131" s="2">
        <v>45395.52083333334</v>
      </c>
      <c r="I131">
        <v>4</v>
      </c>
      <c r="J131">
        <v>1</v>
      </c>
      <c r="K131" t="s">
        <v>1241</v>
      </c>
      <c r="L131">
        <f>IF(D131&lt;=C131,1,0)</f>
        <v>0</v>
      </c>
      <c r="M131">
        <f>(F131-E131)*24*60</f>
        <v>0</v>
      </c>
      <c r="N131">
        <f>(H131-G131)*24*60</f>
        <v>0</v>
      </c>
      <c r="O131">
        <f>IF(I131=0,0,J131/I131)</f>
        <v>0</v>
      </c>
      <c r="P131">
        <f>IF(AND(D131&lt;=C131,J131&gt;0),1,0)</f>
        <v>0</v>
      </c>
      <c r="Q131">
        <f>TEXT(B131,"yyyy-mm")</f>
        <v>0</v>
      </c>
    </row>
    <row r="132" spans="1:17">
      <c r="A132" t="s">
        <v>141</v>
      </c>
      <c r="B132" s="2">
        <v>45395</v>
      </c>
      <c r="C132" s="2">
        <v>45398</v>
      </c>
      <c r="D132" s="2">
        <v>45396</v>
      </c>
      <c r="E132" s="2">
        <v>45395.39375</v>
      </c>
      <c r="F132" s="2">
        <v>45395.42986111111</v>
      </c>
      <c r="G132" s="2">
        <v>45395.49722222222</v>
      </c>
      <c r="H132" s="2">
        <v>45395.53611111111</v>
      </c>
      <c r="I132">
        <v>1</v>
      </c>
      <c r="J132">
        <v>1</v>
      </c>
      <c r="K132" t="s">
        <v>1240</v>
      </c>
      <c r="L132">
        <f>IF(D132&lt;=C132,1,0)</f>
        <v>0</v>
      </c>
      <c r="M132">
        <f>(F132-E132)*24*60</f>
        <v>0</v>
      </c>
      <c r="N132">
        <f>(H132-G132)*24*60</f>
        <v>0</v>
      </c>
      <c r="O132">
        <f>IF(I132=0,0,J132/I132)</f>
        <v>0</v>
      </c>
      <c r="P132">
        <f>IF(AND(D132&lt;=C132,J132&gt;0),1,0)</f>
        <v>0</v>
      </c>
      <c r="Q132">
        <f>TEXT(B132,"yyyy-mm")</f>
        <v>0</v>
      </c>
    </row>
    <row r="133" spans="1:17">
      <c r="A133" t="s">
        <v>142</v>
      </c>
      <c r="B133" s="2">
        <v>45395</v>
      </c>
      <c r="C133" s="2">
        <v>45398</v>
      </c>
      <c r="D133" s="2">
        <v>45398</v>
      </c>
      <c r="E133" s="2">
        <v>45395.37777777778</v>
      </c>
      <c r="F133" s="2">
        <v>45395.40972222222</v>
      </c>
      <c r="G133" s="2">
        <v>45395.48680555556</v>
      </c>
      <c r="H133" s="2">
        <v>45395.52291666667</v>
      </c>
      <c r="I133">
        <v>30</v>
      </c>
      <c r="J133">
        <v>27</v>
      </c>
      <c r="K133" t="s">
        <v>1241</v>
      </c>
      <c r="L133">
        <f>IF(D133&lt;=C133,1,0)</f>
        <v>0</v>
      </c>
      <c r="M133">
        <f>(F133-E133)*24*60</f>
        <v>0</v>
      </c>
      <c r="N133">
        <f>(H133-G133)*24*60</f>
        <v>0</v>
      </c>
      <c r="O133">
        <f>IF(I133=0,0,J133/I133)</f>
        <v>0</v>
      </c>
      <c r="P133">
        <f>IF(AND(D133&lt;=C133,J133&gt;0),1,0)</f>
        <v>0</v>
      </c>
      <c r="Q133">
        <f>TEXT(B133,"yyyy-mm")</f>
        <v>0</v>
      </c>
    </row>
    <row r="134" spans="1:17">
      <c r="A134" t="s">
        <v>143</v>
      </c>
      <c r="B134" s="2">
        <v>45395</v>
      </c>
      <c r="C134" s="2">
        <v>45397</v>
      </c>
      <c r="D134" s="2">
        <v>45396</v>
      </c>
      <c r="E134" s="2">
        <v>45395.4125</v>
      </c>
      <c r="F134" s="2">
        <v>45395.46111111111</v>
      </c>
      <c r="G134" s="2">
        <v>45395.48333333333</v>
      </c>
      <c r="H134" s="2">
        <v>45395.48402777778</v>
      </c>
      <c r="I134">
        <v>23</v>
      </c>
      <c r="J134">
        <v>20</v>
      </c>
      <c r="K134" t="s">
        <v>1241</v>
      </c>
      <c r="L134">
        <f>IF(D134&lt;=C134,1,0)</f>
        <v>0</v>
      </c>
      <c r="M134">
        <f>(F134-E134)*24*60</f>
        <v>0</v>
      </c>
      <c r="N134">
        <f>(H134-G134)*24*60</f>
        <v>0</v>
      </c>
      <c r="O134">
        <f>IF(I134=0,0,J134/I134)</f>
        <v>0</v>
      </c>
      <c r="P134">
        <f>IF(AND(D134&lt;=C134,J134&gt;0),1,0)</f>
        <v>0</v>
      </c>
      <c r="Q134">
        <f>TEXT(B134,"yyyy-mm")</f>
        <v>0</v>
      </c>
    </row>
    <row r="135" spans="1:17">
      <c r="A135" t="s">
        <v>144</v>
      </c>
      <c r="B135" s="2">
        <v>45395</v>
      </c>
      <c r="C135" s="2">
        <v>45397</v>
      </c>
      <c r="D135" s="2">
        <v>45398</v>
      </c>
      <c r="E135" s="2">
        <v>45395.40138888889</v>
      </c>
      <c r="F135" s="2">
        <v>45395.44305555556</v>
      </c>
      <c r="G135" s="2">
        <v>45395.46875</v>
      </c>
      <c r="H135" s="2">
        <v>45395.52569444444</v>
      </c>
      <c r="I135">
        <v>38</v>
      </c>
      <c r="J135">
        <v>34</v>
      </c>
      <c r="K135" t="s">
        <v>1240</v>
      </c>
      <c r="L135">
        <f>IF(D135&lt;=C135,1,0)</f>
        <v>0</v>
      </c>
      <c r="M135">
        <f>(F135-E135)*24*60</f>
        <v>0</v>
      </c>
      <c r="N135">
        <f>(H135-G135)*24*60</f>
        <v>0</v>
      </c>
      <c r="O135">
        <f>IF(I135=0,0,J135/I135)</f>
        <v>0</v>
      </c>
      <c r="P135">
        <f>IF(AND(D135&lt;=C135,J135&gt;0),1,0)</f>
        <v>0</v>
      </c>
      <c r="Q135">
        <f>TEXT(B135,"yyyy-mm")</f>
        <v>0</v>
      </c>
    </row>
    <row r="136" spans="1:17">
      <c r="A136" t="s">
        <v>145</v>
      </c>
      <c r="B136" s="2">
        <v>45395</v>
      </c>
      <c r="C136" s="2">
        <v>45399</v>
      </c>
      <c r="D136" s="2">
        <v>45398</v>
      </c>
      <c r="E136" s="2">
        <v>45395.38194444445</v>
      </c>
      <c r="F136" s="2">
        <v>45395.41805555556</v>
      </c>
      <c r="G136" s="2">
        <v>45395.47569444445</v>
      </c>
      <c r="H136" s="2">
        <v>45395.48819444444</v>
      </c>
      <c r="I136">
        <v>36</v>
      </c>
      <c r="J136">
        <v>35</v>
      </c>
      <c r="K136" t="s">
        <v>1239</v>
      </c>
      <c r="L136">
        <f>IF(D136&lt;=C136,1,0)</f>
        <v>0</v>
      </c>
      <c r="M136">
        <f>(F136-E136)*24*60</f>
        <v>0</v>
      </c>
      <c r="N136">
        <f>(H136-G136)*24*60</f>
        <v>0</v>
      </c>
      <c r="O136">
        <f>IF(I136=0,0,J136/I136)</f>
        <v>0</v>
      </c>
      <c r="P136">
        <f>IF(AND(D136&lt;=C136,J136&gt;0),1,0)</f>
        <v>0</v>
      </c>
      <c r="Q136">
        <f>TEXT(B136,"yyyy-mm")</f>
        <v>0</v>
      </c>
    </row>
    <row r="137" spans="1:17">
      <c r="A137" t="s">
        <v>146</v>
      </c>
      <c r="B137" s="2">
        <v>45395</v>
      </c>
      <c r="C137" s="2">
        <v>45396</v>
      </c>
      <c r="D137" s="2">
        <v>45400</v>
      </c>
      <c r="E137" s="2">
        <v>45395.39722222222</v>
      </c>
      <c r="F137" s="2">
        <v>45395.42361111111</v>
      </c>
      <c r="G137" s="2">
        <v>45395.47916666666</v>
      </c>
      <c r="H137" s="2">
        <v>45395.50416666667</v>
      </c>
      <c r="I137">
        <v>38</v>
      </c>
      <c r="J137">
        <v>34</v>
      </c>
      <c r="K137" t="s">
        <v>1240</v>
      </c>
      <c r="L137">
        <f>IF(D137&lt;=C137,1,0)</f>
        <v>0</v>
      </c>
      <c r="M137">
        <f>(F137-E137)*24*60</f>
        <v>0</v>
      </c>
      <c r="N137">
        <f>(H137-G137)*24*60</f>
        <v>0</v>
      </c>
      <c r="O137">
        <f>IF(I137=0,0,J137/I137)</f>
        <v>0</v>
      </c>
      <c r="P137">
        <f>IF(AND(D137&lt;=C137,J137&gt;0),1,0)</f>
        <v>0</v>
      </c>
      <c r="Q137">
        <f>TEXT(B137,"yyyy-mm")</f>
        <v>0</v>
      </c>
    </row>
    <row r="138" spans="1:17">
      <c r="A138" t="s">
        <v>147</v>
      </c>
      <c r="B138" s="2">
        <v>45396</v>
      </c>
      <c r="C138" s="2">
        <v>45400</v>
      </c>
      <c r="D138" s="2">
        <v>45397</v>
      </c>
      <c r="E138" s="2">
        <v>45396.4125</v>
      </c>
      <c r="F138" s="2">
        <v>45396.46111111111</v>
      </c>
      <c r="G138" s="2">
        <v>45396.4625</v>
      </c>
      <c r="H138" s="2">
        <v>45396.49444444444</v>
      </c>
      <c r="I138">
        <v>5</v>
      </c>
      <c r="J138">
        <v>5</v>
      </c>
      <c r="K138" t="s">
        <v>1241</v>
      </c>
      <c r="L138">
        <f>IF(D138&lt;=C138,1,0)</f>
        <v>0</v>
      </c>
      <c r="M138">
        <f>(F138-E138)*24*60</f>
        <v>0</v>
      </c>
      <c r="N138">
        <f>(H138-G138)*24*60</f>
        <v>0</v>
      </c>
      <c r="O138">
        <f>IF(I138=0,0,J138/I138)</f>
        <v>0</v>
      </c>
      <c r="P138">
        <f>IF(AND(D138&lt;=C138,J138&gt;0),1,0)</f>
        <v>0</v>
      </c>
      <c r="Q138">
        <f>TEXT(B138,"yyyy-mm")</f>
        <v>0</v>
      </c>
    </row>
    <row r="139" spans="1:17">
      <c r="A139" t="s">
        <v>148</v>
      </c>
      <c r="B139" s="2">
        <v>45396</v>
      </c>
      <c r="C139" s="2">
        <v>45397</v>
      </c>
      <c r="D139" s="2">
        <v>45398</v>
      </c>
      <c r="E139" s="2">
        <v>45396.38333333333</v>
      </c>
      <c r="F139" s="2">
        <v>45396.45486111111</v>
      </c>
      <c r="G139" s="2">
        <v>45396.48611111111</v>
      </c>
      <c r="H139" s="2">
        <v>45396.49027777778</v>
      </c>
      <c r="I139">
        <v>17</v>
      </c>
      <c r="J139">
        <v>13</v>
      </c>
      <c r="K139" t="s">
        <v>1240</v>
      </c>
      <c r="L139">
        <f>IF(D139&lt;=C139,1,0)</f>
        <v>0</v>
      </c>
      <c r="M139">
        <f>(F139-E139)*24*60</f>
        <v>0</v>
      </c>
      <c r="N139">
        <f>(H139-G139)*24*60</f>
        <v>0</v>
      </c>
      <c r="O139">
        <f>IF(I139=0,0,J139/I139)</f>
        <v>0</v>
      </c>
      <c r="P139">
        <f>IF(AND(D139&lt;=C139,J139&gt;0),1,0)</f>
        <v>0</v>
      </c>
      <c r="Q139">
        <f>TEXT(B139,"yyyy-mm")</f>
        <v>0</v>
      </c>
    </row>
    <row r="140" spans="1:17">
      <c r="A140" t="s">
        <v>149</v>
      </c>
      <c r="B140" s="2">
        <v>45396</v>
      </c>
      <c r="C140" s="2">
        <v>45399</v>
      </c>
      <c r="D140" s="2">
        <v>45400</v>
      </c>
      <c r="E140" s="2">
        <v>45396.37916666667</v>
      </c>
      <c r="F140" s="2">
        <v>45396.43125</v>
      </c>
      <c r="G140" s="2">
        <v>45396.49861111111</v>
      </c>
      <c r="H140" s="2">
        <v>45396.5375</v>
      </c>
      <c r="I140">
        <v>24</v>
      </c>
      <c r="J140">
        <v>23</v>
      </c>
      <c r="K140" t="s">
        <v>1239</v>
      </c>
      <c r="L140">
        <f>IF(D140&lt;=C140,1,0)</f>
        <v>0</v>
      </c>
      <c r="M140">
        <f>(F140-E140)*24*60</f>
        <v>0</v>
      </c>
      <c r="N140">
        <f>(H140-G140)*24*60</f>
        <v>0</v>
      </c>
      <c r="O140">
        <f>IF(I140=0,0,J140/I140)</f>
        <v>0</v>
      </c>
      <c r="P140">
        <f>IF(AND(D140&lt;=C140,J140&gt;0),1,0)</f>
        <v>0</v>
      </c>
      <c r="Q140">
        <f>TEXT(B140,"yyyy-mm")</f>
        <v>0</v>
      </c>
    </row>
    <row r="141" spans="1:17">
      <c r="A141" t="s">
        <v>150</v>
      </c>
      <c r="B141" s="2">
        <v>45396</v>
      </c>
      <c r="C141" s="2">
        <v>45399</v>
      </c>
      <c r="D141" s="2">
        <v>45401</v>
      </c>
      <c r="E141" s="2">
        <v>45396.40555555555</v>
      </c>
      <c r="F141" s="2">
        <v>45396.40416666667</v>
      </c>
      <c r="G141" s="2">
        <v>45396.49027777778</v>
      </c>
      <c r="H141" s="2">
        <v>45396.52430555555</v>
      </c>
      <c r="I141">
        <v>13</v>
      </c>
      <c r="J141">
        <v>12</v>
      </c>
      <c r="K141" t="s">
        <v>1240</v>
      </c>
      <c r="L141">
        <f>IF(D141&lt;=C141,1,0)</f>
        <v>0</v>
      </c>
      <c r="M141">
        <f>(F141-E141)*24*60</f>
        <v>0</v>
      </c>
      <c r="N141">
        <f>(H141-G141)*24*60</f>
        <v>0</v>
      </c>
      <c r="O141">
        <f>IF(I141=0,0,J141/I141)</f>
        <v>0</v>
      </c>
      <c r="P141">
        <f>IF(AND(D141&lt;=C141,J141&gt;0),1,0)</f>
        <v>0</v>
      </c>
      <c r="Q141">
        <f>TEXT(B141,"yyyy-mm")</f>
        <v>0</v>
      </c>
    </row>
    <row r="142" spans="1:17">
      <c r="A142" t="s">
        <v>151</v>
      </c>
      <c r="B142" s="2">
        <v>45396</v>
      </c>
      <c r="C142" s="2">
        <v>45398</v>
      </c>
      <c r="D142" s="2">
        <v>45401</v>
      </c>
      <c r="E142" s="2">
        <v>45396.39652777778</v>
      </c>
      <c r="F142" s="2">
        <v>45396.42916666667</v>
      </c>
      <c r="G142" s="2">
        <v>45396.49791666667</v>
      </c>
      <c r="H142" s="2">
        <v>45396.50625</v>
      </c>
      <c r="I142">
        <v>29</v>
      </c>
      <c r="J142">
        <v>25</v>
      </c>
      <c r="K142" t="s">
        <v>1241</v>
      </c>
      <c r="L142">
        <f>IF(D142&lt;=C142,1,0)</f>
        <v>0</v>
      </c>
      <c r="M142">
        <f>(F142-E142)*24*60</f>
        <v>0</v>
      </c>
      <c r="N142">
        <f>(H142-G142)*24*60</f>
        <v>0</v>
      </c>
      <c r="O142">
        <f>IF(I142=0,0,J142/I142)</f>
        <v>0</v>
      </c>
      <c r="P142">
        <f>IF(AND(D142&lt;=C142,J142&gt;0),1,0)</f>
        <v>0</v>
      </c>
      <c r="Q142">
        <f>TEXT(B142,"yyyy-mm")</f>
        <v>0</v>
      </c>
    </row>
    <row r="143" spans="1:17">
      <c r="A143" t="s">
        <v>152</v>
      </c>
      <c r="B143" s="2">
        <v>45396</v>
      </c>
      <c r="C143" s="2">
        <v>45397</v>
      </c>
      <c r="D143" s="2">
        <v>45400</v>
      </c>
      <c r="E143" s="2">
        <v>45396.38402777778</v>
      </c>
      <c r="F143" s="2">
        <v>45396.43541666667</v>
      </c>
      <c r="G143" s="2">
        <v>45396.46319444444</v>
      </c>
      <c r="H143" s="2">
        <v>45396.50069444445</v>
      </c>
      <c r="I143">
        <v>18</v>
      </c>
      <c r="J143">
        <v>16</v>
      </c>
      <c r="K143" t="s">
        <v>1241</v>
      </c>
      <c r="L143">
        <f>IF(D143&lt;=C143,1,0)</f>
        <v>0</v>
      </c>
      <c r="M143">
        <f>(F143-E143)*24*60</f>
        <v>0</v>
      </c>
      <c r="N143">
        <f>(H143-G143)*24*60</f>
        <v>0</v>
      </c>
      <c r="O143">
        <f>IF(I143=0,0,J143/I143)</f>
        <v>0</v>
      </c>
      <c r="P143">
        <f>IF(AND(D143&lt;=C143,J143&gt;0),1,0)</f>
        <v>0</v>
      </c>
      <c r="Q143">
        <f>TEXT(B143,"yyyy-mm")</f>
        <v>0</v>
      </c>
    </row>
    <row r="144" spans="1:17">
      <c r="A144" t="s">
        <v>153</v>
      </c>
      <c r="B144" s="2">
        <v>45396</v>
      </c>
      <c r="C144" s="2">
        <v>45397</v>
      </c>
      <c r="D144" s="2">
        <v>45401</v>
      </c>
      <c r="E144" s="2">
        <v>45396.4125</v>
      </c>
      <c r="F144" s="2">
        <v>45396.46597222222</v>
      </c>
      <c r="G144" s="2">
        <v>45396.45902777778</v>
      </c>
      <c r="H144" s="2">
        <v>45396.54166666666</v>
      </c>
      <c r="I144">
        <v>31</v>
      </c>
      <c r="J144">
        <v>29</v>
      </c>
      <c r="K144" t="s">
        <v>1241</v>
      </c>
      <c r="L144">
        <f>IF(D144&lt;=C144,1,0)</f>
        <v>0</v>
      </c>
      <c r="M144">
        <f>(F144-E144)*24*60</f>
        <v>0</v>
      </c>
      <c r="N144">
        <f>(H144-G144)*24*60</f>
        <v>0</v>
      </c>
      <c r="O144">
        <f>IF(I144=0,0,J144/I144)</f>
        <v>0</v>
      </c>
      <c r="P144">
        <f>IF(AND(D144&lt;=C144,J144&gt;0),1,0)</f>
        <v>0</v>
      </c>
      <c r="Q144">
        <f>TEXT(B144,"yyyy-mm")</f>
        <v>0</v>
      </c>
    </row>
    <row r="145" spans="1:17">
      <c r="A145" t="s">
        <v>154</v>
      </c>
      <c r="B145" s="2">
        <v>45396</v>
      </c>
      <c r="C145" s="2">
        <v>45400</v>
      </c>
      <c r="D145" s="2">
        <v>45400</v>
      </c>
      <c r="E145" s="2">
        <v>45396.39861111111</v>
      </c>
      <c r="F145" s="2">
        <v>45396.45486111111</v>
      </c>
      <c r="G145" s="2">
        <v>45396.47013888889</v>
      </c>
      <c r="H145" s="2">
        <v>45396.49097222222</v>
      </c>
      <c r="I145">
        <v>36</v>
      </c>
      <c r="J145">
        <v>32</v>
      </c>
      <c r="K145" t="s">
        <v>1239</v>
      </c>
      <c r="L145">
        <f>IF(D145&lt;=C145,1,0)</f>
        <v>0</v>
      </c>
      <c r="M145">
        <f>(F145-E145)*24*60</f>
        <v>0</v>
      </c>
      <c r="N145">
        <f>(H145-G145)*24*60</f>
        <v>0</v>
      </c>
      <c r="O145">
        <f>IF(I145=0,0,J145/I145)</f>
        <v>0</v>
      </c>
      <c r="P145">
        <f>IF(AND(D145&lt;=C145,J145&gt;0),1,0)</f>
        <v>0</v>
      </c>
      <c r="Q145">
        <f>TEXT(B145,"yyyy-mm")</f>
        <v>0</v>
      </c>
    </row>
    <row r="146" spans="1:17">
      <c r="A146" t="s">
        <v>155</v>
      </c>
      <c r="B146" s="2">
        <v>45396</v>
      </c>
      <c r="C146" s="2">
        <v>45400</v>
      </c>
      <c r="D146" s="2">
        <v>45400</v>
      </c>
      <c r="E146" s="2">
        <v>45396.41041666667</v>
      </c>
      <c r="F146" s="2">
        <v>45396.40277777778</v>
      </c>
      <c r="G146" s="2">
        <v>45396.49236111111</v>
      </c>
      <c r="H146" s="2">
        <v>45396.48611111111</v>
      </c>
      <c r="I146">
        <v>19</v>
      </c>
      <c r="J146">
        <v>16</v>
      </c>
      <c r="K146" t="s">
        <v>1240</v>
      </c>
      <c r="L146">
        <f>IF(D146&lt;=C146,1,0)</f>
        <v>0</v>
      </c>
      <c r="M146">
        <f>(F146-E146)*24*60</f>
        <v>0</v>
      </c>
      <c r="N146">
        <f>(H146-G146)*24*60</f>
        <v>0</v>
      </c>
      <c r="O146">
        <f>IF(I146=0,0,J146/I146)</f>
        <v>0</v>
      </c>
      <c r="P146">
        <f>IF(AND(D146&lt;=C146,J146&gt;0),1,0)</f>
        <v>0</v>
      </c>
      <c r="Q146">
        <f>TEXT(B146,"yyyy-mm")</f>
        <v>0</v>
      </c>
    </row>
    <row r="147" spans="1:17">
      <c r="A147" t="s">
        <v>156</v>
      </c>
      <c r="B147" s="2">
        <v>45396</v>
      </c>
      <c r="C147" s="2">
        <v>45400</v>
      </c>
      <c r="D147" s="2">
        <v>45398</v>
      </c>
      <c r="E147" s="2">
        <v>45396.38125</v>
      </c>
      <c r="F147" s="2">
        <v>45396.41736111111</v>
      </c>
      <c r="G147" s="2">
        <v>45396.46527777778</v>
      </c>
      <c r="H147" s="2">
        <v>45396.49166666667</v>
      </c>
      <c r="I147">
        <v>23</v>
      </c>
      <c r="J147">
        <v>19</v>
      </c>
      <c r="K147" t="s">
        <v>1241</v>
      </c>
      <c r="L147">
        <f>IF(D147&lt;=C147,1,0)</f>
        <v>0</v>
      </c>
      <c r="M147">
        <f>(F147-E147)*24*60</f>
        <v>0</v>
      </c>
      <c r="N147">
        <f>(H147-G147)*24*60</f>
        <v>0</v>
      </c>
      <c r="O147">
        <f>IF(I147=0,0,J147/I147)</f>
        <v>0</v>
      </c>
      <c r="P147">
        <f>IF(AND(D147&lt;=C147,J147&gt;0),1,0)</f>
        <v>0</v>
      </c>
      <c r="Q147">
        <f>TEXT(B147,"yyyy-mm")</f>
        <v>0</v>
      </c>
    </row>
    <row r="148" spans="1:17">
      <c r="A148" t="s">
        <v>157</v>
      </c>
      <c r="B148" s="2">
        <v>45396</v>
      </c>
      <c r="C148" s="2">
        <v>45400</v>
      </c>
      <c r="D148" s="2">
        <v>45399</v>
      </c>
      <c r="E148" s="2">
        <v>45396.40277777778</v>
      </c>
      <c r="F148" s="2">
        <v>45396.41319444445</v>
      </c>
      <c r="G148" s="2">
        <v>45396.49166666667</v>
      </c>
      <c r="H148" s="2">
        <v>45396.52708333333</v>
      </c>
      <c r="I148">
        <v>39</v>
      </c>
      <c r="J148">
        <v>37</v>
      </c>
      <c r="K148" t="s">
        <v>1241</v>
      </c>
      <c r="L148">
        <f>IF(D148&lt;=C148,1,0)</f>
        <v>0</v>
      </c>
      <c r="M148">
        <f>(F148-E148)*24*60</f>
        <v>0</v>
      </c>
      <c r="N148">
        <f>(H148-G148)*24*60</f>
        <v>0</v>
      </c>
      <c r="O148">
        <f>IF(I148=0,0,J148/I148)</f>
        <v>0</v>
      </c>
      <c r="P148">
        <f>IF(AND(D148&lt;=C148,J148&gt;0),1,0)</f>
        <v>0</v>
      </c>
      <c r="Q148">
        <f>TEXT(B148,"yyyy-mm")</f>
        <v>0</v>
      </c>
    </row>
    <row r="149" spans="1:17">
      <c r="A149" t="s">
        <v>158</v>
      </c>
      <c r="B149" s="2">
        <v>45396</v>
      </c>
      <c r="C149" s="2">
        <v>45397</v>
      </c>
      <c r="D149" s="2">
        <v>45398</v>
      </c>
      <c r="E149" s="2">
        <v>45396.40694444445</v>
      </c>
      <c r="F149" s="2">
        <v>45396.43819444445</v>
      </c>
      <c r="G149" s="2">
        <v>45396.47291666667</v>
      </c>
      <c r="H149" s="2">
        <v>45396.50902777778</v>
      </c>
      <c r="I149">
        <v>19</v>
      </c>
      <c r="J149">
        <v>17</v>
      </c>
      <c r="K149" t="s">
        <v>1240</v>
      </c>
      <c r="L149">
        <f>IF(D149&lt;=C149,1,0)</f>
        <v>0</v>
      </c>
      <c r="M149">
        <f>(F149-E149)*24*60</f>
        <v>0</v>
      </c>
      <c r="N149">
        <f>(H149-G149)*24*60</f>
        <v>0</v>
      </c>
      <c r="O149">
        <f>IF(I149=0,0,J149/I149)</f>
        <v>0</v>
      </c>
      <c r="P149">
        <f>IF(AND(D149&lt;=C149,J149&gt;0),1,0)</f>
        <v>0</v>
      </c>
      <c r="Q149">
        <f>TEXT(B149,"yyyy-mm")</f>
        <v>0</v>
      </c>
    </row>
    <row r="150" spans="1:17">
      <c r="A150" t="s">
        <v>159</v>
      </c>
      <c r="B150" s="2">
        <v>45396</v>
      </c>
      <c r="C150" s="2">
        <v>45398</v>
      </c>
      <c r="D150" s="2">
        <v>45400</v>
      </c>
      <c r="E150" s="2">
        <v>45396.38958333333</v>
      </c>
      <c r="F150" s="2">
        <v>45396.39444444444</v>
      </c>
      <c r="G150" s="2">
        <v>45396.46319444444</v>
      </c>
      <c r="H150" s="2">
        <v>45396.52222222222</v>
      </c>
      <c r="I150">
        <v>18</v>
      </c>
      <c r="J150">
        <v>18</v>
      </c>
      <c r="K150" t="s">
        <v>1241</v>
      </c>
      <c r="L150">
        <f>IF(D150&lt;=C150,1,0)</f>
        <v>0</v>
      </c>
      <c r="M150">
        <f>(F150-E150)*24*60</f>
        <v>0</v>
      </c>
      <c r="N150">
        <f>(H150-G150)*24*60</f>
        <v>0</v>
      </c>
      <c r="O150">
        <f>IF(I150=0,0,J150/I150)</f>
        <v>0</v>
      </c>
      <c r="P150">
        <f>IF(AND(D150&lt;=C150,J150&gt;0),1,0)</f>
        <v>0</v>
      </c>
      <c r="Q150">
        <f>TEXT(B150,"yyyy-mm")</f>
        <v>0</v>
      </c>
    </row>
    <row r="151" spans="1:17">
      <c r="A151" t="s">
        <v>160</v>
      </c>
      <c r="B151" s="2">
        <v>45396</v>
      </c>
      <c r="C151" s="2">
        <v>45400</v>
      </c>
      <c r="D151" s="2">
        <v>45399</v>
      </c>
      <c r="E151" s="2">
        <v>45396.37638888889</v>
      </c>
      <c r="F151" s="2">
        <v>45396.43541666667</v>
      </c>
      <c r="G151" s="2">
        <v>45396.47013888889</v>
      </c>
      <c r="H151" s="2">
        <v>45396.51319444444</v>
      </c>
      <c r="I151">
        <v>35</v>
      </c>
      <c r="J151">
        <v>34</v>
      </c>
      <c r="K151" t="s">
        <v>1240</v>
      </c>
      <c r="L151">
        <f>IF(D151&lt;=C151,1,0)</f>
        <v>0</v>
      </c>
      <c r="M151">
        <f>(F151-E151)*24*60</f>
        <v>0</v>
      </c>
      <c r="N151">
        <f>(H151-G151)*24*60</f>
        <v>0</v>
      </c>
      <c r="O151">
        <f>IF(I151=0,0,J151/I151)</f>
        <v>0</v>
      </c>
      <c r="P151">
        <f>IF(AND(D151&lt;=C151,J151&gt;0),1,0)</f>
        <v>0</v>
      </c>
      <c r="Q151">
        <f>TEXT(B151,"yyyy-mm")</f>
        <v>0</v>
      </c>
    </row>
    <row r="152" spans="1:17">
      <c r="A152" t="s">
        <v>161</v>
      </c>
      <c r="B152" s="2">
        <v>45397</v>
      </c>
      <c r="C152" s="2">
        <v>45398</v>
      </c>
      <c r="D152" s="2">
        <v>45401</v>
      </c>
      <c r="E152" s="2">
        <v>45397.38263888889</v>
      </c>
      <c r="F152" s="2">
        <v>45397.45763888889</v>
      </c>
      <c r="G152" s="2">
        <v>45397.47708333333</v>
      </c>
      <c r="H152" s="2">
        <v>45397.53263888889</v>
      </c>
      <c r="I152">
        <v>28</v>
      </c>
      <c r="J152">
        <v>25</v>
      </c>
      <c r="K152" t="s">
        <v>1240</v>
      </c>
      <c r="L152">
        <f>IF(D152&lt;=C152,1,0)</f>
        <v>0</v>
      </c>
      <c r="M152">
        <f>(F152-E152)*24*60</f>
        <v>0</v>
      </c>
      <c r="N152">
        <f>(H152-G152)*24*60</f>
        <v>0</v>
      </c>
      <c r="O152">
        <f>IF(I152=0,0,J152/I152)</f>
        <v>0</v>
      </c>
      <c r="P152">
        <f>IF(AND(D152&lt;=C152,J152&gt;0),1,0)</f>
        <v>0</v>
      </c>
      <c r="Q152">
        <f>TEXT(B152,"yyyy-mm")</f>
        <v>0</v>
      </c>
    </row>
    <row r="153" spans="1:17">
      <c r="A153" t="s">
        <v>162</v>
      </c>
      <c r="B153" s="2">
        <v>45397</v>
      </c>
      <c r="C153" s="2">
        <v>45398</v>
      </c>
      <c r="D153" s="2">
        <v>45402</v>
      </c>
      <c r="E153" s="2">
        <v>45397.38055555556</v>
      </c>
      <c r="F153" s="2">
        <v>45397.47013888889</v>
      </c>
      <c r="G153" s="2">
        <v>45397.47013888889</v>
      </c>
      <c r="H153" s="2">
        <v>45397.52916666667</v>
      </c>
      <c r="I153">
        <v>37</v>
      </c>
      <c r="J153">
        <v>34</v>
      </c>
      <c r="K153" t="s">
        <v>1240</v>
      </c>
      <c r="L153">
        <f>IF(D153&lt;=C153,1,0)</f>
        <v>0</v>
      </c>
      <c r="M153">
        <f>(F153-E153)*24*60</f>
        <v>0</v>
      </c>
      <c r="N153">
        <f>(H153-G153)*24*60</f>
        <v>0</v>
      </c>
      <c r="O153">
        <f>IF(I153=0,0,J153/I153)</f>
        <v>0</v>
      </c>
      <c r="P153">
        <f>IF(AND(D153&lt;=C153,J153&gt;0),1,0)</f>
        <v>0</v>
      </c>
      <c r="Q153">
        <f>TEXT(B153,"yyyy-mm")</f>
        <v>0</v>
      </c>
    </row>
    <row r="154" spans="1:17">
      <c r="A154" t="s">
        <v>163</v>
      </c>
      <c r="B154" s="2">
        <v>45397</v>
      </c>
      <c r="C154" s="2">
        <v>45401</v>
      </c>
      <c r="D154" s="2">
        <v>45401</v>
      </c>
      <c r="E154" s="2">
        <v>45397.38611111111</v>
      </c>
      <c r="F154" s="2">
        <v>45397.46666666667</v>
      </c>
      <c r="G154" s="2">
        <v>45397.4875</v>
      </c>
      <c r="H154" s="2">
        <v>45397.53194444445</v>
      </c>
      <c r="I154">
        <v>33</v>
      </c>
      <c r="J154">
        <v>31</v>
      </c>
      <c r="K154" t="s">
        <v>1240</v>
      </c>
      <c r="L154">
        <f>IF(D154&lt;=C154,1,0)</f>
        <v>0</v>
      </c>
      <c r="M154">
        <f>(F154-E154)*24*60</f>
        <v>0</v>
      </c>
      <c r="N154">
        <f>(H154-G154)*24*60</f>
        <v>0</v>
      </c>
      <c r="O154">
        <f>IF(I154=0,0,J154/I154)</f>
        <v>0</v>
      </c>
      <c r="P154">
        <f>IF(AND(D154&lt;=C154,J154&gt;0),1,0)</f>
        <v>0</v>
      </c>
      <c r="Q154">
        <f>TEXT(B154,"yyyy-mm")</f>
        <v>0</v>
      </c>
    </row>
    <row r="155" spans="1:17">
      <c r="A155" t="s">
        <v>164</v>
      </c>
      <c r="B155" s="2">
        <v>45397</v>
      </c>
      <c r="C155" s="2">
        <v>45401</v>
      </c>
      <c r="D155" s="2">
        <v>45398</v>
      </c>
      <c r="E155" s="2">
        <v>45397.38958333333</v>
      </c>
      <c r="F155" s="2">
        <v>45397.41041666667</v>
      </c>
      <c r="G155" s="2">
        <v>45397.46111111111</v>
      </c>
      <c r="H155" s="2">
        <v>45397.51944444444</v>
      </c>
      <c r="I155">
        <v>38</v>
      </c>
      <c r="J155">
        <v>38</v>
      </c>
      <c r="K155" t="s">
        <v>1239</v>
      </c>
      <c r="L155">
        <f>IF(D155&lt;=C155,1,0)</f>
        <v>0</v>
      </c>
      <c r="M155">
        <f>(F155-E155)*24*60</f>
        <v>0</v>
      </c>
      <c r="N155">
        <f>(H155-G155)*24*60</f>
        <v>0</v>
      </c>
      <c r="O155">
        <f>IF(I155=0,0,J155/I155)</f>
        <v>0</v>
      </c>
      <c r="P155">
        <f>IF(AND(D155&lt;=C155,J155&gt;0),1,0)</f>
        <v>0</v>
      </c>
      <c r="Q155">
        <f>TEXT(B155,"yyyy-mm")</f>
        <v>0</v>
      </c>
    </row>
    <row r="156" spans="1:17">
      <c r="A156" t="s">
        <v>165</v>
      </c>
      <c r="B156" s="2">
        <v>45397</v>
      </c>
      <c r="C156" s="2">
        <v>45398</v>
      </c>
      <c r="D156" s="2">
        <v>45401</v>
      </c>
      <c r="E156" s="2">
        <v>45397.40208333333</v>
      </c>
      <c r="F156" s="2">
        <v>45397.45277777778</v>
      </c>
      <c r="G156" s="2">
        <v>45397.48055555556</v>
      </c>
      <c r="H156" s="2">
        <v>45397.49652777778</v>
      </c>
      <c r="I156">
        <v>19</v>
      </c>
      <c r="J156">
        <v>15</v>
      </c>
      <c r="K156" t="s">
        <v>1239</v>
      </c>
      <c r="L156">
        <f>IF(D156&lt;=C156,1,0)</f>
        <v>0</v>
      </c>
      <c r="M156">
        <f>(F156-E156)*24*60</f>
        <v>0</v>
      </c>
      <c r="N156">
        <f>(H156-G156)*24*60</f>
        <v>0</v>
      </c>
      <c r="O156">
        <f>IF(I156=0,0,J156/I156)</f>
        <v>0</v>
      </c>
      <c r="P156">
        <f>IF(AND(D156&lt;=C156,J156&gt;0),1,0)</f>
        <v>0</v>
      </c>
      <c r="Q156">
        <f>TEXT(B156,"yyyy-mm")</f>
        <v>0</v>
      </c>
    </row>
    <row r="157" spans="1:17">
      <c r="A157" t="s">
        <v>166</v>
      </c>
      <c r="B157" s="2">
        <v>45397</v>
      </c>
      <c r="C157" s="2">
        <v>45400</v>
      </c>
      <c r="D157" s="2">
        <v>45399</v>
      </c>
      <c r="E157" s="2">
        <v>45397.37569444445</v>
      </c>
      <c r="F157" s="2">
        <v>45397.46944444445</v>
      </c>
      <c r="G157" s="2">
        <v>45397.46388888889</v>
      </c>
      <c r="H157" s="2">
        <v>45397.51388888889</v>
      </c>
      <c r="I157">
        <v>12</v>
      </c>
      <c r="J157">
        <v>12</v>
      </c>
      <c r="K157" t="s">
        <v>1239</v>
      </c>
      <c r="L157">
        <f>IF(D157&lt;=C157,1,0)</f>
        <v>0</v>
      </c>
      <c r="M157">
        <f>(F157-E157)*24*60</f>
        <v>0</v>
      </c>
      <c r="N157">
        <f>(H157-G157)*24*60</f>
        <v>0</v>
      </c>
      <c r="O157">
        <f>IF(I157=0,0,J157/I157)</f>
        <v>0</v>
      </c>
      <c r="P157">
        <f>IF(AND(D157&lt;=C157,J157&gt;0),1,0)</f>
        <v>0</v>
      </c>
      <c r="Q157">
        <f>TEXT(B157,"yyyy-mm")</f>
        <v>0</v>
      </c>
    </row>
    <row r="158" spans="1:17">
      <c r="A158" t="s">
        <v>167</v>
      </c>
      <c r="B158" s="2">
        <v>45397</v>
      </c>
      <c r="C158" s="2">
        <v>45399</v>
      </c>
      <c r="D158" s="2">
        <v>45399</v>
      </c>
      <c r="E158" s="2">
        <v>45397.38611111111</v>
      </c>
      <c r="F158" s="2">
        <v>45397.44583333333</v>
      </c>
      <c r="G158" s="2">
        <v>45397.46527777778</v>
      </c>
      <c r="H158" s="2">
        <v>45397.47916666666</v>
      </c>
      <c r="I158">
        <v>28</v>
      </c>
      <c r="J158">
        <v>27</v>
      </c>
      <c r="K158" t="s">
        <v>1239</v>
      </c>
      <c r="L158">
        <f>IF(D158&lt;=C158,1,0)</f>
        <v>0</v>
      </c>
      <c r="M158">
        <f>(F158-E158)*24*60</f>
        <v>0</v>
      </c>
      <c r="N158">
        <f>(H158-G158)*24*60</f>
        <v>0</v>
      </c>
      <c r="O158">
        <f>IF(I158=0,0,J158/I158)</f>
        <v>0</v>
      </c>
      <c r="P158">
        <f>IF(AND(D158&lt;=C158,J158&gt;0),1,0)</f>
        <v>0</v>
      </c>
      <c r="Q158">
        <f>TEXT(B158,"yyyy-mm")</f>
        <v>0</v>
      </c>
    </row>
    <row r="159" spans="1:17">
      <c r="A159" t="s">
        <v>168</v>
      </c>
      <c r="B159" s="2">
        <v>45398</v>
      </c>
      <c r="C159" s="2">
        <v>45400</v>
      </c>
      <c r="D159" s="2">
        <v>45399</v>
      </c>
      <c r="E159" s="2">
        <v>45398.39583333334</v>
      </c>
      <c r="F159" s="2">
        <v>45398.42291666667</v>
      </c>
      <c r="G159" s="2">
        <v>45398.47638888889</v>
      </c>
      <c r="H159" s="2">
        <v>45398.53194444445</v>
      </c>
      <c r="I159">
        <v>31</v>
      </c>
      <c r="J159">
        <v>28</v>
      </c>
      <c r="K159" t="s">
        <v>1240</v>
      </c>
      <c r="L159">
        <f>IF(D159&lt;=C159,1,0)</f>
        <v>0</v>
      </c>
      <c r="M159">
        <f>(F159-E159)*24*60</f>
        <v>0</v>
      </c>
      <c r="N159">
        <f>(H159-G159)*24*60</f>
        <v>0</v>
      </c>
      <c r="O159">
        <f>IF(I159=0,0,J159/I159)</f>
        <v>0</v>
      </c>
      <c r="P159">
        <f>IF(AND(D159&lt;=C159,J159&gt;0),1,0)</f>
        <v>0</v>
      </c>
      <c r="Q159">
        <f>TEXT(B159,"yyyy-mm")</f>
        <v>0</v>
      </c>
    </row>
    <row r="160" spans="1:17">
      <c r="A160" t="s">
        <v>169</v>
      </c>
      <c r="B160" s="2">
        <v>45398</v>
      </c>
      <c r="C160" s="2">
        <v>45399</v>
      </c>
      <c r="D160" s="2">
        <v>45400</v>
      </c>
      <c r="E160" s="2">
        <v>45398.38194444445</v>
      </c>
      <c r="F160" s="2">
        <v>45398.41805555556</v>
      </c>
      <c r="G160" s="2">
        <v>45398.46041666667</v>
      </c>
      <c r="H160" s="2">
        <v>45398.52916666667</v>
      </c>
      <c r="I160">
        <v>6</v>
      </c>
      <c r="J160">
        <v>5</v>
      </c>
      <c r="K160" t="s">
        <v>1239</v>
      </c>
      <c r="L160">
        <f>IF(D160&lt;=C160,1,0)</f>
        <v>0</v>
      </c>
      <c r="M160">
        <f>(F160-E160)*24*60</f>
        <v>0</v>
      </c>
      <c r="N160">
        <f>(H160-G160)*24*60</f>
        <v>0</v>
      </c>
      <c r="O160">
        <f>IF(I160=0,0,J160/I160)</f>
        <v>0</v>
      </c>
      <c r="P160">
        <f>IF(AND(D160&lt;=C160,J160&gt;0),1,0)</f>
        <v>0</v>
      </c>
      <c r="Q160">
        <f>TEXT(B160,"yyyy-mm")</f>
        <v>0</v>
      </c>
    </row>
    <row r="161" spans="1:17">
      <c r="A161" t="s">
        <v>170</v>
      </c>
      <c r="B161" s="2">
        <v>45398</v>
      </c>
      <c r="C161" s="2">
        <v>45400</v>
      </c>
      <c r="D161" s="2">
        <v>45402</v>
      </c>
      <c r="E161" s="2">
        <v>45398.375</v>
      </c>
      <c r="F161" s="2">
        <v>45398.45277777778</v>
      </c>
      <c r="G161" s="2">
        <v>45398.46805555555</v>
      </c>
      <c r="H161" s="2">
        <v>45398.50694444445</v>
      </c>
      <c r="I161">
        <v>38</v>
      </c>
      <c r="J161">
        <v>38</v>
      </c>
      <c r="K161" t="s">
        <v>1241</v>
      </c>
      <c r="L161">
        <f>IF(D161&lt;=C161,1,0)</f>
        <v>0</v>
      </c>
      <c r="M161">
        <f>(F161-E161)*24*60</f>
        <v>0</v>
      </c>
      <c r="N161">
        <f>(H161-G161)*24*60</f>
        <v>0</v>
      </c>
      <c r="O161">
        <f>IF(I161=0,0,J161/I161)</f>
        <v>0</v>
      </c>
      <c r="P161">
        <f>IF(AND(D161&lt;=C161,J161&gt;0),1,0)</f>
        <v>0</v>
      </c>
      <c r="Q161">
        <f>TEXT(B161,"yyyy-mm")</f>
        <v>0</v>
      </c>
    </row>
    <row r="162" spans="1:17">
      <c r="A162" t="s">
        <v>171</v>
      </c>
      <c r="B162" s="2">
        <v>45398</v>
      </c>
      <c r="C162" s="2">
        <v>45401</v>
      </c>
      <c r="D162" s="2">
        <v>45403</v>
      </c>
      <c r="E162" s="2">
        <v>45398.37638888889</v>
      </c>
      <c r="F162" s="2">
        <v>45398.40625</v>
      </c>
      <c r="G162" s="2">
        <v>45398.47986111111</v>
      </c>
      <c r="H162" s="2">
        <v>45398.50069444445</v>
      </c>
      <c r="I162">
        <v>15</v>
      </c>
      <c r="J162">
        <v>14</v>
      </c>
      <c r="K162" t="s">
        <v>1241</v>
      </c>
      <c r="L162">
        <f>IF(D162&lt;=C162,1,0)</f>
        <v>0</v>
      </c>
      <c r="M162">
        <f>(F162-E162)*24*60</f>
        <v>0</v>
      </c>
      <c r="N162">
        <f>(H162-G162)*24*60</f>
        <v>0</v>
      </c>
      <c r="O162">
        <f>IF(I162=0,0,J162/I162)</f>
        <v>0</v>
      </c>
      <c r="P162">
        <f>IF(AND(D162&lt;=C162,J162&gt;0),1,0)</f>
        <v>0</v>
      </c>
      <c r="Q162">
        <f>TEXT(B162,"yyyy-mm")</f>
        <v>0</v>
      </c>
    </row>
    <row r="163" spans="1:17">
      <c r="A163" t="s">
        <v>172</v>
      </c>
      <c r="B163" s="2">
        <v>45398</v>
      </c>
      <c r="C163" s="2">
        <v>45401</v>
      </c>
      <c r="D163" s="2">
        <v>45402</v>
      </c>
      <c r="E163" s="2">
        <v>45398.38333333333</v>
      </c>
      <c r="F163" s="2">
        <v>45398.4625</v>
      </c>
      <c r="G163" s="2">
        <v>45398.46597222222</v>
      </c>
      <c r="H163" s="2">
        <v>45398.48402777778</v>
      </c>
      <c r="I163">
        <v>3</v>
      </c>
      <c r="J163">
        <v>1</v>
      </c>
      <c r="K163" t="s">
        <v>1240</v>
      </c>
      <c r="L163">
        <f>IF(D163&lt;=C163,1,0)</f>
        <v>0</v>
      </c>
      <c r="M163">
        <f>(F163-E163)*24*60</f>
        <v>0</v>
      </c>
      <c r="N163">
        <f>(H163-G163)*24*60</f>
        <v>0</v>
      </c>
      <c r="O163">
        <f>IF(I163=0,0,J163/I163)</f>
        <v>0</v>
      </c>
      <c r="P163">
        <f>IF(AND(D163&lt;=C163,J163&gt;0),1,0)</f>
        <v>0</v>
      </c>
      <c r="Q163">
        <f>TEXT(B163,"yyyy-mm")</f>
        <v>0</v>
      </c>
    </row>
    <row r="164" spans="1:17">
      <c r="A164" t="s">
        <v>173</v>
      </c>
      <c r="B164" s="2">
        <v>45399</v>
      </c>
      <c r="C164" s="2">
        <v>45401</v>
      </c>
      <c r="D164" s="2">
        <v>45402</v>
      </c>
      <c r="E164" s="2">
        <v>45399.38055555556</v>
      </c>
      <c r="F164" s="2">
        <v>45399.44930555556</v>
      </c>
      <c r="G164" s="2">
        <v>45399.49027777778</v>
      </c>
      <c r="H164" s="2">
        <v>45399.52638888889</v>
      </c>
      <c r="I164">
        <v>35</v>
      </c>
      <c r="J164">
        <v>33</v>
      </c>
      <c r="K164" t="s">
        <v>1240</v>
      </c>
      <c r="L164">
        <f>IF(D164&lt;=C164,1,0)</f>
        <v>0</v>
      </c>
      <c r="M164">
        <f>(F164-E164)*24*60</f>
        <v>0</v>
      </c>
      <c r="N164">
        <f>(H164-G164)*24*60</f>
        <v>0</v>
      </c>
      <c r="O164">
        <f>IF(I164=0,0,J164/I164)</f>
        <v>0</v>
      </c>
      <c r="P164">
        <f>IF(AND(D164&lt;=C164,J164&gt;0),1,0)</f>
        <v>0</v>
      </c>
      <c r="Q164">
        <f>TEXT(B164,"yyyy-mm")</f>
        <v>0</v>
      </c>
    </row>
    <row r="165" spans="1:17">
      <c r="A165" t="s">
        <v>174</v>
      </c>
      <c r="B165" s="2">
        <v>45399</v>
      </c>
      <c r="C165" s="2">
        <v>45402</v>
      </c>
      <c r="D165" s="2">
        <v>45401</v>
      </c>
      <c r="E165" s="2">
        <v>45399.39166666667</v>
      </c>
      <c r="F165" s="2">
        <v>45399.42013888889</v>
      </c>
      <c r="G165" s="2">
        <v>45399.46666666667</v>
      </c>
      <c r="H165" s="2">
        <v>45399.5125</v>
      </c>
      <c r="I165">
        <v>8</v>
      </c>
      <c r="J165">
        <v>4</v>
      </c>
      <c r="K165" t="s">
        <v>1239</v>
      </c>
      <c r="L165">
        <f>IF(D165&lt;=C165,1,0)</f>
        <v>0</v>
      </c>
      <c r="M165">
        <f>(F165-E165)*24*60</f>
        <v>0</v>
      </c>
      <c r="N165">
        <f>(H165-G165)*24*60</f>
        <v>0</v>
      </c>
      <c r="O165">
        <f>IF(I165=0,0,J165/I165)</f>
        <v>0</v>
      </c>
      <c r="P165">
        <f>IF(AND(D165&lt;=C165,J165&gt;0),1,0)</f>
        <v>0</v>
      </c>
      <c r="Q165">
        <f>TEXT(B165,"yyyy-mm")</f>
        <v>0</v>
      </c>
    </row>
    <row r="166" spans="1:17">
      <c r="A166" t="s">
        <v>175</v>
      </c>
      <c r="B166" s="2">
        <v>45399</v>
      </c>
      <c r="C166" s="2">
        <v>45402</v>
      </c>
      <c r="D166" s="2">
        <v>45401</v>
      </c>
      <c r="E166" s="2">
        <v>45399.40833333333</v>
      </c>
      <c r="F166" s="2">
        <v>45399.47777777778</v>
      </c>
      <c r="G166" s="2">
        <v>45399.48958333334</v>
      </c>
      <c r="H166" s="2">
        <v>45399.48958333334</v>
      </c>
      <c r="I166">
        <v>37</v>
      </c>
      <c r="J166">
        <v>34</v>
      </c>
      <c r="K166" t="s">
        <v>1240</v>
      </c>
      <c r="L166">
        <f>IF(D166&lt;=C166,1,0)</f>
        <v>0</v>
      </c>
      <c r="M166">
        <f>(F166-E166)*24*60</f>
        <v>0</v>
      </c>
      <c r="N166">
        <f>(H166-G166)*24*60</f>
        <v>0</v>
      </c>
      <c r="O166">
        <f>IF(I166=0,0,J166/I166)</f>
        <v>0</v>
      </c>
      <c r="P166">
        <f>IF(AND(D166&lt;=C166,J166&gt;0),1,0)</f>
        <v>0</v>
      </c>
      <c r="Q166">
        <f>TEXT(B166,"yyyy-mm")</f>
        <v>0</v>
      </c>
    </row>
    <row r="167" spans="1:17">
      <c r="A167" t="s">
        <v>176</v>
      </c>
      <c r="B167" s="2">
        <v>45399</v>
      </c>
      <c r="C167" s="2">
        <v>45403</v>
      </c>
      <c r="D167" s="2">
        <v>45403</v>
      </c>
      <c r="E167" s="2">
        <v>45399.37569444445</v>
      </c>
      <c r="F167" s="2">
        <v>45399.39027777778</v>
      </c>
      <c r="G167" s="2">
        <v>45399.47638888889</v>
      </c>
      <c r="H167" s="2">
        <v>45399.54097222222</v>
      </c>
      <c r="I167">
        <v>30</v>
      </c>
      <c r="J167">
        <v>30</v>
      </c>
      <c r="K167" t="s">
        <v>1239</v>
      </c>
      <c r="L167">
        <f>IF(D167&lt;=C167,1,0)</f>
        <v>0</v>
      </c>
      <c r="M167">
        <f>(F167-E167)*24*60</f>
        <v>0</v>
      </c>
      <c r="N167">
        <f>(H167-G167)*24*60</f>
        <v>0</v>
      </c>
      <c r="O167">
        <f>IF(I167=0,0,J167/I167)</f>
        <v>0</v>
      </c>
      <c r="P167">
        <f>IF(AND(D167&lt;=C167,J167&gt;0),1,0)</f>
        <v>0</v>
      </c>
      <c r="Q167">
        <f>TEXT(B167,"yyyy-mm")</f>
        <v>0</v>
      </c>
    </row>
    <row r="168" spans="1:17">
      <c r="A168" t="s">
        <v>177</v>
      </c>
      <c r="B168" s="2">
        <v>45399</v>
      </c>
      <c r="C168" s="2">
        <v>45403</v>
      </c>
      <c r="D168" s="2">
        <v>45404</v>
      </c>
      <c r="E168" s="2">
        <v>45399.39513888889</v>
      </c>
      <c r="F168" s="2">
        <v>45399.44305555556</v>
      </c>
      <c r="G168" s="2">
        <v>45399.48472222222</v>
      </c>
      <c r="H168" s="2">
        <v>45399.52222222222</v>
      </c>
      <c r="I168">
        <v>33</v>
      </c>
      <c r="J168">
        <v>33</v>
      </c>
      <c r="K168" t="s">
        <v>1240</v>
      </c>
      <c r="L168">
        <f>IF(D168&lt;=C168,1,0)</f>
        <v>0</v>
      </c>
      <c r="M168">
        <f>(F168-E168)*24*60</f>
        <v>0</v>
      </c>
      <c r="N168">
        <f>(H168-G168)*24*60</f>
        <v>0</v>
      </c>
      <c r="O168">
        <f>IF(I168=0,0,J168/I168)</f>
        <v>0</v>
      </c>
      <c r="P168">
        <f>IF(AND(D168&lt;=C168,J168&gt;0),1,0)</f>
        <v>0</v>
      </c>
      <c r="Q168">
        <f>TEXT(B168,"yyyy-mm")</f>
        <v>0</v>
      </c>
    </row>
    <row r="169" spans="1:17">
      <c r="A169" t="s">
        <v>178</v>
      </c>
      <c r="B169" s="2">
        <v>45399</v>
      </c>
      <c r="C169" s="2">
        <v>45401</v>
      </c>
      <c r="D169" s="2">
        <v>45401</v>
      </c>
      <c r="E169" s="2">
        <v>45399.39652777778</v>
      </c>
      <c r="F169" s="2">
        <v>45399.47361111111</v>
      </c>
      <c r="G169" s="2">
        <v>45399.48194444444</v>
      </c>
      <c r="H169" s="2">
        <v>45399.53055555555</v>
      </c>
      <c r="I169">
        <v>28</v>
      </c>
      <c r="J169">
        <v>28</v>
      </c>
      <c r="K169" t="s">
        <v>1239</v>
      </c>
      <c r="L169">
        <f>IF(D169&lt;=C169,1,0)</f>
        <v>0</v>
      </c>
      <c r="M169">
        <f>(F169-E169)*24*60</f>
        <v>0</v>
      </c>
      <c r="N169">
        <f>(H169-G169)*24*60</f>
        <v>0</v>
      </c>
      <c r="O169">
        <f>IF(I169=0,0,J169/I169)</f>
        <v>0</v>
      </c>
      <c r="P169">
        <f>IF(AND(D169&lt;=C169,J169&gt;0),1,0)</f>
        <v>0</v>
      </c>
      <c r="Q169">
        <f>TEXT(B169,"yyyy-mm")</f>
        <v>0</v>
      </c>
    </row>
    <row r="170" spans="1:17">
      <c r="A170" t="s">
        <v>179</v>
      </c>
      <c r="B170" s="2">
        <v>45400</v>
      </c>
      <c r="C170" s="2">
        <v>45401</v>
      </c>
      <c r="D170" s="2">
        <v>45405</v>
      </c>
      <c r="E170" s="2">
        <v>45400.38888888889</v>
      </c>
      <c r="F170" s="2">
        <v>45400.46736111111</v>
      </c>
      <c r="G170" s="2">
        <v>45400.45833333334</v>
      </c>
      <c r="H170" s="2">
        <v>45400.48402777778</v>
      </c>
      <c r="I170">
        <v>34</v>
      </c>
      <c r="J170">
        <v>34</v>
      </c>
      <c r="K170" t="s">
        <v>1240</v>
      </c>
      <c r="L170">
        <f>IF(D170&lt;=C170,1,0)</f>
        <v>0</v>
      </c>
      <c r="M170">
        <f>(F170-E170)*24*60</f>
        <v>0</v>
      </c>
      <c r="N170">
        <f>(H170-G170)*24*60</f>
        <v>0</v>
      </c>
      <c r="O170">
        <f>IF(I170=0,0,J170/I170)</f>
        <v>0</v>
      </c>
      <c r="P170">
        <f>IF(AND(D170&lt;=C170,J170&gt;0),1,0)</f>
        <v>0</v>
      </c>
      <c r="Q170">
        <f>TEXT(B170,"yyyy-mm")</f>
        <v>0</v>
      </c>
    </row>
    <row r="171" spans="1:17">
      <c r="A171" t="s">
        <v>180</v>
      </c>
      <c r="B171" s="2">
        <v>45400</v>
      </c>
      <c r="C171" s="2">
        <v>45401</v>
      </c>
      <c r="D171" s="2">
        <v>45405</v>
      </c>
      <c r="E171" s="2">
        <v>45400.41458333333</v>
      </c>
      <c r="F171" s="2">
        <v>45400.4625</v>
      </c>
      <c r="G171" s="2">
        <v>45400.49444444444</v>
      </c>
      <c r="H171" s="2">
        <v>45400.51736111111</v>
      </c>
      <c r="I171">
        <v>28</v>
      </c>
      <c r="J171">
        <v>27</v>
      </c>
      <c r="K171" t="s">
        <v>1239</v>
      </c>
      <c r="L171">
        <f>IF(D171&lt;=C171,1,0)</f>
        <v>0</v>
      </c>
      <c r="M171">
        <f>(F171-E171)*24*60</f>
        <v>0</v>
      </c>
      <c r="N171">
        <f>(H171-G171)*24*60</f>
        <v>0</v>
      </c>
      <c r="O171">
        <f>IF(I171=0,0,J171/I171)</f>
        <v>0</v>
      </c>
      <c r="P171">
        <f>IF(AND(D171&lt;=C171,J171&gt;0),1,0)</f>
        <v>0</v>
      </c>
      <c r="Q171">
        <f>TEXT(B171,"yyyy-mm")</f>
        <v>0</v>
      </c>
    </row>
    <row r="172" spans="1:17">
      <c r="A172" t="s">
        <v>181</v>
      </c>
      <c r="B172" s="2">
        <v>45400</v>
      </c>
      <c r="C172" s="2">
        <v>45401</v>
      </c>
      <c r="D172" s="2">
        <v>45405</v>
      </c>
      <c r="E172" s="2">
        <v>45400.41319444445</v>
      </c>
      <c r="F172" s="2">
        <v>45400.475</v>
      </c>
      <c r="G172" s="2">
        <v>45400.46944444445</v>
      </c>
      <c r="H172" s="2">
        <v>45400.52430555555</v>
      </c>
      <c r="I172">
        <v>16</v>
      </c>
      <c r="J172">
        <v>15</v>
      </c>
      <c r="K172" t="s">
        <v>1239</v>
      </c>
      <c r="L172">
        <f>IF(D172&lt;=C172,1,0)</f>
        <v>0</v>
      </c>
      <c r="M172">
        <f>(F172-E172)*24*60</f>
        <v>0</v>
      </c>
      <c r="N172">
        <f>(H172-G172)*24*60</f>
        <v>0</v>
      </c>
      <c r="O172">
        <f>IF(I172=0,0,J172/I172)</f>
        <v>0</v>
      </c>
      <c r="P172">
        <f>IF(AND(D172&lt;=C172,J172&gt;0),1,0)</f>
        <v>0</v>
      </c>
      <c r="Q172">
        <f>TEXT(B172,"yyyy-mm")</f>
        <v>0</v>
      </c>
    </row>
    <row r="173" spans="1:17">
      <c r="A173" t="s">
        <v>182</v>
      </c>
      <c r="B173" s="2">
        <v>45400</v>
      </c>
      <c r="C173" s="2">
        <v>45402</v>
      </c>
      <c r="D173" s="2">
        <v>45404</v>
      </c>
      <c r="E173" s="2">
        <v>45400.38333333333</v>
      </c>
      <c r="F173" s="2">
        <v>45400.44097222222</v>
      </c>
      <c r="G173" s="2">
        <v>45400.4625</v>
      </c>
      <c r="H173" s="2">
        <v>45400.52569444444</v>
      </c>
      <c r="I173">
        <v>13</v>
      </c>
      <c r="J173">
        <v>11</v>
      </c>
      <c r="K173" t="s">
        <v>1240</v>
      </c>
      <c r="L173">
        <f>IF(D173&lt;=C173,1,0)</f>
        <v>0</v>
      </c>
      <c r="M173">
        <f>(F173-E173)*24*60</f>
        <v>0</v>
      </c>
      <c r="N173">
        <f>(H173-G173)*24*60</f>
        <v>0</v>
      </c>
      <c r="O173">
        <f>IF(I173=0,0,J173/I173)</f>
        <v>0</v>
      </c>
      <c r="P173">
        <f>IF(AND(D173&lt;=C173,J173&gt;0),1,0)</f>
        <v>0</v>
      </c>
      <c r="Q173">
        <f>TEXT(B173,"yyyy-mm")</f>
        <v>0</v>
      </c>
    </row>
    <row r="174" spans="1:17">
      <c r="A174" t="s">
        <v>183</v>
      </c>
      <c r="B174" s="2">
        <v>45400</v>
      </c>
      <c r="C174" s="2">
        <v>45401</v>
      </c>
      <c r="D174" s="2">
        <v>45405</v>
      </c>
      <c r="E174" s="2">
        <v>45400.40138888889</v>
      </c>
      <c r="F174" s="2">
        <v>45400.45069444444</v>
      </c>
      <c r="G174" s="2">
        <v>45400.4875</v>
      </c>
      <c r="H174" s="2">
        <v>45400.51041666666</v>
      </c>
      <c r="I174">
        <v>1</v>
      </c>
      <c r="J174">
        <v>0</v>
      </c>
      <c r="K174" t="s">
        <v>1241</v>
      </c>
      <c r="L174">
        <f>IF(D174&lt;=C174,1,0)</f>
        <v>0</v>
      </c>
      <c r="M174">
        <f>(F174-E174)*24*60</f>
        <v>0</v>
      </c>
      <c r="N174">
        <f>(H174-G174)*24*60</f>
        <v>0</v>
      </c>
      <c r="O174">
        <f>IF(I174=0,0,J174/I174)</f>
        <v>0</v>
      </c>
      <c r="P174">
        <f>IF(AND(D174&lt;=C174,J174&gt;0),1,0)</f>
        <v>0</v>
      </c>
      <c r="Q174">
        <f>TEXT(B174,"yyyy-mm")</f>
        <v>0</v>
      </c>
    </row>
    <row r="175" spans="1:17">
      <c r="A175" t="s">
        <v>184</v>
      </c>
      <c r="B175" s="2">
        <v>45400</v>
      </c>
      <c r="C175" s="2">
        <v>45403</v>
      </c>
      <c r="D175" s="2">
        <v>45402</v>
      </c>
      <c r="E175" s="2">
        <v>45400.41041666667</v>
      </c>
      <c r="F175" s="2">
        <v>45400.475</v>
      </c>
      <c r="G175" s="2">
        <v>45400.48958333334</v>
      </c>
      <c r="H175" s="2">
        <v>45400.52222222222</v>
      </c>
      <c r="I175">
        <v>4</v>
      </c>
      <c r="J175">
        <v>3</v>
      </c>
      <c r="K175" t="s">
        <v>1240</v>
      </c>
      <c r="L175">
        <f>IF(D175&lt;=C175,1,0)</f>
        <v>0</v>
      </c>
      <c r="M175">
        <f>(F175-E175)*24*60</f>
        <v>0</v>
      </c>
      <c r="N175">
        <f>(H175-G175)*24*60</f>
        <v>0</v>
      </c>
      <c r="O175">
        <f>IF(I175=0,0,J175/I175)</f>
        <v>0</v>
      </c>
      <c r="P175">
        <f>IF(AND(D175&lt;=C175,J175&gt;0),1,0)</f>
        <v>0</v>
      </c>
      <c r="Q175">
        <f>TEXT(B175,"yyyy-mm")</f>
        <v>0</v>
      </c>
    </row>
    <row r="176" spans="1:17">
      <c r="A176" t="s">
        <v>185</v>
      </c>
      <c r="B176" s="2">
        <v>45400</v>
      </c>
      <c r="C176" s="2">
        <v>45404</v>
      </c>
      <c r="D176" s="2">
        <v>45403</v>
      </c>
      <c r="E176" s="2">
        <v>45400.40972222222</v>
      </c>
      <c r="F176" s="2">
        <v>45400.44652777778</v>
      </c>
      <c r="G176" s="2">
        <v>45400.45972222222</v>
      </c>
      <c r="H176" s="2">
        <v>45400.52152777778</v>
      </c>
      <c r="I176">
        <v>32</v>
      </c>
      <c r="J176">
        <v>31</v>
      </c>
      <c r="K176" t="s">
        <v>1241</v>
      </c>
      <c r="L176">
        <f>IF(D176&lt;=C176,1,0)</f>
        <v>0</v>
      </c>
      <c r="M176">
        <f>(F176-E176)*24*60</f>
        <v>0</v>
      </c>
      <c r="N176">
        <f>(H176-G176)*24*60</f>
        <v>0</v>
      </c>
      <c r="O176">
        <f>IF(I176=0,0,J176/I176)</f>
        <v>0</v>
      </c>
      <c r="P176">
        <f>IF(AND(D176&lt;=C176,J176&gt;0),1,0)</f>
        <v>0</v>
      </c>
      <c r="Q176">
        <f>TEXT(B176,"yyyy-mm")</f>
        <v>0</v>
      </c>
    </row>
    <row r="177" spans="1:17">
      <c r="A177" t="s">
        <v>186</v>
      </c>
      <c r="B177" s="2">
        <v>45400</v>
      </c>
      <c r="C177" s="2">
        <v>45401</v>
      </c>
      <c r="D177" s="2">
        <v>45402</v>
      </c>
      <c r="E177" s="2">
        <v>45400.40277777778</v>
      </c>
      <c r="F177" s="2">
        <v>45400.46597222222</v>
      </c>
      <c r="G177" s="2">
        <v>45400.46666666667</v>
      </c>
      <c r="H177" s="2">
        <v>45400.4875</v>
      </c>
      <c r="I177">
        <v>29</v>
      </c>
      <c r="J177">
        <v>29</v>
      </c>
      <c r="K177" t="s">
        <v>1239</v>
      </c>
      <c r="L177">
        <f>IF(D177&lt;=C177,1,0)</f>
        <v>0</v>
      </c>
      <c r="M177">
        <f>(F177-E177)*24*60</f>
        <v>0</v>
      </c>
      <c r="N177">
        <f>(H177-G177)*24*60</f>
        <v>0</v>
      </c>
      <c r="O177">
        <f>IF(I177=0,0,J177/I177)</f>
        <v>0</v>
      </c>
      <c r="P177">
        <f>IF(AND(D177&lt;=C177,J177&gt;0),1,0)</f>
        <v>0</v>
      </c>
      <c r="Q177">
        <f>TEXT(B177,"yyyy-mm")</f>
        <v>0</v>
      </c>
    </row>
    <row r="178" spans="1:17">
      <c r="A178" t="s">
        <v>187</v>
      </c>
      <c r="B178" s="2">
        <v>45400</v>
      </c>
      <c r="C178" s="2">
        <v>45402</v>
      </c>
      <c r="D178" s="2">
        <v>45402</v>
      </c>
      <c r="E178" s="2">
        <v>45400.39652777778</v>
      </c>
      <c r="F178" s="2">
        <v>45400.47361111111</v>
      </c>
      <c r="G178" s="2">
        <v>45400.46944444445</v>
      </c>
      <c r="H178" s="2">
        <v>45400.53472222222</v>
      </c>
      <c r="I178">
        <v>3</v>
      </c>
      <c r="J178">
        <v>1</v>
      </c>
      <c r="K178" t="s">
        <v>1239</v>
      </c>
      <c r="L178">
        <f>IF(D178&lt;=C178,1,0)</f>
        <v>0</v>
      </c>
      <c r="M178">
        <f>(F178-E178)*24*60</f>
        <v>0</v>
      </c>
      <c r="N178">
        <f>(H178-G178)*24*60</f>
        <v>0</v>
      </c>
      <c r="O178">
        <f>IF(I178=0,0,J178/I178)</f>
        <v>0</v>
      </c>
      <c r="P178">
        <f>IF(AND(D178&lt;=C178,J178&gt;0),1,0)</f>
        <v>0</v>
      </c>
      <c r="Q178">
        <f>TEXT(B178,"yyyy-mm")</f>
        <v>0</v>
      </c>
    </row>
    <row r="179" spans="1:17">
      <c r="A179" t="s">
        <v>188</v>
      </c>
      <c r="B179" s="2">
        <v>45400</v>
      </c>
      <c r="C179" s="2">
        <v>45402</v>
      </c>
      <c r="D179" s="2">
        <v>45405</v>
      </c>
      <c r="E179" s="2">
        <v>45400.38472222222</v>
      </c>
      <c r="F179" s="2">
        <v>45400.47569444445</v>
      </c>
      <c r="G179" s="2">
        <v>45400.46666666667</v>
      </c>
      <c r="H179" s="2">
        <v>45400.54166666666</v>
      </c>
      <c r="I179">
        <v>2</v>
      </c>
      <c r="J179">
        <v>0</v>
      </c>
      <c r="K179" t="s">
        <v>1241</v>
      </c>
      <c r="L179">
        <f>IF(D179&lt;=C179,1,0)</f>
        <v>0</v>
      </c>
      <c r="M179">
        <f>(F179-E179)*24*60</f>
        <v>0</v>
      </c>
      <c r="N179">
        <f>(H179-G179)*24*60</f>
        <v>0</v>
      </c>
      <c r="O179">
        <f>IF(I179=0,0,J179/I179)</f>
        <v>0</v>
      </c>
      <c r="P179">
        <f>IF(AND(D179&lt;=C179,J179&gt;0),1,0)</f>
        <v>0</v>
      </c>
      <c r="Q179">
        <f>TEXT(B179,"yyyy-mm")</f>
        <v>0</v>
      </c>
    </row>
    <row r="180" spans="1:17">
      <c r="A180" t="s">
        <v>189</v>
      </c>
      <c r="B180" s="2">
        <v>45400</v>
      </c>
      <c r="C180" s="2">
        <v>45402</v>
      </c>
      <c r="D180" s="2">
        <v>45404</v>
      </c>
      <c r="E180" s="2">
        <v>45400.40694444445</v>
      </c>
      <c r="F180" s="2">
        <v>45400.42083333333</v>
      </c>
      <c r="G180" s="2">
        <v>45400.46944444445</v>
      </c>
      <c r="H180" s="2">
        <v>45400.53888888889</v>
      </c>
      <c r="I180">
        <v>15</v>
      </c>
      <c r="J180">
        <v>14</v>
      </c>
      <c r="K180" t="s">
        <v>1241</v>
      </c>
      <c r="L180">
        <f>IF(D180&lt;=C180,1,0)</f>
        <v>0</v>
      </c>
      <c r="M180">
        <f>(F180-E180)*24*60</f>
        <v>0</v>
      </c>
      <c r="N180">
        <f>(H180-G180)*24*60</f>
        <v>0</v>
      </c>
      <c r="O180">
        <f>IF(I180=0,0,J180/I180)</f>
        <v>0</v>
      </c>
      <c r="P180">
        <f>IF(AND(D180&lt;=C180,J180&gt;0),1,0)</f>
        <v>0</v>
      </c>
      <c r="Q180">
        <f>TEXT(B180,"yyyy-mm")</f>
        <v>0</v>
      </c>
    </row>
    <row r="181" spans="1:17">
      <c r="A181" t="s">
        <v>190</v>
      </c>
      <c r="B181" s="2">
        <v>45401</v>
      </c>
      <c r="C181" s="2">
        <v>45404</v>
      </c>
      <c r="D181" s="2">
        <v>45406</v>
      </c>
      <c r="E181" s="2">
        <v>45401.37638888889</v>
      </c>
      <c r="F181" s="2">
        <v>45401.39097222222</v>
      </c>
      <c r="G181" s="2">
        <v>45401.49791666667</v>
      </c>
      <c r="H181" s="2">
        <v>45401.49652777778</v>
      </c>
      <c r="I181">
        <v>5</v>
      </c>
      <c r="J181">
        <v>1</v>
      </c>
      <c r="K181" t="s">
        <v>1240</v>
      </c>
      <c r="L181">
        <f>IF(D181&lt;=C181,1,0)</f>
        <v>0</v>
      </c>
      <c r="M181">
        <f>(F181-E181)*24*60</f>
        <v>0</v>
      </c>
      <c r="N181">
        <f>(H181-G181)*24*60</f>
        <v>0</v>
      </c>
      <c r="O181">
        <f>IF(I181=0,0,J181/I181)</f>
        <v>0</v>
      </c>
      <c r="P181">
        <f>IF(AND(D181&lt;=C181,J181&gt;0),1,0)</f>
        <v>0</v>
      </c>
      <c r="Q181">
        <f>TEXT(B181,"yyyy-mm")</f>
        <v>0</v>
      </c>
    </row>
    <row r="182" spans="1:17">
      <c r="A182" t="s">
        <v>191</v>
      </c>
      <c r="B182" s="2">
        <v>45401</v>
      </c>
      <c r="C182" s="2">
        <v>45402</v>
      </c>
      <c r="D182" s="2">
        <v>45404</v>
      </c>
      <c r="E182" s="2">
        <v>45401.40138888889</v>
      </c>
      <c r="F182" s="2">
        <v>45401.44305555556</v>
      </c>
      <c r="G182" s="2">
        <v>45401.46805555555</v>
      </c>
      <c r="H182" s="2">
        <v>45401.50069444445</v>
      </c>
      <c r="I182">
        <v>28</v>
      </c>
      <c r="J182">
        <v>25</v>
      </c>
      <c r="K182" t="s">
        <v>1240</v>
      </c>
      <c r="L182">
        <f>IF(D182&lt;=C182,1,0)</f>
        <v>0</v>
      </c>
      <c r="M182">
        <f>(F182-E182)*24*60</f>
        <v>0</v>
      </c>
      <c r="N182">
        <f>(H182-G182)*24*60</f>
        <v>0</v>
      </c>
      <c r="O182">
        <f>IF(I182=0,0,J182/I182)</f>
        <v>0</v>
      </c>
      <c r="P182">
        <f>IF(AND(D182&lt;=C182,J182&gt;0),1,0)</f>
        <v>0</v>
      </c>
      <c r="Q182">
        <f>TEXT(B182,"yyyy-mm")</f>
        <v>0</v>
      </c>
    </row>
    <row r="183" spans="1:17">
      <c r="A183" t="s">
        <v>192</v>
      </c>
      <c r="B183" s="2">
        <v>45401</v>
      </c>
      <c r="C183" s="2">
        <v>45403</v>
      </c>
      <c r="D183" s="2">
        <v>45403</v>
      </c>
      <c r="E183" s="2">
        <v>45401.39652777778</v>
      </c>
      <c r="F183" s="2">
        <v>45401.45555555556</v>
      </c>
      <c r="G183" s="2">
        <v>45401.49861111111</v>
      </c>
      <c r="H183" s="2">
        <v>45401.52361111111</v>
      </c>
      <c r="I183">
        <v>1</v>
      </c>
      <c r="J183">
        <v>0</v>
      </c>
      <c r="K183" t="s">
        <v>1241</v>
      </c>
      <c r="L183">
        <f>IF(D183&lt;=C183,1,0)</f>
        <v>0</v>
      </c>
      <c r="M183">
        <f>(F183-E183)*24*60</f>
        <v>0</v>
      </c>
      <c r="N183">
        <f>(H183-G183)*24*60</f>
        <v>0</v>
      </c>
      <c r="O183">
        <f>IF(I183=0,0,J183/I183)</f>
        <v>0</v>
      </c>
      <c r="P183">
        <f>IF(AND(D183&lt;=C183,J183&gt;0),1,0)</f>
        <v>0</v>
      </c>
      <c r="Q183">
        <f>TEXT(B183,"yyyy-mm")</f>
        <v>0</v>
      </c>
    </row>
    <row r="184" spans="1:17">
      <c r="A184" t="s">
        <v>193</v>
      </c>
      <c r="B184" s="2">
        <v>45401</v>
      </c>
      <c r="C184" s="2">
        <v>45403</v>
      </c>
      <c r="D184" s="2">
        <v>45404</v>
      </c>
      <c r="E184" s="2">
        <v>45401.40138888889</v>
      </c>
      <c r="F184" s="2">
        <v>45401.42222222222</v>
      </c>
      <c r="G184" s="2">
        <v>45401.47430555556</v>
      </c>
      <c r="H184" s="2">
        <v>45401.50416666667</v>
      </c>
      <c r="I184">
        <v>29</v>
      </c>
      <c r="J184">
        <v>25</v>
      </c>
      <c r="K184" t="s">
        <v>1240</v>
      </c>
      <c r="L184">
        <f>IF(D184&lt;=C184,1,0)</f>
        <v>0</v>
      </c>
      <c r="M184">
        <f>(F184-E184)*24*60</f>
        <v>0</v>
      </c>
      <c r="N184">
        <f>(H184-G184)*24*60</f>
        <v>0</v>
      </c>
      <c r="O184">
        <f>IF(I184=0,0,J184/I184)</f>
        <v>0</v>
      </c>
      <c r="P184">
        <f>IF(AND(D184&lt;=C184,J184&gt;0),1,0)</f>
        <v>0</v>
      </c>
      <c r="Q184">
        <f>TEXT(B184,"yyyy-mm")</f>
        <v>0</v>
      </c>
    </row>
    <row r="185" spans="1:17">
      <c r="A185" t="s">
        <v>194</v>
      </c>
      <c r="B185" s="2">
        <v>45401</v>
      </c>
      <c r="C185" s="2">
        <v>45405</v>
      </c>
      <c r="D185" s="2">
        <v>45403</v>
      </c>
      <c r="E185" s="2">
        <v>45401.41111111111</v>
      </c>
      <c r="F185" s="2">
        <v>45401.45763888889</v>
      </c>
      <c r="G185" s="2">
        <v>45401.47708333333</v>
      </c>
      <c r="H185" s="2">
        <v>45401.51458333333</v>
      </c>
      <c r="I185">
        <v>23</v>
      </c>
      <c r="J185">
        <v>21</v>
      </c>
      <c r="K185" t="s">
        <v>1240</v>
      </c>
      <c r="L185">
        <f>IF(D185&lt;=C185,1,0)</f>
        <v>0</v>
      </c>
      <c r="M185">
        <f>(F185-E185)*24*60</f>
        <v>0</v>
      </c>
      <c r="N185">
        <f>(H185-G185)*24*60</f>
        <v>0</v>
      </c>
      <c r="O185">
        <f>IF(I185=0,0,J185/I185)</f>
        <v>0</v>
      </c>
      <c r="P185">
        <f>IF(AND(D185&lt;=C185,J185&gt;0),1,0)</f>
        <v>0</v>
      </c>
      <c r="Q185">
        <f>TEXT(B185,"yyyy-mm")</f>
        <v>0</v>
      </c>
    </row>
    <row r="186" spans="1:17">
      <c r="A186" t="s">
        <v>195</v>
      </c>
      <c r="B186" s="2">
        <v>45401</v>
      </c>
      <c r="C186" s="2">
        <v>45403</v>
      </c>
      <c r="D186" s="2">
        <v>45404</v>
      </c>
      <c r="E186" s="2">
        <v>45401.38402777778</v>
      </c>
      <c r="F186" s="2">
        <v>45401.39583333334</v>
      </c>
      <c r="G186" s="2">
        <v>45401.47708333333</v>
      </c>
      <c r="H186" s="2">
        <v>45401.4875</v>
      </c>
      <c r="I186">
        <v>22</v>
      </c>
      <c r="J186">
        <v>21</v>
      </c>
      <c r="K186" t="s">
        <v>1240</v>
      </c>
      <c r="L186">
        <f>IF(D186&lt;=C186,1,0)</f>
        <v>0</v>
      </c>
      <c r="M186">
        <f>(F186-E186)*24*60</f>
        <v>0</v>
      </c>
      <c r="N186">
        <f>(H186-G186)*24*60</f>
        <v>0</v>
      </c>
      <c r="O186">
        <f>IF(I186=0,0,J186/I186)</f>
        <v>0</v>
      </c>
      <c r="P186">
        <f>IF(AND(D186&lt;=C186,J186&gt;0),1,0)</f>
        <v>0</v>
      </c>
      <c r="Q186">
        <f>TEXT(B186,"yyyy-mm")</f>
        <v>0</v>
      </c>
    </row>
    <row r="187" spans="1:17">
      <c r="A187" t="s">
        <v>196</v>
      </c>
      <c r="B187" s="2">
        <v>45401</v>
      </c>
      <c r="C187" s="2">
        <v>45403</v>
      </c>
      <c r="D187" s="2">
        <v>45402</v>
      </c>
      <c r="E187" s="2">
        <v>45401.38263888889</v>
      </c>
      <c r="F187" s="2">
        <v>45401.4375</v>
      </c>
      <c r="G187" s="2">
        <v>45401.49305555555</v>
      </c>
      <c r="H187" s="2">
        <v>45401.50833333333</v>
      </c>
      <c r="I187">
        <v>19</v>
      </c>
      <c r="J187">
        <v>16</v>
      </c>
      <c r="K187" t="s">
        <v>1241</v>
      </c>
      <c r="L187">
        <f>IF(D187&lt;=C187,1,0)</f>
        <v>0</v>
      </c>
      <c r="M187">
        <f>(F187-E187)*24*60</f>
        <v>0</v>
      </c>
      <c r="N187">
        <f>(H187-G187)*24*60</f>
        <v>0</v>
      </c>
      <c r="O187">
        <f>IF(I187=0,0,J187/I187)</f>
        <v>0</v>
      </c>
      <c r="P187">
        <f>IF(AND(D187&lt;=C187,J187&gt;0),1,0)</f>
        <v>0</v>
      </c>
      <c r="Q187">
        <f>TEXT(B187,"yyyy-mm")</f>
        <v>0</v>
      </c>
    </row>
    <row r="188" spans="1:17">
      <c r="A188" t="s">
        <v>197</v>
      </c>
      <c r="B188" s="2">
        <v>45401</v>
      </c>
      <c r="C188" s="2">
        <v>45405</v>
      </c>
      <c r="D188" s="2">
        <v>45406</v>
      </c>
      <c r="E188" s="2">
        <v>45401.38958333333</v>
      </c>
      <c r="F188" s="2">
        <v>45401.4375</v>
      </c>
      <c r="G188" s="2">
        <v>45401.46180555555</v>
      </c>
      <c r="H188" s="2">
        <v>45401.50902777778</v>
      </c>
      <c r="I188">
        <v>7</v>
      </c>
      <c r="J188">
        <v>3</v>
      </c>
      <c r="K188" t="s">
        <v>1241</v>
      </c>
      <c r="L188">
        <f>IF(D188&lt;=C188,1,0)</f>
        <v>0</v>
      </c>
      <c r="M188">
        <f>(F188-E188)*24*60</f>
        <v>0</v>
      </c>
      <c r="N188">
        <f>(H188-G188)*24*60</f>
        <v>0</v>
      </c>
      <c r="O188">
        <f>IF(I188=0,0,J188/I188)</f>
        <v>0</v>
      </c>
      <c r="P188">
        <f>IF(AND(D188&lt;=C188,J188&gt;0),1,0)</f>
        <v>0</v>
      </c>
      <c r="Q188">
        <f>TEXT(B188,"yyyy-mm")</f>
        <v>0</v>
      </c>
    </row>
    <row r="189" spans="1:17">
      <c r="A189" t="s">
        <v>198</v>
      </c>
      <c r="B189" s="2">
        <v>45401</v>
      </c>
      <c r="C189" s="2">
        <v>45402</v>
      </c>
      <c r="D189" s="2">
        <v>45405</v>
      </c>
      <c r="E189" s="2">
        <v>45401.40277777778</v>
      </c>
      <c r="F189" s="2">
        <v>45401.47708333333</v>
      </c>
      <c r="G189" s="2">
        <v>45401.47291666667</v>
      </c>
      <c r="H189" s="2">
        <v>45401.5</v>
      </c>
      <c r="I189">
        <v>19</v>
      </c>
      <c r="J189">
        <v>19</v>
      </c>
      <c r="K189" t="s">
        <v>1241</v>
      </c>
      <c r="L189">
        <f>IF(D189&lt;=C189,1,0)</f>
        <v>0</v>
      </c>
      <c r="M189">
        <f>(F189-E189)*24*60</f>
        <v>0</v>
      </c>
      <c r="N189">
        <f>(H189-G189)*24*60</f>
        <v>0</v>
      </c>
      <c r="O189">
        <f>IF(I189=0,0,J189/I189)</f>
        <v>0</v>
      </c>
      <c r="P189">
        <f>IF(AND(D189&lt;=C189,J189&gt;0),1,0)</f>
        <v>0</v>
      </c>
      <c r="Q189">
        <f>TEXT(B189,"yyyy-mm")</f>
        <v>0</v>
      </c>
    </row>
    <row r="190" spans="1:17">
      <c r="A190" t="s">
        <v>199</v>
      </c>
      <c r="B190" s="2">
        <v>45402</v>
      </c>
      <c r="C190" s="2">
        <v>45403</v>
      </c>
      <c r="D190" s="2">
        <v>45404</v>
      </c>
      <c r="E190" s="2">
        <v>45402.40902777778</v>
      </c>
      <c r="F190" s="2">
        <v>45402.41041666667</v>
      </c>
      <c r="G190" s="2">
        <v>45402.47222222222</v>
      </c>
      <c r="H190" s="2">
        <v>45402.47638888889</v>
      </c>
      <c r="I190">
        <v>29</v>
      </c>
      <c r="J190">
        <v>25</v>
      </c>
      <c r="K190" t="s">
        <v>1241</v>
      </c>
      <c r="L190">
        <f>IF(D190&lt;=C190,1,0)</f>
        <v>0</v>
      </c>
      <c r="M190">
        <f>(F190-E190)*24*60</f>
        <v>0</v>
      </c>
      <c r="N190">
        <f>(H190-G190)*24*60</f>
        <v>0</v>
      </c>
      <c r="O190">
        <f>IF(I190=0,0,J190/I190)</f>
        <v>0</v>
      </c>
      <c r="P190">
        <f>IF(AND(D190&lt;=C190,J190&gt;0),1,0)</f>
        <v>0</v>
      </c>
      <c r="Q190">
        <f>TEXT(B190,"yyyy-mm")</f>
        <v>0</v>
      </c>
    </row>
    <row r="191" spans="1:17">
      <c r="A191" t="s">
        <v>200</v>
      </c>
      <c r="B191" s="2">
        <v>45402</v>
      </c>
      <c r="C191" s="2">
        <v>45403</v>
      </c>
      <c r="D191" s="2">
        <v>45405</v>
      </c>
      <c r="E191" s="2">
        <v>45402.40208333333</v>
      </c>
      <c r="F191" s="2">
        <v>45402.45694444444</v>
      </c>
      <c r="G191" s="2">
        <v>45402.46180555555</v>
      </c>
      <c r="H191" s="2">
        <v>45402.51458333333</v>
      </c>
      <c r="I191">
        <v>30</v>
      </c>
      <c r="J191">
        <v>28</v>
      </c>
      <c r="K191" t="s">
        <v>1241</v>
      </c>
      <c r="L191">
        <f>IF(D191&lt;=C191,1,0)</f>
        <v>0</v>
      </c>
      <c r="M191">
        <f>(F191-E191)*24*60</f>
        <v>0</v>
      </c>
      <c r="N191">
        <f>(H191-G191)*24*60</f>
        <v>0</v>
      </c>
      <c r="O191">
        <f>IF(I191=0,0,J191/I191)</f>
        <v>0</v>
      </c>
      <c r="P191">
        <f>IF(AND(D191&lt;=C191,J191&gt;0),1,0)</f>
        <v>0</v>
      </c>
      <c r="Q191">
        <f>TEXT(B191,"yyyy-mm")</f>
        <v>0</v>
      </c>
    </row>
    <row r="192" spans="1:17">
      <c r="A192" t="s">
        <v>201</v>
      </c>
      <c r="B192" s="2">
        <v>45402</v>
      </c>
      <c r="C192" s="2">
        <v>45403</v>
      </c>
      <c r="D192" s="2">
        <v>45407</v>
      </c>
      <c r="E192" s="2">
        <v>45402.40208333333</v>
      </c>
      <c r="F192" s="2">
        <v>45402.46388888889</v>
      </c>
      <c r="G192" s="2">
        <v>45402.46805555555</v>
      </c>
      <c r="H192" s="2">
        <v>45402.53263888889</v>
      </c>
      <c r="I192">
        <v>16</v>
      </c>
      <c r="J192">
        <v>12</v>
      </c>
      <c r="K192" t="s">
        <v>1240</v>
      </c>
      <c r="L192">
        <f>IF(D192&lt;=C192,1,0)</f>
        <v>0</v>
      </c>
      <c r="M192">
        <f>(F192-E192)*24*60</f>
        <v>0</v>
      </c>
      <c r="N192">
        <f>(H192-G192)*24*60</f>
        <v>0</v>
      </c>
      <c r="O192">
        <f>IF(I192=0,0,J192/I192)</f>
        <v>0</v>
      </c>
      <c r="P192">
        <f>IF(AND(D192&lt;=C192,J192&gt;0),1,0)</f>
        <v>0</v>
      </c>
      <c r="Q192">
        <f>TEXT(B192,"yyyy-mm")</f>
        <v>0</v>
      </c>
    </row>
    <row r="193" spans="1:17">
      <c r="A193" t="s">
        <v>202</v>
      </c>
      <c r="B193" s="2">
        <v>45402</v>
      </c>
      <c r="C193" s="2">
        <v>45404</v>
      </c>
      <c r="D193" s="2">
        <v>45405</v>
      </c>
      <c r="E193" s="2">
        <v>45402.39444444444</v>
      </c>
      <c r="F193" s="2">
        <v>45402.475</v>
      </c>
      <c r="G193" s="2">
        <v>45402.46319444444</v>
      </c>
      <c r="H193" s="2">
        <v>45402.49097222222</v>
      </c>
      <c r="I193">
        <v>6</v>
      </c>
      <c r="J193">
        <v>2</v>
      </c>
      <c r="K193" t="s">
        <v>1240</v>
      </c>
      <c r="L193">
        <f>IF(D193&lt;=C193,1,0)</f>
        <v>0</v>
      </c>
      <c r="M193">
        <f>(F193-E193)*24*60</f>
        <v>0</v>
      </c>
      <c r="N193">
        <f>(H193-G193)*24*60</f>
        <v>0</v>
      </c>
      <c r="O193">
        <f>IF(I193=0,0,J193/I193)</f>
        <v>0</v>
      </c>
      <c r="P193">
        <f>IF(AND(D193&lt;=C193,J193&gt;0),1,0)</f>
        <v>0</v>
      </c>
      <c r="Q193">
        <f>TEXT(B193,"yyyy-mm")</f>
        <v>0</v>
      </c>
    </row>
    <row r="194" spans="1:17">
      <c r="A194" t="s">
        <v>203</v>
      </c>
      <c r="B194" s="2">
        <v>45402</v>
      </c>
      <c r="C194" s="2">
        <v>45405</v>
      </c>
      <c r="D194" s="2">
        <v>45404</v>
      </c>
      <c r="E194" s="2">
        <v>45402.39236111111</v>
      </c>
      <c r="F194" s="2">
        <v>45402.48958333334</v>
      </c>
      <c r="G194" s="2">
        <v>45402.47222222222</v>
      </c>
      <c r="H194" s="2">
        <v>45402.52708333333</v>
      </c>
      <c r="I194">
        <v>12</v>
      </c>
      <c r="J194">
        <v>8</v>
      </c>
      <c r="K194" t="s">
        <v>1241</v>
      </c>
      <c r="L194">
        <f>IF(D194&lt;=C194,1,0)</f>
        <v>0</v>
      </c>
      <c r="M194">
        <f>(F194-E194)*24*60</f>
        <v>0</v>
      </c>
      <c r="N194">
        <f>(H194-G194)*24*60</f>
        <v>0</v>
      </c>
      <c r="O194">
        <f>IF(I194=0,0,J194/I194)</f>
        <v>0</v>
      </c>
      <c r="P194">
        <f>IF(AND(D194&lt;=C194,J194&gt;0),1,0)</f>
        <v>0</v>
      </c>
      <c r="Q194">
        <f>TEXT(B194,"yyyy-mm")</f>
        <v>0</v>
      </c>
    </row>
    <row r="195" spans="1:17">
      <c r="A195" t="s">
        <v>204</v>
      </c>
      <c r="B195" s="2">
        <v>45402</v>
      </c>
      <c r="C195" s="2">
        <v>45404</v>
      </c>
      <c r="D195" s="2">
        <v>45406</v>
      </c>
      <c r="E195" s="2">
        <v>45402.39930555555</v>
      </c>
      <c r="F195" s="2">
        <v>45402.45</v>
      </c>
      <c r="G195" s="2">
        <v>45402.49305555555</v>
      </c>
      <c r="H195" s="2">
        <v>45402.50069444445</v>
      </c>
      <c r="I195">
        <v>1</v>
      </c>
      <c r="J195">
        <v>0</v>
      </c>
      <c r="K195" t="s">
        <v>1240</v>
      </c>
      <c r="L195">
        <f>IF(D195&lt;=C195,1,0)</f>
        <v>0</v>
      </c>
      <c r="M195">
        <f>(F195-E195)*24*60</f>
        <v>0</v>
      </c>
      <c r="N195">
        <f>(H195-G195)*24*60</f>
        <v>0</v>
      </c>
      <c r="O195">
        <f>IF(I195=0,0,J195/I195)</f>
        <v>0</v>
      </c>
      <c r="P195">
        <f>IF(AND(D195&lt;=C195,J195&gt;0),1,0)</f>
        <v>0</v>
      </c>
      <c r="Q195">
        <f>TEXT(B195,"yyyy-mm")</f>
        <v>0</v>
      </c>
    </row>
    <row r="196" spans="1:17">
      <c r="A196" t="s">
        <v>205</v>
      </c>
      <c r="B196" s="2">
        <v>45402</v>
      </c>
      <c r="C196" s="2">
        <v>45403</v>
      </c>
      <c r="D196" s="2">
        <v>45403</v>
      </c>
      <c r="E196" s="2">
        <v>45402.40972222222</v>
      </c>
      <c r="F196" s="2">
        <v>45402.40763888889</v>
      </c>
      <c r="G196" s="2">
        <v>45402.49652777778</v>
      </c>
      <c r="H196" s="2">
        <v>45402.51944444444</v>
      </c>
      <c r="I196">
        <v>39</v>
      </c>
      <c r="J196">
        <v>38</v>
      </c>
      <c r="K196" t="s">
        <v>1239</v>
      </c>
      <c r="L196">
        <f>IF(D196&lt;=C196,1,0)</f>
        <v>0</v>
      </c>
      <c r="M196">
        <f>(F196-E196)*24*60</f>
        <v>0</v>
      </c>
      <c r="N196">
        <f>(H196-G196)*24*60</f>
        <v>0</v>
      </c>
      <c r="O196">
        <f>IF(I196=0,0,J196/I196)</f>
        <v>0</v>
      </c>
      <c r="P196">
        <f>IF(AND(D196&lt;=C196,J196&gt;0),1,0)</f>
        <v>0</v>
      </c>
      <c r="Q196">
        <f>TEXT(B196,"yyyy-mm")</f>
        <v>0</v>
      </c>
    </row>
    <row r="197" spans="1:17">
      <c r="A197" t="s">
        <v>206</v>
      </c>
      <c r="B197" s="2">
        <v>45402</v>
      </c>
      <c r="C197" s="2">
        <v>45406</v>
      </c>
      <c r="D197" s="2">
        <v>45403</v>
      </c>
      <c r="E197" s="2">
        <v>45402.40625</v>
      </c>
      <c r="F197" s="2">
        <v>45402.46041666667</v>
      </c>
      <c r="G197" s="2">
        <v>45402.46736111111</v>
      </c>
      <c r="H197" s="2">
        <v>45402.54097222222</v>
      </c>
      <c r="I197">
        <v>15</v>
      </c>
      <c r="J197">
        <v>13</v>
      </c>
      <c r="K197" t="s">
        <v>1241</v>
      </c>
      <c r="L197">
        <f>IF(D197&lt;=C197,1,0)</f>
        <v>0</v>
      </c>
      <c r="M197">
        <f>(F197-E197)*24*60</f>
        <v>0</v>
      </c>
      <c r="N197">
        <f>(H197-G197)*24*60</f>
        <v>0</v>
      </c>
      <c r="O197">
        <f>IF(I197=0,0,J197/I197)</f>
        <v>0</v>
      </c>
      <c r="P197">
        <f>IF(AND(D197&lt;=C197,J197&gt;0),1,0)</f>
        <v>0</v>
      </c>
      <c r="Q197">
        <f>TEXT(B197,"yyyy-mm")</f>
        <v>0</v>
      </c>
    </row>
    <row r="198" spans="1:17">
      <c r="A198" t="s">
        <v>207</v>
      </c>
      <c r="B198" s="2">
        <v>45402</v>
      </c>
      <c r="C198" s="2">
        <v>45406</v>
      </c>
      <c r="D198" s="2">
        <v>45403</v>
      </c>
      <c r="E198" s="2">
        <v>45402.38888888889</v>
      </c>
      <c r="F198" s="2">
        <v>45402.47152777778</v>
      </c>
      <c r="G198" s="2">
        <v>45402.46319444444</v>
      </c>
      <c r="H198" s="2">
        <v>45402.50902777778</v>
      </c>
      <c r="I198">
        <v>23</v>
      </c>
      <c r="J198">
        <v>23</v>
      </c>
      <c r="K198" t="s">
        <v>1239</v>
      </c>
      <c r="L198">
        <f>IF(D198&lt;=C198,1,0)</f>
        <v>0</v>
      </c>
      <c r="M198">
        <f>(F198-E198)*24*60</f>
        <v>0</v>
      </c>
      <c r="N198">
        <f>(H198-G198)*24*60</f>
        <v>0</v>
      </c>
      <c r="O198">
        <f>IF(I198=0,0,J198/I198)</f>
        <v>0</v>
      </c>
      <c r="P198">
        <f>IF(AND(D198&lt;=C198,J198&gt;0),1,0)</f>
        <v>0</v>
      </c>
      <c r="Q198">
        <f>TEXT(B198,"yyyy-mm")</f>
        <v>0</v>
      </c>
    </row>
    <row r="199" spans="1:17">
      <c r="A199" t="s">
        <v>208</v>
      </c>
      <c r="B199" s="2">
        <v>45402</v>
      </c>
      <c r="C199" s="2">
        <v>45403</v>
      </c>
      <c r="D199" s="2">
        <v>45403</v>
      </c>
      <c r="E199" s="2">
        <v>45402.38611111111</v>
      </c>
      <c r="F199" s="2">
        <v>45402.44444444445</v>
      </c>
      <c r="G199" s="2">
        <v>45402.49791666667</v>
      </c>
      <c r="H199" s="2">
        <v>45402.53541666667</v>
      </c>
      <c r="I199">
        <v>32</v>
      </c>
      <c r="J199">
        <v>30</v>
      </c>
      <c r="K199" t="s">
        <v>1239</v>
      </c>
      <c r="L199">
        <f>IF(D199&lt;=C199,1,0)</f>
        <v>0</v>
      </c>
      <c r="M199">
        <f>(F199-E199)*24*60</f>
        <v>0</v>
      </c>
      <c r="N199">
        <f>(H199-G199)*24*60</f>
        <v>0</v>
      </c>
      <c r="O199">
        <f>IF(I199=0,0,J199/I199)</f>
        <v>0</v>
      </c>
      <c r="P199">
        <f>IF(AND(D199&lt;=C199,J199&gt;0),1,0)</f>
        <v>0</v>
      </c>
      <c r="Q199">
        <f>TEXT(B199,"yyyy-mm")</f>
        <v>0</v>
      </c>
    </row>
    <row r="200" spans="1:17">
      <c r="A200" t="s">
        <v>209</v>
      </c>
      <c r="B200" s="2">
        <v>45402</v>
      </c>
      <c r="C200" s="2">
        <v>45403</v>
      </c>
      <c r="D200" s="2">
        <v>45404</v>
      </c>
      <c r="E200" s="2">
        <v>45402.41458333333</v>
      </c>
      <c r="F200" s="2">
        <v>45402.44722222222</v>
      </c>
      <c r="G200" s="2">
        <v>45402.46597222222</v>
      </c>
      <c r="H200" s="2">
        <v>45402.51319444444</v>
      </c>
      <c r="I200">
        <v>3</v>
      </c>
      <c r="J200">
        <v>2</v>
      </c>
      <c r="K200" t="s">
        <v>1240</v>
      </c>
      <c r="L200">
        <f>IF(D200&lt;=C200,1,0)</f>
        <v>0</v>
      </c>
      <c r="M200">
        <f>(F200-E200)*24*60</f>
        <v>0</v>
      </c>
      <c r="N200">
        <f>(H200-G200)*24*60</f>
        <v>0</v>
      </c>
      <c r="O200">
        <f>IF(I200=0,0,J200/I200)</f>
        <v>0</v>
      </c>
      <c r="P200">
        <f>IF(AND(D200&lt;=C200,J200&gt;0),1,0)</f>
        <v>0</v>
      </c>
      <c r="Q200">
        <f>TEXT(B200,"yyyy-mm")</f>
        <v>0</v>
      </c>
    </row>
    <row r="201" spans="1:17">
      <c r="A201" t="s">
        <v>210</v>
      </c>
      <c r="B201" s="2">
        <v>45402</v>
      </c>
      <c r="C201" s="2">
        <v>45406</v>
      </c>
      <c r="D201" s="2">
        <v>45407</v>
      </c>
      <c r="E201" s="2">
        <v>45402.41319444445</v>
      </c>
      <c r="F201" s="2">
        <v>45402.44583333333</v>
      </c>
      <c r="G201" s="2">
        <v>45402.46944444445</v>
      </c>
      <c r="H201" s="2">
        <v>45402.48819444444</v>
      </c>
      <c r="I201">
        <v>30</v>
      </c>
      <c r="J201">
        <v>26</v>
      </c>
      <c r="K201" t="s">
        <v>1239</v>
      </c>
      <c r="L201">
        <f>IF(D201&lt;=C201,1,0)</f>
        <v>0</v>
      </c>
      <c r="M201">
        <f>(F201-E201)*24*60</f>
        <v>0</v>
      </c>
      <c r="N201">
        <f>(H201-G201)*24*60</f>
        <v>0</v>
      </c>
      <c r="O201">
        <f>IF(I201=0,0,J201/I201)</f>
        <v>0</v>
      </c>
      <c r="P201">
        <f>IF(AND(D201&lt;=C201,J201&gt;0),1,0)</f>
        <v>0</v>
      </c>
      <c r="Q201">
        <f>TEXT(B201,"yyyy-mm")</f>
        <v>0</v>
      </c>
    </row>
    <row r="202" spans="1:17">
      <c r="A202" t="s">
        <v>211</v>
      </c>
      <c r="B202" s="2">
        <v>45403</v>
      </c>
      <c r="C202" s="2">
        <v>45404</v>
      </c>
      <c r="D202" s="2">
        <v>45408</v>
      </c>
      <c r="E202" s="2">
        <v>45403.38819444444</v>
      </c>
      <c r="F202" s="2">
        <v>45403.43194444444</v>
      </c>
      <c r="G202" s="2">
        <v>45403.48472222222</v>
      </c>
      <c r="H202" s="2">
        <v>45403.51319444444</v>
      </c>
      <c r="I202">
        <v>18</v>
      </c>
      <c r="J202">
        <v>14</v>
      </c>
      <c r="K202" t="s">
        <v>1241</v>
      </c>
      <c r="L202">
        <f>IF(D202&lt;=C202,1,0)</f>
        <v>0</v>
      </c>
      <c r="M202">
        <f>(F202-E202)*24*60</f>
        <v>0</v>
      </c>
      <c r="N202">
        <f>(H202-G202)*24*60</f>
        <v>0</v>
      </c>
      <c r="O202">
        <f>IF(I202=0,0,J202/I202)</f>
        <v>0</v>
      </c>
      <c r="P202">
        <f>IF(AND(D202&lt;=C202,J202&gt;0),1,0)</f>
        <v>0</v>
      </c>
      <c r="Q202">
        <f>TEXT(B202,"yyyy-mm")</f>
        <v>0</v>
      </c>
    </row>
    <row r="203" spans="1:17">
      <c r="A203" t="s">
        <v>212</v>
      </c>
      <c r="B203" s="2">
        <v>45403</v>
      </c>
      <c r="C203" s="2">
        <v>45406</v>
      </c>
      <c r="D203" s="2">
        <v>45404</v>
      </c>
      <c r="E203" s="2">
        <v>45403.38402777778</v>
      </c>
      <c r="F203" s="2">
        <v>45403.46597222222</v>
      </c>
      <c r="G203" s="2">
        <v>45403.46597222222</v>
      </c>
      <c r="H203" s="2">
        <v>45403.50208333333</v>
      </c>
      <c r="I203">
        <v>13</v>
      </c>
      <c r="J203">
        <v>12</v>
      </c>
      <c r="K203" t="s">
        <v>1241</v>
      </c>
      <c r="L203">
        <f>IF(D203&lt;=C203,1,0)</f>
        <v>0</v>
      </c>
      <c r="M203">
        <f>(F203-E203)*24*60</f>
        <v>0</v>
      </c>
      <c r="N203">
        <f>(H203-G203)*24*60</f>
        <v>0</v>
      </c>
      <c r="O203">
        <f>IF(I203=0,0,J203/I203)</f>
        <v>0</v>
      </c>
      <c r="P203">
        <f>IF(AND(D203&lt;=C203,J203&gt;0),1,0)</f>
        <v>0</v>
      </c>
      <c r="Q203">
        <f>TEXT(B203,"yyyy-mm")</f>
        <v>0</v>
      </c>
    </row>
    <row r="204" spans="1:17">
      <c r="A204" t="s">
        <v>213</v>
      </c>
      <c r="B204" s="2">
        <v>45403</v>
      </c>
      <c r="C204" s="2">
        <v>45407</v>
      </c>
      <c r="D204" s="2">
        <v>45407</v>
      </c>
      <c r="E204" s="2">
        <v>45403.38541666666</v>
      </c>
      <c r="F204" s="2">
        <v>45403.40763888889</v>
      </c>
      <c r="G204" s="2">
        <v>45403.46666666667</v>
      </c>
      <c r="H204" s="2">
        <v>45403.50416666667</v>
      </c>
      <c r="I204">
        <v>19</v>
      </c>
      <c r="J204">
        <v>15</v>
      </c>
      <c r="K204" t="s">
        <v>1241</v>
      </c>
      <c r="L204">
        <f>IF(D204&lt;=C204,1,0)</f>
        <v>0</v>
      </c>
      <c r="M204">
        <f>(F204-E204)*24*60</f>
        <v>0</v>
      </c>
      <c r="N204">
        <f>(H204-G204)*24*60</f>
        <v>0</v>
      </c>
      <c r="O204">
        <f>IF(I204=0,0,J204/I204)</f>
        <v>0</v>
      </c>
      <c r="P204">
        <f>IF(AND(D204&lt;=C204,J204&gt;0),1,0)</f>
        <v>0</v>
      </c>
      <c r="Q204">
        <f>TEXT(B204,"yyyy-mm")</f>
        <v>0</v>
      </c>
    </row>
    <row r="205" spans="1:17">
      <c r="A205" t="s">
        <v>214</v>
      </c>
      <c r="B205" s="2">
        <v>45403</v>
      </c>
      <c r="C205" s="2">
        <v>45406</v>
      </c>
      <c r="D205" s="2">
        <v>45407</v>
      </c>
      <c r="E205" s="2">
        <v>45403.38888888889</v>
      </c>
      <c r="F205" s="2">
        <v>45403.45972222222</v>
      </c>
      <c r="G205" s="2">
        <v>45403.47847222222</v>
      </c>
      <c r="H205" s="2">
        <v>45403.52430555555</v>
      </c>
      <c r="I205">
        <v>26</v>
      </c>
      <c r="J205">
        <v>24</v>
      </c>
      <c r="K205" t="s">
        <v>1240</v>
      </c>
      <c r="L205">
        <f>IF(D205&lt;=C205,1,0)</f>
        <v>0</v>
      </c>
      <c r="M205">
        <f>(F205-E205)*24*60</f>
        <v>0</v>
      </c>
      <c r="N205">
        <f>(H205-G205)*24*60</f>
        <v>0</v>
      </c>
      <c r="O205">
        <f>IF(I205=0,0,J205/I205)</f>
        <v>0</v>
      </c>
      <c r="P205">
        <f>IF(AND(D205&lt;=C205,J205&gt;0),1,0)</f>
        <v>0</v>
      </c>
      <c r="Q205">
        <f>TEXT(B205,"yyyy-mm")</f>
        <v>0</v>
      </c>
    </row>
    <row r="206" spans="1:17">
      <c r="A206" t="s">
        <v>215</v>
      </c>
      <c r="B206" s="2">
        <v>45403</v>
      </c>
      <c r="C206" s="2">
        <v>45407</v>
      </c>
      <c r="D206" s="2">
        <v>45405</v>
      </c>
      <c r="E206" s="2">
        <v>45403.39791666667</v>
      </c>
      <c r="F206" s="2">
        <v>45403.43541666667</v>
      </c>
      <c r="G206" s="2">
        <v>45403.46527777778</v>
      </c>
      <c r="H206" s="2">
        <v>45403.49513888889</v>
      </c>
      <c r="I206">
        <v>12</v>
      </c>
      <c r="J206">
        <v>8</v>
      </c>
      <c r="K206" t="s">
        <v>1239</v>
      </c>
      <c r="L206">
        <f>IF(D206&lt;=C206,1,0)</f>
        <v>0</v>
      </c>
      <c r="M206">
        <f>(F206-E206)*24*60</f>
        <v>0</v>
      </c>
      <c r="N206">
        <f>(H206-G206)*24*60</f>
        <v>0</v>
      </c>
      <c r="O206">
        <f>IF(I206=0,0,J206/I206)</f>
        <v>0</v>
      </c>
      <c r="P206">
        <f>IF(AND(D206&lt;=C206,J206&gt;0),1,0)</f>
        <v>0</v>
      </c>
      <c r="Q206">
        <f>TEXT(B206,"yyyy-mm")</f>
        <v>0</v>
      </c>
    </row>
    <row r="207" spans="1:17">
      <c r="A207" t="s">
        <v>216</v>
      </c>
      <c r="B207" s="2">
        <v>45403</v>
      </c>
      <c r="C207" s="2">
        <v>45405</v>
      </c>
      <c r="D207" s="2">
        <v>45408</v>
      </c>
      <c r="E207" s="2">
        <v>45403.39930555555</v>
      </c>
      <c r="F207" s="2">
        <v>45403.47847222222</v>
      </c>
      <c r="G207" s="2">
        <v>45403.46111111111</v>
      </c>
      <c r="H207" s="2">
        <v>45403.51597222222</v>
      </c>
      <c r="I207">
        <v>1</v>
      </c>
      <c r="J207">
        <v>0</v>
      </c>
      <c r="K207" t="s">
        <v>1241</v>
      </c>
      <c r="L207">
        <f>IF(D207&lt;=C207,1,0)</f>
        <v>0</v>
      </c>
      <c r="M207">
        <f>(F207-E207)*24*60</f>
        <v>0</v>
      </c>
      <c r="N207">
        <f>(H207-G207)*24*60</f>
        <v>0</v>
      </c>
      <c r="O207">
        <f>IF(I207=0,0,J207/I207)</f>
        <v>0</v>
      </c>
      <c r="P207">
        <f>IF(AND(D207&lt;=C207,J207&gt;0),1,0)</f>
        <v>0</v>
      </c>
      <c r="Q207">
        <f>TEXT(B207,"yyyy-mm")</f>
        <v>0</v>
      </c>
    </row>
    <row r="208" spans="1:17">
      <c r="A208" t="s">
        <v>217</v>
      </c>
      <c r="B208" s="2">
        <v>45403</v>
      </c>
      <c r="C208" s="2">
        <v>45404</v>
      </c>
      <c r="D208" s="2">
        <v>45405</v>
      </c>
      <c r="E208" s="2">
        <v>45403.39166666667</v>
      </c>
      <c r="F208" s="2">
        <v>45403.45763888889</v>
      </c>
      <c r="G208" s="2">
        <v>45403.45833333334</v>
      </c>
      <c r="H208" s="2">
        <v>45403.51527777778</v>
      </c>
      <c r="I208">
        <v>17</v>
      </c>
      <c r="J208">
        <v>15</v>
      </c>
      <c r="K208" t="s">
        <v>1240</v>
      </c>
      <c r="L208">
        <f>IF(D208&lt;=C208,1,0)</f>
        <v>0</v>
      </c>
      <c r="M208">
        <f>(F208-E208)*24*60</f>
        <v>0</v>
      </c>
      <c r="N208">
        <f>(H208-G208)*24*60</f>
        <v>0</v>
      </c>
      <c r="O208">
        <f>IF(I208=0,0,J208/I208)</f>
        <v>0</v>
      </c>
      <c r="P208">
        <f>IF(AND(D208&lt;=C208,J208&gt;0),1,0)</f>
        <v>0</v>
      </c>
      <c r="Q208">
        <f>TEXT(B208,"yyyy-mm")</f>
        <v>0</v>
      </c>
    </row>
    <row r="209" spans="1:17">
      <c r="A209" t="s">
        <v>218</v>
      </c>
      <c r="B209" s="2">
        <v>45404</v>
      </c>
      <c r="C209" s="2">
        <v>45408</v>
      </c>
      <c r="D209" s="2">
        <v>45409</v>
      </c>
      <c r="E209" s="2">
        <v>45404.40902777778</v>
      </c>
      <c r="F209" s="2">
        <v>45404.46111111111</v>
      </c>
      <c r="G209" s="2">
        <v>45404.4625</v>
      </c>
      <c r="H209" s="2">
        <v>45404.50833333333</v>
      </c>
      <c r="I209">
        <v>28</v>
      </c>
      <c r="J209">
        <v>25</v>
      </c>
      <c r="K209" t="s">
        <v>1241</v>
      </c>
      <c r="L209">
        <f>IF(D209&lt;=C209,1,0)</f>
        <v>0</v>
      </c>
      <c r="M209">
        <f>(F209-E209)*24*60</f>
        <v>0</v>
      </c>
      <c r="N209">
        <f>(H209-G209)*24*60</f>
        <v>0</v>
      </c>
      <c r="O209">
        <f>IF(I209=0,0,J209/I209)</f>
        <v>0</v>
      </c>
      <c r="P209">
        <f>IF(AND(D209&lt;=C209,J209&gt;0),1,0)</f>
        <v>0</v>
      </c>
      <c r="Q209">
        <f>TEXT(B209,"yyyy-mm")</f>
        <v>0</v>
      </c>
    </row>
    <row r="210" spans="1:17">
      <c r="A210" t="s">
        <v>219</v>
      </c>
      <c r="B210" s="2">
        <v>45404</v>
      </c>
      <c r="C210" s="2">
        <v>45406</v>
      </c>
      <c r="D210" s="2">
        <v>45407</v>
      </c>
      <c r="E210" s="2">
        <v>45404.39097222222</v>
      </c>
      <c r="F210" s="2">
        <v>45404.43819444445</v>
      </c>
      <c r="G210" s="2">
        <v>45404.48958333334</v>
      </c>
      <c r="H210" s="2">
        <v>45404.51180555556</v>
      </c>
      <c r="I210">
        <v>9</v>
      </c>
      <c r="J210">
        <v>6</v>
      </c>
      <c r="K210" t="s">
        <v>1241</v>
      </c>
      <c r="L210">
        <f>IF(D210&lt;=C210,1,0)</f>
        <v>0</v>
      </c>
      <c r="M210">
        <f>(F210-E210)*24*60</f>
        <v>0</v>
      </c>
      <c r="N210">
        <f>(H210-G210)*24*60</f>
        <v>0</v>
      </c>
      <c r="O210">
        <f>IF(I210=0,0,J210/I210)</f>
        <v>0</v>
      </c>
      <c r="P210">
        <f>IF(AND(D210&lt;=C210,J210&gt;0),1,0)</f>
        <v>0</v>
      </c>
      <c r="Q210">
        <f>TEXT(B210,"yyyy-mm")</f>
        <v>0</v>
      </c>
    </row>
    <row r="211" spans="1:17">
      <c r="A211" t="s">
        <v>220</v>
      </c>
      <c r="B211" s="2">
        <v>45404</v>
      </c>
      <c r="C211" s="2">
        <v>45407</v>
      </c>
      <c r="D211" s="2">
        <v>45407</v>
      </c>
      <c r="E211" s="2">
        <v>45404.39166666667</v>
      </c>
      <c r="F211" s="2">
        <v>45404.45555555556</v>
      </c>
      <c r="G211" s="2">
        <v>45404.46111111111</v>
      </c>
      <c r="H211" s="2">
        <v>45404.5</v>
      </c>
      <c r="I211">
        <v>10</v>
      </c>
      <c r="J211">
        <v>7</v>
      </c>
      <c r="K211" t="s">
        <v>1241</v>
      </c>
      <c r="L211">
        <f>IF(D211&lt;=C211,1,0)</f>
        <v>0</v>
      </c>
      <c r="M211">
        <f>(F211-E211)*24*60</f>
        <v>0</v>
      </c>
      <c r="N211">
        <f>(H211-G211)*24*60</f>
        <v>0</v>
      </c>
      <c r="O211">
        <f>IF(I211=0,0,J211/I211)</f>
        <v>0</v>
      </c>
      <c r="P211">
        <f>IF(AND(D211&lt;=C211,J211&gt;0),1,0)</f>
        <v>0</v>
      </c>
      <c r="Q211">
        <f>TEXT(B211,"yyyy-mm")</f>
        <v>0</v>
      </c>
    </row>
    <row r="212" spans="1:17">
      <c r="A212" t="s">
        <v>221</v>
      </c>
      <c r="B212" s="2">
        <v>45404</v>
      </c>
      <c r="C212" s="2">
        <v>45408</v>
      </c>
      <c r="D212" s="2">
        <v>45406</v>
      </c>
      <c r="E212" s="2">
        <v>45404.40347222222</v>
      </c>
      <c r="F212" s="2">
        <v>45404.46458333333</v>
      </c>
      <c r="G212" s="2">
        <v>45404.47708333333</v>
      </c>
      <c r="H212" s="2">
        <v>45404.53194444445</v>
      </c>
      <c r="I212">
        <v>38</v>
      </c>
      <c r="J212">
        <v>37</v>
      </c>
      <c r="K212" t="s">
        <v>1241</v>
      </c>
      <c r="L212">
        <f>IF(D212&lt;=C212,1,0)</f>
        <v>0</v>
      </c>
      <c r="M212">
        <f>(F212-E212)*24*60</f>
        <v>0</v>
      </c>
      <c r="N212">
        <f>(H212-G212)*24*60</f>
        <v>0</v>
      </c>
      <c r="O212">
        <f>IF(I212=0,0,J212/I212)</f>
        <v>0</v>
      </c>
      <c r="P212">
        <f>IF(AND(D212&lt;=C212,J212&gt;0),1,0)</f>
        <v>0</v>
      </c>
      <c r="Q212">
        <f>TEXT(B212,"yyyy-mm")</f>
        <v>0</v>
      </c>
    </row>
    <row r="213" spans="1:17">
      <c r="A213" t="s">
        <v>222</v>
      </c>
      <c r="B213" s="2">
        <v>45404</v>
      </c>
      <c r="C213" s="2">
        <v>45405</v>
      </c>
      <c r="D213" s="2">
        <v>45407</v>
      </c>
      <c r="E213" s="2">
        <v>45404.40833333333</v>
      </c>
      <c r="F213" s="2">
        <v>45404.48958333334</v>
      </c>
      <c r="G213" s="2">
        <v>45404.48472222222</v>
      </c>
      <c r="H213" s="2">
        <v>45404.52083333334</v>
      </c>
      <c r="I213">
        <v>28</v>
      </c>
      <c r="J213">
        <v>24</v>
      </c>
      <c r="K213" t="s">
        <v>1240</v>
      </c>
      <c r="L213">
        <f>IF(D213&lt;=C213,1,0)</f>
        <v>0</v>
      </c>
      <c r="M213">
        <f>(F213-E213)*24*60</f>
        <v>0</v>
      </c>
      <c r="N213">
        <f>(H213-G213)*24*60</f>
        <v>0</v>
      </c>
      <c r="O213">
        <f>IF(I213=0,0,J213/I213)</f>
        <v>0</v>
      </c>
      <c r="P213">
        <f>IF(AND(D213&lt;=C213,J213&gt;0),1,0)</f>
        <v>0</v>
      </c>
      <c r="Q213">
        <f>TEXT(B213,"yyyy-mm")</f>
        <v>0</v>
      </c>
    </row>
    <row r="214" spans="1:17">
      <c r="A214" t="s">
        <v>223</v>
      </c>
      <c r="B214" s="2">
        <v>45404</v>
      </c>
      <c r="C214" s="2">
        <v>45406</v>
      </c>
      <c r="D214" s="2">
        <v>45409</v>
      </c>
      <c r="E214" s="2">
        <v>45404.40277777778</v>
      </c>
      <c r="F214" s="2">
        <v>45404.42013888889</v>
      </c>
      <c r="G214" s="2">
        <v>45404.48402777778</v>
      </c>
      <c r="H214" s="2">
        <v>45404.54444444444</v>
      </c>
      <c r="I214">
        <v>20</v>
      </c>
      <c r="J214">
        <v>17</v>
      </c>
      <c r="K214" t="s">
        <v>1241</v>
      </c>
      <c r="L214">
        <f>IF(D214&lt;=C214,1,0)</f>
        <v>0</v>
      </c>
      <c r="M214">
        <f>(F214-E214)*24*60</f>
        <v>0</v>
      </c>
      <c r="N214">
        <f>(H214-G214)*24*60</f>
        <v>0</v>
      </c>
      <c r="O214">
        <f>IF(I214=0,0,J214/I214)</f>
        <v>0</v>
      </c>
      <c r="P214">
        <f>IF(AND(D214&lt;=C214,J214&gt;0),1,0)</f>
        <v>0</v>
      </c>
      <c r="Q214">
        <f>TEXT(B214,"yyyy-mm")</f>
        <v>0</v>
      </c>
    </row>
    <row r="215" spans="1:17">
      <c r="A215" t="s">
        <v>224</v>
      </c>
      <c r="B215" s="2">
        <v>45405</v>
      </c>
      <c r="C215" s="2">
        <v>45407</v>
      </c>
      <c r="D215" s="2">
        <v>45409</v>
      </c>
      <c r="E215" s="2">
        <v>45405.4</v>
      </c>
      <c r="F215" s="2">
        <v>45405.42083333333</v>
      </c>
      <c r="G215" s="2">
        <v>45405.46041666667</v>
      </c>
      <c r="H215" s="2">
        <v>45405.5125</v>
      </c>
      <c r="I215">
        <v>20</v>
      </c>
      <c r="J215">
        <v>18</v>
      </c>
      <c r="K215" t="s">
        <v>1239</v>
      </c>
      <c r="L215">
        <f>IF(D215&lt;=C215,1,0)</f>
        <v>0</v>
      </c>
      <c r="M215">
        <f>(F215-E215)*24*60</f>
        <v>0</v>
      </c>
      <c r="N215">
        <f>(H215-G215)*24*60</f>
        <v>0</v>
      </c>
      <c r="O215">
        <f>IF(I215=0,0,J215/I215)</f>
        <v>0</v>
      </c>
      <c r="P215">
        <f>IF(AND(D215&lt;=C215,J215&gt;0),1,0)</f>
        <v>0</v>
      </c>
      <c r="Q215">
        <f>TEXT(B215,"yyyy-mm")</f>
        <v>0</v>
      </c>
    </row>
    <row r="216" spans="1:17">
      <c r="A216" t="s">
        <v>225</v>
      </c>
      <c r="B216" s="2">
        <v>45405</v>
      </c>
      <c r="C216" s="2">
        <v>45406</v>
      </c>
      <c r="D216" s="2">
        <v>45410</v>
      </c>
      <c r="E216" s="2">
        <v>45405.37986111111</v>
      </c>
      <c r="F216" s="2">
        <v>45405.41736111111</v>
      </c>
      <c r="G216" s="2">
        <v>45405.47083333333</v>
      </c>
      <c r="H216" s="2">
        <v>45405.53194444445</v>
      </c>
      <c r="I216">
        <v>32</v>
      </c>
      <c r="J216">
        <v>28</v>
      </c>
      <c r="K216" t="s">
        <v>1241</v>
      </c>
      <c r="L216">
        <f>IF(D216&lt;=C216,1,0)</f>
        <v>0</v>
      </c>
      <c r="M216">
        <f>(F216-E216)*24*60</f>
        <v>0</v>
      </c>
      <c r="N216">
        <f>(H216-G216)*24*60</f>
        <v>0</v>
      </c>
      <c r="O216">
        <f>IF(I216=0,0,J216/I216)</f>
        <v>0</v>
      </c>
      <c r="P216">
        <f>IF(AND(D216&lt;=C216,J216&gt;0),1,0)</f>
        <v>0</v>
      </c>
      <c r="Q216">
        <f>TEXT(B216,"yyyy-mm")</f>
        <v>0</v>
      </c>
    </row>
    <row r="217" spans="1:17">
      <c r="A217" t="s">
        <v>226</v>
      </c>
      <c r="B217" s="2">
        <v>45405</v>
      </c>
      <c r="C217" s="2">
        <v>45406</v>
      </c>
      <c r="D217" s="2">
        <v>45408</v>
      </c>
      <c r="E217" s="2">
        <v>45405.40347222222</v>
      </c>
      <c r="F217" s="2">
        <v>45405.425</v>
      </c>
      <c r="G217" s="2">
        <v>45405.46736111111</v>
      </c>
      <c r="H217" s="2">
        <v>45405.53888888889</v>
      </c>
      <c r="I217">
        <v>37</v>
      </c>
      <c r="J217">
        <v>33</v>
      </c>
      <c r="K217" t="s">
        <v>1239</v>
      </c>
      <c r="L217">
        <f>IF(D217&lt;=C217,1,0)</f>
        <v>0</v>
      </c>
      <c r="M217">
        <f>(F217-E217)*24*60</f>
        <v>0</v>
      </c>
      <c r="N217">
        <f>(H217-G217)*24*60</f>
        <v>0</v>
      </c>
      <c r="O217">
        <f>IF(I217=0,0,J217/I217)</f>
        <v>0</v>
      </c>
      <c r="P217">
        <f>IF(AND(D217&lt;=C217,J217&gt;0),1,0)</f>
        <v>0</v>
      </c>
      <c r="Q217">
        <f>TEXT(B217,"yyyy-mm")</f>
        <v>0</v>
      </c>
    </row>
    <row r="218" spans="1:17">
      <c r="A218" t="s">
        <v>227</v>
      </c>
      <c r="B218" s="2">
        <v>45405</v>
      </c>
      <c r="C218" s="2">
        <v>45409</v>
      </c>
      <c r="D218" s="2">
        <v>45406</v>
      </c>
      <c r="E218" s="2">
        <v>45405.38472222222</v>
      </c>
      <c r="F218" s="2">
        <v>45405.43125</v>
      </c>
      <c r="G218" s="2">
        <v>45405.46805555555</v>
      </c>
      <c r="H218" s="2">
        <v>45405.49166666667</v>
      </c>
      <c r="I218">
        <v>11</v>
      </c>
      <c r="J218">
        <v>7</v>
      </c>
      <c r="K218" t="s">
        <v>1241</v>
      </c>
      <c r="L218">
        <f>IF(D218&lt;=C218,1,0)</f>
        <v>0</v>
      </c>
      <c r="M218">
        <f>(F218-E218)*24*60</f>
        <v>0</v>
      </c>
      <c r="N218">
        <f>(H218-G218)*24*60</f>
        <v>0</v>
      </c>
      <c r="O218">
        <f>IF(I218=0,0,J218/I218)</f>
        <v>0</v>
      </c>
      <c r="P218">
        <f>IF(AND(D218&lt;=C218,J218&gt;0),1,0)</f>
        <v>0</v>
      </c>
      <c r="Q218">
        <f>TEXT(B218,"yyyy-mm")</f>
        <v>0</v>
      </c>
    </row>
    <row r="219" spans="1:17">
      <c r="A219" t="s">
        <v>228</v>
      </c>
      <c r="B219" s="2">
        <v>45405</v>
      </c>
      <c r="C219" s="2">
        <v>45408</v>
      </c>
      <c r="D219" s="2">
        <v>45407</v>
      </c>
      <c r="E219" s="2">
        <v>45405.41458333333</v>
      </c>
      <c r="F219" s="2">
        <v>45405.42222222222</v>
      </c>
      <c r="G219" s="2">
        <v>45405.49652777778</v>
      </c>
      <c r="H219" s="2">
        <v>45405.5125</v>
      </c>
      <c r="I219">
        <v>14</v>
      </c>
      <c r="J219">
        <v>14</v>
      </c>
      <c r="K219" t="s">
        <v>1239</v>
      </c>
      <c r="L219">
        <f>IF(D219&lt;=C219,1,0)</f>
        <v>0</v>
      </c>
      <c r="M219">
        <f>(F219-E219)*24*60</f>
        <v>0</v>
      </c>
      <c r="N219">
        <f>(H219-G219)*24*60</f>
        <v>0</v>
      </c>
      <c r="O219">
        <f>IF(I219=0,0,J219/I219)</f>
        <v>0</v>
      </c>
      <c r="P219">
        <f>IF(AND(D219&lt;=C219,J219&gt;0),1,0)</f>
        <v>0</v>
      </c>
      <c r="Q219">
        <f>TEXT(B219,"yyyy-mm")</f>
        <v>0</v>
      </c>
    </row>
    <row r="220" spans="1:17">
      <c r="A220" t="s">
        <v>229</v>
      </c>
      <c r="B220" s="2">
        <v>45405</v>
      </c>
      <c r="C220" s="2">
        <v>45409</v>
      </c>
      <c r="D220" s="2">
        <v>45407</v>
      </c>
      <c r="E220" s="2">
        <v>45405.40416666667</v>
      </c>
      <c r="F220" s="2">
        <v>45405.44236111111</v>
      </c>
      <c r="G220" s="2">
        <v>45405.48958333334</v>
      </c>
      <c r="H220" s="2">
        <v>45405.49722222222</v>
      </c>
      <c r="I220">
        <v>24</v>
      </c>
      <c r="J220">
        <v>22</v>
      </c>
      <c r="K220" t="s">
        <v>1239</v>
      </c>
      <c r="L220">
        <f>IF(D220&lt;=C220,1,0)</f>
        <v>0</v>
      </c>
      <c r="M220">
        <f>(F220-E220)*24*60</f>
        <v>0</v>
      </c>
      <c r="N220">
        <f>(H220-G220)*24*60</f>
        <v>0</v>
      </c>
      <c r="O220">
        <f>IF(I220=0,0,J220/I220)</f>
        <v>0</v>
      </c>
      <c r="P220">
        <f>IF(AND(D220&lt;=C220,J220&gt;0),1,0)</f>
        <v>0</v>
      </c>
      <c r="Q220">
        <f>TEXT(B220,"yyyy-mm")</f>
        <v>0</v>
      </c>
    </row>
    <row r="221" spans="1:17">
      <c r="A221" t="s">
        <v>230</v>
      </c>
      <c r="B221" s="2">
        <v>45405</v>
      </c>
      <c r="C221" s="2">
        <v>45408</v>
      </c>
      <c r="D221" s="2">
        <v>45408</v>
      </c>
      <c r="E221" s="2">
        <v>45405.40208333333</v>
      </c>
      <c r="F221" s="2">
        <v>45405.43055555555</v>
      </c>
      <c r="G221" s="2">
        <v>45405.47291666667</v>
      </c>
      <c r="H221" s="2">
        <v>45405.49305555555</v>
      </c>
      <c r="I221">
        <v>33</v>
      </c>
      <c r="J221">
        <v>31</v>
      </c>
      <c r="K221" t="s">
        <v>1239</v>
      </c>
      <c r="L221">
        <f>IF(D221&lt;=C221,1,0)</f>
        <v>0</v>
      </c>
      <c r="M221">
        <f>(F221-E221)*24*60</f>
        <v>0</v>
      </c>
      <c r="N221">
        <f>(H221-G221)*24*60</f>
        <v>0</v>
      </c>
      <c r="O221">
        <f>IF(I221=0,0,J221/I221)</f>
        <v>0</v>
      </c>
      <c r="P221">
        <f>IF(AND(D221&lt;=C221,J221&gt;0),1,0)</f>
        <v>0</v>
      </c>
      <c r="Q221">
        <f>TEXT(B221,"yyyy-mm")</f>
        <v>0</v>
      </c>
    </row>
    <row r="222" spans="1:17">
      <c r="A222" t="s">
        <v>231</v>
      </c>
      <c r="B222" s="2">
        <v>45405</v>
      </c>
      <c r="C222" s="2">
        <v>45409</v>
      </c>
      <c r="D222" s="2">
        <v>45406</v>
      </c>
      <c r="E222" s="2">
        <v>45405.37638888889</v>
      </c>
      <c r="F222" s="2">
        <v>45405.41527777778</v>
      </c>
      <c r="G222" s="2">
        <v>45405.48055555556</v>
      </c>
      <c r="H222" s="2">
        <v>45405.52291666667</v>
      </c>
      <c r="I222">
        <v>37</v>
      </c>
      <c r="J222">
        <v>37</v>
      </c>
      <c r="K222" t="s">
        <v>1239</v>
      </c>
      <c r="L222">
        <f>IF(D222&lt;=C222,1,0)</f>
        <v>0</v>
      </c>
      <c r="M222">
        <f>(F222-E222)*24*60</f>
        <v>0</v>
      </c>
      <c r="N222">
        <f>(H222-G222)*24*60</f>
        <v>0</v>
      </c>
      <c r="O222">
        <f>IF(I222=0,0,J222/I222)</f>
        <v>0</v>
      </c>
      <c r="P222">
        <f>IF(AND(D222&lt;=C222,J222&gt;0),1,0)</f>
        <v>0</v>
      </c>
      <c r="Q222">
        <f>TEXT(B222,"yyyy-mm")</f>
        <v>0</v>
      </c>
    </row>
    <row r="223" spans="1:17">
      <c r="A223" t="s">
        <v>232</v>
      </c>
      <c r="B223" s="2">
        <v>45405</v>
      </c>
      <c r="C223" s="2">
        <v>45407</v>
      </c>
      <c r="D223" s="2">
        <v>45407</v>
      </c>
      <c r="E223" s="2">
        <v>45405.39652777778</v>
      </c>
      <c r="F223" s="2">
        <v>45405.4375</v>
      </c>
      <c r="G223" s="2">
        <v>45405.48541666667</v>
      </c>
      <c r="H223" s="2">
        <v>45405.51111111111</v>
      </c>
      <c r="I223">
        <v>31</v>
      </c>
      <c r="J223">
        <v>28</v>
      </c>
      <c r="K223" t="s">
        <v>1239</v>
      </c>
      <c r="L223">
        <f>IF(D223&lt;=C223,1,0)</f>
        <v>0</v>
      </c>
      <c r="M223">
        <f>(F223-E223)*24*60</f>
        <v>0</v>
      </c>
      <c r="N223">
        <f>(H223-G223)*24*60</f>
        <v>0</v>
      </c>
      <c r="O223">
        <f>IF(I223=0,0,J223/I223)</f>
        <v>0</v>
      </c>
      <c r="P223">
        <f>IF(AND(D223&lt;=C223,J223&gt;0),1,0)</f>
        <v>0</v>
      </c>
      <c r="Q223">
        <f>TEXT(B223,"yyyy-mm")</f>
        <v>0</v>
      </c>
    </row>
    <row r="224" spans="1:17">
      <c r="A224" t="s">
        <v>233</v>
      </c>
      <c r="B224" s="2">
        <v>45405</v>
      </c>
      <c r="C224" s="2">
        <v>45406</v>
      </c>
      <c r="D224" s="2">
        <v>45406</v>
      </c>
      <c r="E224" s="2">
        <v>45405.38125</v>
      </c>
      <c r="F224" s="2">
        <v>45405.42986111111</v>
      </c>
      <c r="G224" s="2">
        <v>45405.45902777778</v>
      </c>
      <c r="H224" s="2">
        <v>45405.54444444444</v>
      </c>
      <c r="I224">
        <v>4</v>
      </c>
      <c r="J224">
        <v>4</v>
      </c>
      <c r="K224" t="s">
        <v>1239</v>
      </c>
      <c r="L224">
        <f>IF(D224&lt;=C224,1,0)</f>
        <v>0</v>
      </c>
      <c r="M224">
        <f>(F224-E224)*24*60</f>
        <v>0</v>
      </c>
      <c r="N224">
        <f>(H224-G224)*24*60</f>
        <v>0</v>
      </c>
      <c r="O224">
        <f>IF(I224=0,0,J224/I224)</f>
        <v>0</v>
      </c>
      <c r="P224">
        <f>IF(AND(D224&lt;=C224,J224&gt;0),1,0)</f>
        <v>0</v>
      </c>
      <c r="Q224">
        <f>TEXT(B224,"yyyy-mm")</f>
        <v>0</v>
      </c>
    </row>
    <row r="225" spans="1:17">
      <c r="A225" t="s">
        <v>234</v>
      </c>
      <c r="B225" s="2">
        <v>45405</v>
      </c>
      <c r="C225" s="2">
        <v>45407</v>
      </c>
      <c r="D225" s="2">
        <v>45407</v>
      </c>
      <c r="E225" s="2">
        <v>45405.40277777778</v>
      </c>
      <c r="F225" s="2">
        <v>45405.46041666667</v>
      </c>
      <c r="G225" s="2">
        <v>45405.47291666667</v>
      </c>
      <c r="H225" s="2">
        <v>45405.52222222222</v>
      </c>
      <c r="I225">
        <v>22</v>
      </c>
      <c r="J225">
        <v>19</v>
      </c>
      <c r="K225" t="s">
        <v>1239</v>
      </c>
      <c r="L225">
        <f>IF(D225&lt;=C225,1,0)</f>
        <v>0</v>
      </c>
      <c r="M225">
        <f>(F225-E225)*24*60</f>
        <v>0</v>
      </c>
      <c r="N225">
        <f>(H225-G225)*24*60</f>
        <v>0</v>
      </c>
      <c r="O225">
        <f>IF(I225=0,0,J225/I225)</f>
        <v>0</v>
      </c>
      <c r="P225">
        <f>IF(AND(D225&lt;=C225,J225&gt;0),1,0)</f>
        <v>0</v>
      </c>
      <c r="Q225">
        <f>TEXT(B225,"yyyy-mm")</f>
        <v>0</v>
      </c>
    </row>
    <row r="226" spans="1:17">
      <c r="A226" t="s">
        <v>235</v>
      </c>
      <c r="B226" s="2">
        <v>45405</v>
      </c>
      <c r="C226" s="2">
        <v>45406</v>
      </c>
      <c r="D226" s="2">
        <v>45407</v>
      </c>
      <c r="E226" s="2">
        <v>45405.38333333333</v>
      </c>
      <c r="F226" s="2">
        <v>45405.41111111111</v>
      </c>
      <c r="G226" s="2">
        <v>45405.48263888889</v>
      </c>
      <c r="H226" s="2">
        <v>45405.52152777778</v>
      </c>
      <c r="I226">
        <v>20</v>
      </c>
      <c r="J226">
        <v>16</v>
      </c>
      <c r="K226" t="s">
        <v>1239</v>
      </c>
      <c r="L226">
        <f>IF(D226&lt;=C226,1,0)</f>
        <v>0</v>
      </c>
      <c r="M226">
        <f>(F226-E226)*24*60</f>
        <v>0</v>
      </c>
      <c r="N226">
        <f>(H226-G226)*24*60</f>
        <v>0</v>
      </c>
      <c r="O226">
        <f>IF(I226=0,0,J226/I226)</f>
        <v>0</v>
      </c>
      <c r="P226">
        <f>IF(AND(D226&lt;=C226,J226&gt;0),1,0)</f>
        <v>0</v>
      </c>
      <c r="Q226">
        <f>TEXT(B226,"yyyy-mm")</f>
        <v>0</v>
      </c>
    </row>
    <row r="227" spans="1:17">
      <c r="A227" t="s">
        <v>236</v>
      </c>
      <c r="B227" s="2">
        <v>45405</v>
      </c>
      <c r="C227" s="2">
        <v>45408</v>
      </c>
      <c r="D227" s="2">
        <v>45408</v>
      </c>
      <c r="E227" s="2">
        <v>45405.38125</v>
      </c>
      <c r="F227" s="2">
        <v>45405.43333333333</v>
      </c>
      <c r="G227" s="2">
        <v>45405.46319444444</v>
      </c>
      <c r="H227" s="2">
        <v>45405.55277777778</v>
      </c>
      <c r="I227">
        <v>26</v>
      </c>
      <c r="J227">
        <v>26</v>
      </c>
      <c r="K227" t="s">
        <v>1241</v>
      </c>
      <c r="L227">
        <f>IF(D227&lt;=C227,1,0)</f>
        <v>0</v>
      </c>
      <c r="M227">
        <f>(F227-E227)*24*60</f>
        <v>0</v>
      </c>
      <c r="N227">
        <f>(H227-G227)*24*60</f>
        <v>0</v>
      </c>
      <c r="O227">
        <f>IF(I227=0,0,J227/I227)</f>
        <v>0</v>
      </c>
      <c r="P227">
        <f>IF(AND(D227&lt;=C227,J227&gt;0),1,0)</f>
        <v>0</v>
      </c>
      <c r="Q227">
        <f>TEXT(B227,"yyyy-mm")</f>
        <v>0</v>
      </c>
    </row>
    <row r="228" spans="1:17">
      <c r="A228" t="s">
        <v>237</v>
      </c>
      <c r="B228" s="2">
        <v>45406</v>
      </c>
      <c r="C228" s="2">
        <v>45409</v>
      </c>
      <c r="D228" s="2">
        <v>45410</v>
      </c>
      <c r="E228" s="2">
        <v>45406.3875</v>
      </c>
      <c r="F228" s="2">
        <v>45406.40694444445</v>
      </c>
      <c r="G228" s="2">
        <v>45406.49791666667</v>
      </c>
      <c r="H228" s="2">
        <v>45406.48472222222</v>
      </c>
      <c r="I228">
        <v>28</v>
      </c>
      <c r="J228">
        <v>28</v>
      </c>
      <c r="K228" t="s">
        <v>1241</v>
      </c>
      <c r="L228">
        <f>IF(D228&lt;=C228,1,0)</f>
        <v>0</v>
      </c>
      <c r="M228">
        <f>(F228-E228)*24*60</f>
        <v>0</v>
      </c>
      <c r="N228">
        <f>(H228-G228)*24*60</f>
        <v>0</v>
      </c>
      <c r="O228">
        <f>IF(I228=0,0,J228/I228)</f>
        <v>0</v>
      </c>
      <c r="P228">
        <f>IF(AND(D228&lt;=C228,J228&gt;0),1,0)</f>
        <v>0</v>
      </c>
      <c r="Q228">
        <f>TEXT(B228,"yyyy-mm")</f>
        <v>0</v>
      </c>
    </row>
    <row r="229" spans="1:17">
      <c r="A229" t="s">
        <v>238</v>
      </c>
      <c r="B229" s="2">
        <v>45406</v>
      </c>
      <c r="C229" s="2">
        <v>45409</v>
      </c>
      <c r="D229" s="2">
        <v>45411</v>
      </c>
      <c r="E229" s="2">
        <v>45406.39513888889</v>
      </c>
      <c r="F229" s="2">
        <v>45406.46805555555</v>
      </c>
      <c r="G229" s="2">
        <v>45406.48680555556</v>
      </c>
      <c r="H229" s="2">
        <v>45406.51388888889</v>
      </c>
      <c r="I229">
        <v>3</v>
      </c>
      <c r="J229">
        <v>0</v>
      </c>
      <c r="K229" t="s">
        <v>1239</v>
      </c>
      <c r="L229">
        <f>IF(D229&lt;=C229,1,0)</f>
        <v>0</v>
      </c>
      <c r="M229">
        <f>(F229-E229)*24*60</f>
        <v>0</v>
      </c>
      <c r="N229">
        <f>(H229-G229)*24*60</f>
        <v>0</v>
      </c>
      <c r="O229">
        <f>IF(I229=0,0,J229/I229)</f>
        <v>0</v>
      </c>
      <c r="P229">
        <f>IF(AND(D229&lt;=C229,J229&gt;0),1,0)</f>
        <v>0</v>
      </c>
      <c r="Q229">
        <f>TEXT(B229,"yyyy-mm")</f>
        <v>0</v>
      </c>
    </row>
    <row r="230" spans="1:17">
      <c r="A230" t="s">
        <v>239</v>
      </c>
      <c r="B230" s="2">
        <v>45406</v>
      </c>
      <c r="C230" s="2">
        <v>45408</v>
      </c>
      <c r="D230" s="2">
        <v>45407</v>
      </c>
      <c r="E230" s="2">
        <v>45406.38958333333</v>
      </c>
      <c r="F230" s="2">
        <v>45406.38541666666</v>
      </c>
      <c r="G230" s="2">
        <v>45406.46875</v>
      </c>
      <c r="H230" s="2">
        <v>45406.52847222222</v>
      </c>
      <c r="I230">
        <v>26</v>
      </c>
      <c r="J230">
        <v>26</v>
      </c>
      <c r="K230" t="s">
        <v>1239</v>
      </c>
      <c r="L230">
        <f>IF(D230&lt;=C230,1,0)</f>
        <v>0</v>
      </c>
      <c r="M230">
        <f>(F230-E230)*24*60</f>
        <v>0</v>
      </c>
      <c r="N230">
        <f>(H230-G230)*24*60</f>
        <v>0</v>
      </c>
      <c r="O230">
        <f>IF(I230=0,0,J230/I230)</f>
        <v>0</v>
      </c>
      <c r="P230">
        <f>IF(AND(D230&lt;=C230,J230&gt;0),1,0)</f>
        <v>0</v>
      </c>
      <c r="Q230">
        <f>TEXT(B230,"yyyy-mm")</f>
        <v>0</v>
      </c>
    </row>
    <row r="231" spans="1:17">
      <c r="A231" t="s">
        <v>240</v>
      </c>
      <c r="B231" s="2">
        <v>45406</v>
      </c>
      <c r="C231" s="2">
        <v>45409</v>
      </c>
      <c r="D231" s="2">
        <v>45411</v>
      </c>
      <c r="E231" s="2">
        <v>45406.37708333333</v>
      </c>
      <c r="F231" s="2">
        <v>45406.42083333333</v>
      </c>
      <c r="G231" s="2">
        <v>45406.46805555555</v>
      </c>
      <c r="H231" s="2">
        <v>45406.51597222222</v>
      </c>
      <c r="I231">
        <v>17</v>
      </c>
      <c r="J231">
        <v>16</v>
      </c>
      <c r="K231" t="s">
        <v>1240</v>
      </c>
      <c r="L231">
        <f>IF(D231&lt;=C231,1,0)</f>
        <v>0</v>
      </c>
      <c r="M231">
        <f>(F231-E231)*24*60</f>
        <v>0</v>
      </c>
      <c r="N231">
        <f>(H231-G231)*24*60</f>
        <v>0</v>
      </c>
      <c r="O231">
        <f>IF(I231=0,0,J231/I231)</f>
        <v>0</v>
      </c>
      <c r="P231">
        <f>IF(AND(D231&lt;=C231,J231&gt;0),1,0)</f>
        <v>0</v>
      </c>
      <c r="Q231">
        <f>TEXT(B231,"yyyy-mm")</f>
        <v>0</v>
      </c>
    </row>
    <row r="232" spans="1:17">
      <c r="A232" t="s">
        <v>241</v>
      </c>
      <c r="B232" s="2">
        <v>45406</v>
      </c>
      <c r="C232" s="2">
        <v>45407</v>
      </c>
      <c r="D232" s="2">
        <v>45408</v>
      </c>
      <c r="E232" s="2">
        <v>45406.37638888889</v>
      </c>
      <c r="F232" s="2">
        <v>45406.43680555555</v>
      </c>
      <c r="G232" s="2">
        <v>45406.48472222222</v>
      </c>
      <c r="H232" s="2">
        <v>45406.51527777778</v>
      </c>
      <c r="I232">
        <v>36</v>
      </c>
      <c r="J232">
        <v>33</v>
      </c>
      <c r="K232" t="s">
        <v>1241</v>
      </c>
      <c r="L232">
        <f>IF(D232&lt;=C232,1,0)</f>
        <v>0</v>
      </c>
      <c r="M232">
        <f>(F232-E232)*24*60</f>
        <v>0</v>
      </c>
      <c r="N232">
        <f>(H232-G232)*24*60</f>
        <v>0</v>
      </c>
      <c r="O232">
        <f>IF(I232=0,0,J232/I232)</f>
        <v>0</v>
      </c>
      <c r="P232">
        <f>IF(AND(D232&lt;=C232,J232&gt;0),1,0)</f>
        <v>0</v>
      </c>
      <c r="Q232">
        <f>TEXT(B232,"yyyy-mm")</f>
        <v>0</v>
      </c>
    </row>
    <row r="233" spans="1:17">
      <c r="A233" t="s">
        <v>242</v>
      </c>
      <c r="B233" s="2">
        <v>45406</v>
      </c>
      <c r="C233" s="2">
        <v>45408</v>
      </c>
      <c r="D233" s="2">
        <v>45408</v>
      </c>
      <c r="E233" s="2">
        <v>45406.41388888889</v>
      </c>
      <c r="F233" s="2">
        <v>45406.45694444444</v>
      </c>
      <c r="G233" s="2">
        <v>45406.49861111111</v>
      </c>
      <c r="H233" s="2">
        <v>45406.48888888889</v>
      </c>
      <c r="I233">
        <v>2</v>
      </c>
      <c r="J233">
        <v>2</v>
      </c>
      <c r="K233" t="s">
        <v>1241</v>
      </c>
      <c r="L233">
        <f>IF(D233&lt;=C233,1,0)</f>
        <v>0</v>
      </c>
      <c r="M233">
        <f>(F233-E233)*24*60</f>
        <v>0</v>
      </c>
      <c r="N233">
        <f>(H233-G233)*24*60</f>
        <v>0</v>
      </c>
      <c r="O233">
        <f>IF(I233=0,0,J233/I233)</f>
        <v>0</v>
      </c>
      <c r="P233">
        <f>IF(AND(D233&lt;=C233,J233&gt;0),1,0)</f>
        <v>0</v>
      </c>
      <c r="Q233">
        <f>TEXT(B233,"yyyy-mm")</f>
        <v>0</v>
      </c>
    </row>
    <row r="234" spans="1:17">
      <c r="A234" t="s">
        <v>243</v>
      </c>
      <c r="B234" s="2">
        <v>45406</v>
      </c>
      <c r="C234" s="2">
        <v>45410</v>
      </c>
      <c r="D234" s="2">
        <v>45410</v>
      </c>
      <c r="E234" s="2">
        <v>45406.41597222222</v>
      </c>
      <c r="F234" s="2">
        <v>45406.40902777778</v>
      </c>
      <c r="G234" s="2">
        <v>45406.49513888889</v>
      </c>
      <c r="H234" s="2">
        <v>45406.53125</v>
      </c>
      <c r="I234">
        <v>4</v>
      </c>
      <c r="J234">
        <v>1</v>
      </c>
      <c r="K234" t="s">
        <v>1241</v>
      </c>
      <c r="L234">
        <f>IF(D234&lt;=C234,1,0)</f>
        <v>0</v>
      </c>
      <c r="M234">
        <f>(F234-E234)*24*60</f>
        <v>0</v>
      </c>
      <c r="N234">
        <f>(H234-G234)*24*60</f>
        <v>0</v>
      </c>
      <c r="O234">
        <f>IF(I234=0,0,J234/I234)</f>
        <v>0</v>
      </c>
      <c r="P234">
        <f>IF(AND(D234&lt;=C234,J234&gt;0),1,0)</f>
        <v>0</v>
      </c>
      <c r="Q234">
        <f>TEXT(B234,"yyyy-mm")</f>
        <v>0</v>
      </c>
    </row>
    <row r="235" spans="1:17">
      <c r="A235" t="s">
        <v>244</v>
      </c>
      <c r="B235" s="2">
        <v>45407</v>
      </c>
      <c r="C235" s="2">
        <v>45409</v>
      </c>
      <c r="D235" s="2">
        <v>45412</v>
      </c>
      <c r="E235" s="2">
        <v>45407.41041666667</v>
      </c>
      <c r="F235" s="2">
        <v>45407.43402777778</v>
      </c>
      <c r="G235" s="2">
        <v>45407.4625</v>
      </c>
      <c r="H235" s="2">
        <v>45407.48958333334</v>
      </c>
      <c r="I235">
        <v>5</v>
      </c>
      <c r="J235">
        <v>3</v>
      </c>
      <c r="K235" t="s">
        <v>1239</v>
      </c>
      <c r="L235">
        <f>IF(D235&lt;=C235,1,0)</f>
        <v>0</v>
      </c>
      <c r="M235">
        <f>(F235-E235)*24*60</f>
        <v>0</v>
      </c>
      <c r="N235">
        <f>(H235-G235)*24*60</f>
        <v>0</v>
      </c>
      <c r="O235">
        <f>IF(I235=0,0,J235/I235)</f>
        <v>0</v>
      </c>
      <c r="P235">
        <f>IF(AND(D235&lt;=C235,J235&gt;0),1,0)</f>
        <v>0</v>
      </c>
      <c r="Q235">
        <f>TEXT(B235,"yyyy-mm")</f>
        <v>0</v>
      </c>
    </row>
    <row r="236" spans="1:17">
      <c r="A236" t="s">
        <v>245</v>
      </c>
      <c r="B236" s="2">
        <v>45407</v>
      </c>
      <c r="C236" s="2">
        <v>45408</v>
      </c>
      <c r="D236" s="2">
        <v>45410</v>
      </c>
      <c r="E236" s="2">
        <v>45407.40972222222</v>
      </c>
      <c r="F236" s="2">
        <v>45407.40416666667</v>
      </c>
      <c r="G236" s="2">
        <v>45407.46875</v>
      </c>
      <c r="H236" s="2">
        <v>45407.46805555555</v>
      </c>
      <c r="I236">
        <v>23</v>
      </c>
      <c r="J236">
        <v>20</v>
      </c>
      <c r="K236" t="s">
        <v>1240</v>
      </c>
      <c r="L236">
        <f>IF(D236&lt;=C236,1,0)</f>
        <v>0</v>
      </c>
      <c r="M236">
        <f>(F236-E236)*24*60</f>
        <v>0</v>
      </c>
      <c r="N236">
        <f>(H236-G236)*24*60</f>
        <v>0</v>
      </c>
      <c r="O236">
        <f>IF(I236=0,0,J236/I236)</f>
        <v>0</v>
      </c>
      <c r="P236">
        <f>IF(AND(D236&lt;=C236,J236&gt;0),1,0)</f>
        <v>0</v>
      </c>
      <c r="Q236">
        <f>TEXT(B236,"yyyy-mm")</f>
        <v>0</v>
      </c>
    </row>
    <row r="237" spans="1:17">
      <c r="A237" t="s">
        <v>246</v>
      </c>
      <c r="B237" s="2">
        <v>45407</v>
      </c>
      <c r="C237" s="2">
        <v>45410</v>
      </c>
      <c r="D237" s="2">
        <v>45412</v>
      </c>
      <c r="E237" s="2">
        <v>45407.37708333333</v>
      </c>
      <c r="F237" s="2">
        <v>45407.44027777778</v>
      </c>
      <c r="G237" s="2">
        <v>45407.47361111111</v>
      </c>
      <c r="H237" s="2">
        <v>45407.51597222222</v>
      </c>
      <c r="I237">
        <v>18</v>
      </c>
      <c r="J237">
        <v>18</v>
      </c>
      <c r="K237" t="s">
        <v>1241</v>
      </c>
      <c r="L237">
        <f>IF(D237&lt;=C237,1,0)</f>
        <v>0</v>
      </c>
      <c r="M237">
        <f>(F237-E237)*24*60</f>
        <v>0</v>
      </c>
      <c r="N237">
        <f>(H237-G237)*24*60</f>
        <v>0</v>
      </c>
      <c r="O237">
        <f>IF(I237=0,0,J237/I237)</f>
        <v>0</v>
      </c>
      <c r="P237">
        <f>IF(AND(D237&lt;=C237,J237&gt;0),1,0)</f>
        <v>0</v>
      </c>
      <c r="Q237">
        <f>TEXT(B237,"yyyy-mm")</f>
        <v>0</v>
      </c>
    </row>
    <row r="238" spans="1:17">
      <c r="A238" t="s">
        <v>247</v>
      </c>
      <c r="B238" s="2">
        <v>45407</v>
      </c>
      <c r="C238" s="2">
        <v>45410</v>
      </c>
      <c r="D238" s="2">
        <v>45411</v>
      </c>
      <c r="E238" s="2">
        <v>45407.38263888889</v>
      </c>
      <c r="F238" s="2">
        <v>45407.48541666667</v>
      </c>
      <c r="G238" s="2">
        <v>45407.46180555555</v>
      </c>
      <c r="H238" s="2">
        <v>45407.50763888889</v>
      </c>
      <c r="I238">
        <v>17</v>
      </c>
      <c r="J238">
        <v>15</v>
      </c>
      <c r="K238" t="s">
        <v>1239</v>
      </c>
      <c r="L238">
        <f>IF(D238&lt;=C238,1,0)</f>
        <v>0</v>
      </c>
      <c r="M238">
        <f>(F238-E238)*24*60</f>
        <v>0</v>
      </c>
      <c r="N238">
        <f>(H238-G238)*24*60</f>
        <v>0</v>
      </c>
      <c r="O238">
        <f>IF(I238=0,0,J238/I238)</f>
        <v>0</v>
      </c>
      <c r="P238">
        <f>IF(AND(D238&lt;=C238,J238&gt;0),1,0)</f>
        <v>0</v>
      </c>
      <c r="Q238">
        <f>TEXT(B238,"yyyy-mm")</f>
        <v>0</v>
      </c>
    </row>
    <row r="239" spans="1:17">
      <c r="A239" t="s">
        <v>248</v>
      </c>
      <c r="B239" s="2">
        <v>45407</v>
      </c>
      <c r="C239" s="2">
        <v>45410</v>
      </c>
      <c r="D239" s="2">
        <v>45409</v>
      </c>
      <c r="E239" s="2">
        <v>45407.38819444444</v>
      </c>
      <c r="F239" s="2">
        <v>45407.41527777778</v>
      </c>
      <c r="G239" s="2">
        <v>45407.49236111111</v>
      </c>
      <c r="H239" s="2">
        <v>45407.55277777778</v>
      </c>
      <c r="I239">
        <v>29</v>
      </c>
      <c r="J239">
        <v>28</v>
      </c>
      <c r="K239" t="s">
        <v>1239</v>
      </c>
      <c r="L239">
        <f>IF(D239&lt;=C239,1,0)</f>
        <v>0</v>
      </c>
      <c r="M239">
        <f>(F239-E239)*24*60</f>
        <v>0</v>
      </c>
      <c r="N239">
        <f>(H239-G239)*24*60</f>
        <v>0</v>
      </c>
      <c r="O239">
        <f>IF(I239=0,0,J239/I239)</f>
        <v>0</v>
      </c>
      <c r="P239">
        <f>IF(AND(D239&lt;=C239,J239&gt;0),1,0)</f>
        <v>0</v>
      </c>
      <c r="Q239">
        <f>TEXT(B239,"yyyy-mm")</f>
        <v>0</v>
      </c>
    </row>
    <row r="240" spans="1:17">
      <c r="A240" t="s">
        <v>249</v>
      </c>
      <c r="B240" s="2">
        <v>45407</v>
      </c>
      <c r="C240" s="2">
        <v>45411</v>
      </c>
      <c r="D240" s="2">
        <v>45409</v>
      </c>
      <c r="E240" s="2">
        <v>45407.39652777778</v>
      </c>
      <c r="F240" s="2">
        <v>45407.45347222222</v>
      </c>
      <c r="G240" s="2">
        <v>45407.48958333334</v>
      </c>
      <c r="H240" s="2">
        <v>45407.52708333333</v>
      </c>
      <c r="I240">
        <v>35</v>
      </c>
      <c r="J240">
        <v>31</v>
      </c>
      <c r="K240" t="s">
        <v>1241</v>
      </c>
      <c r="L240">
        <f>IF(D240&lt;=C240,1,0)</f>
        <v>0</v>
      </c>
      <c r="M240">
        <f>(F240-E240)*24*60</f>
        <v>0</v>
      </c>
      <c r="N240">
        <f>(H240-G240)*24*60</f>
        <v>0</v>
      </c>
      <c r="O240">
        <f>IF(I240=0,0,J240/I240)</f>
        <v>0</v>
      </c>
      <c r="P240">
        <f>IF(AND(D240&lt;=C240,J240&gt;0),1,0)</f>
        <v>0</v>
      </c>
      <c r="Q240">
        <f>TEXT(B240,"yyyy-mm")</f>
        <v>0</v>
      </c>
    </row>
    <row r="241" spans="1:17">
      <c r="A241" t="s">
        <v>250</v>
      </c>
      <c r="B241" s="2">
        <v>45407</v>
      </c>
      <c r="C241" s="2">
        <v>45411</v>
      </c>
      <c r="D241" s="2">
        <v>45411</v>
      </c>
      <c r="E241" s="2">
        <v>45407.40416666667</v>
      </c>
      <c r="F241" s="2">
        <v>45407.42291666667</v>
      </c>
      <c r="G241" s="2">
        <v>45407.48819444444</v>
      </c>
      <c r="H241" s="2">
        <v>45407.53541666667</v>
      </c>
      <c r="I241">
        <v>31</v>
      </c>
      <c r="J241">
        <v>31</v>
      </c>
      <c r="K241" t="s">
        <v>1240</v>
      </c>
      <c r="L241">
        <f>IF(D241&lt;=C241,1,0)</f>
        <v>0</v>
      </c>
      <c r="M241">
        <f>(F241-E241)*24*60</f>
        <v>0</v>
      </c>
      <c r="N241">
        <f>(H241-G241)*24*60</f>
        <v>0</v>
      </c>
      <c r="O241">
        <f>IF(I241=0,0,J241/I241)</f>
        <v>0</v>
      </c>
      <c r="P241">
        <f>IF(AND(D241&lt;=C241,J241&gt;0),1,0)</f>
        <v>0</v>
      </c>
      <c r="Q241">
        <f>TEXT(B241,"yyyy-mm")</f>
        <v>0</v>
      </c>
    </row>
    <row r="242" spans="1:17">
      <c r="A242" t="s">
        <v>251</v>
      </c>
      <c r="B242" s="2">
        <v>45407</v>
      </c>
      <c r="C242" s="2">
        <v>45409</v>
      </c>
      <c r="D242" s="2">
        <v>45410</v>
      </c>
      <c r="E242" s="2">
        <v>45407.40625</v>
      </c>
      <c r="F242" s="2">
        <v>45407.43472222222</v>
      </c>
      <c r="G242" s="2">
        <v>45407.46111111111</v>
      </c>
      <c r="H242" s="2">
        <v>45407.53194444445</v>
      </c>
      <c r="I242">
        <v>11</v>
      </c>
      <c r="J242">
        <v>10</v>
      </c>
      <c r="K242" t="s">
        <v>1241</v>
      </c>
      <c r="L242">
        <f>IF(D242&lt;=C242,1,0)</f>
        <v>0</v>
      </c>
      <c r="M242">
        <f>(F242-E242)*24*60</f>
        <v>0</v>
      </c>
      <c r="N242">
        <f>(H242-G242)*24*60</f>
        <v>0</v>
      </c>
      <c r="O242">
        <f>IF(I242=0,0,J242/I242)</f>
        <v>0</v>
      </c>
      <c r="P242">
        <f>IF(AND(D242&lt;=C242,J242&gt;0),1,0)</f>
        <v>0</v>
      </c>
      <c r="Q242">
        <f>TEXT(B242,"yyyy-mm")</f>
        <v>0</v>
      </c>
    </row>
    <row r="243" spans="1:17">
      <c r="A243" t="s">
        <v>252</v>
      </c>
      <c r="B243" s="2">
        <v>45407</v>
      </c>
      <c r="C243" s="2">
        <v>45408</v>
      </c>
      <c r="D243" s="2">
        <v>45409</v>
      </c>
      <c r="E243" s="2">
        <v>45407.38472222222</v>
      </c>
      <c r="F243" s="2">
        <v>45407.45902777778</v>
      </c>
      <c r="G243" s="2">
        <v>45407.48472222222</v>
      </c>
      <c r="H243" s="2">
        <v>45407.52638888889</v>
      </c>
      <c r="I243">
        <v>24</v>
      </c>
      <c r="J243">
        <v>23</v>
      </c>
      <c r="K243" t="s">
        <v>1241</v>
      </c>
      <c r="L243">
        <f>IF(D243&lt;=C243,1,0)</f>
        <v>0</v>
      </c>
      <c r="M243">
        <f>(F243-E243)*24*60</f>
        <v>0</v>
      </c>
      <c r="N243">
        <f>(H243-G243)*24*60</f>
        <v>0</v>
      </c>
      <c r="O243">
        <f>IF(I243=0,0,J243/I243)</f>
        <v>0</v>
      </c>
      <c r="P243">
        <f>IF(AND(D243&lt;=C243,J243&gt;0),1,0)</f>
        <v>0</v>
      </c>
      <c r="Q243">
        <f>TEXT(B243,"yyyy-mm")</f>
        <v>0</v>
      </c>
    </row>
    <row r="244" spans="1:17">
      <c r="A244" t="s">
        <v>253</v>
      </c>
      <c r="B244" s="2">
        <v>45407</v>
      </c>
      <c r="C244" s="2">
        <v>45411</v>
      </c>
      <c r="D244" s="2">
        <v>45408</v>
      </c>
      <c r="E244" s="2">
        <v>45407.40416666667</v>
      </c>
      <c r="F244" s="2">
        <v>45407.42013888889</v>
      </c>
      <c r="G244" s="2">
        <v>45407.45833333334</v>
      </c>
      <c r="H244" s="2">
        <v>45407.54097222222</v>
      </c>
      <c r="I244">
        <v>24</v>
      </c>
      <c r="J244">
        <v>23</v>
      </c>
      <c r="K244" t="s">
        <v>1240</v>
      </c>
      <c r="L244">
        <f>IF(D244&lt;=C244,1,0)</f>
        <v>0</v>
      </c>
      <c r="M244">
        <f>(F244-E244)*24*60</f>
        <v>0</v>
      </c>
      <c r="N244">
        <f>(H244-G244)*24*60</f>
        <v>0</v>
      </c>
      <c r="O244">
        <f>IF(I244=0,0,J244/I244)</f>
        <v>0</v>
      </c>
      <c r="P244">
        <f>IF(AND(D244&lt;=C244,J244&gt;0),1,0)</f>
        <v>0</v>
      </c>
      <c r="Q244">
        <f>TEXT(B244,"yyyy-mm")</f>
        <v>0</v>
      </c>
    </row>
    <row r="245" spans="1:17">
      <c r="A245" t="s">
        <v>254</v>
      </c>
      <c r="B245" s="2">
        <v>45407</v>
      </c>
      <c r="C245" s="2">
        <v>45409</v>
      </c>
      <c r="D245" s="2">
        <v>45408</v>
      </c>
      <c r="E245" s="2">
        <v>45407.40208333333</v>
      </c>
      <c r="F245" s="2">
        <v>45407.42777777778</v>
      </c>
      <c r="G245" s="2">
        <v>45407.48611111111</v>
      </c>
      <c r="H245" s="2">
        <v>45407.51111111111</v>
      </c>
      <c r="I245">
        <v>31</v>
      </c>
      <c r="J245">
        <v>31</v>
      </c>
      <c r="K245" t="s">
        <v>1241</v>
      </c>
      <c r="L245">
        <f>IF(D245&lt;=C245,1,0)</f>
        <v>0</v>
      </c>
      <c r="M245">
        <f>(F245-E245)*24*60</f>
        <v>0</v>
      </c>
      <c r="N245">
        <f>(H245-G245)*24*60</f>
        <v>0</v>
      </c>
      <c r="O245">
        <f>IF(I245=0,0,J245/I245)</f>
        <v>0</v>
      </c>
      <c r="P245">
        <f>IF(AND(D245&lt;=C245,J245&gt;0),1,0)</f>
        <v>0</v>
      </c>
      <c r="Q245">
        <f>TEXT(B245,"yyyy-mm")</f>
        <v>0</v>
      </c>
    </row>
    <row r="246" spans="1:17">
      <c r="A246" t="s">
        <v>255</v>
      </c>
      <c r="B246" s="2">
        <v>45407</v>
      </c>
      <c r="C246" s="2">
        <v>45409</v>
      </c>
      <c r="D246" s="2">
        <v>45411</v>
      </c>
      <c r="E246" s="2">
        <v>45407.375</v>
      </c>
      <c r="F246" s="2">
        <v>45407.44166666667</v>
      </c>
      <c r="G246" s="2">
        <v>45407.46875</v>
      </c>
      <c r="H246" s="2">
        <v>45407.50208333333</v>
      </c>
      <c r="I246">
        <v>32</v>
      </c>
      <c r="J246">
        <v>28</v>
      </c>
      <c r="K246" t="s">
        <v>1241</v>
      </c>
      <c r="L246">
        <f>IF(D246&lt;=C246,1,0)</f>
        <v>0</v>
      </c>
      <c r="M246">
        <f>(F246-E246)*24*60</f>
        <v>0</v>
      </c>
      <c r="N246">
        <f>(H246-G246)*24*60</f>
        <v>0</v>
      </c>
      <c r="O246">
        <f>IF(I246=0,0,J246/I246)</f>
        <v>0</v>
      </c>
      <c r="P246">
        <f>IF(AND(D246&lt;=C246,J246&gt;0),1,0)</f>
        <v>0</v>
      </c>
      <c r="Q246">
        <f>TEXT(B246,"yyyy-mm")</f>
        <v>0</v>
      </c>
    </row>
    <row r="247" spans="1:17">
      <c r="A247" t="s">
        <v>256</v>
      </c>
      <c r="B247" s="2">
        <v>45407</v>
      </c>
      <c r="C247" s="2">
        <v>45411</v>
      </c>
      <c r="D247" s="2">
        <v>45411</v>
      </c>
      <c r="E247" s="2">
        <v>45407.40277777778</v>
      </c>
      <c r="F247" s="2">
        <v>45407.44236111111</v>
      </c>
      <c r="G247" s="2">
        <v>45407.47708333333</v>
      </c>
      <c r="H247" s="2">
        <v>45407.50416666667</v>
      </c>
      <c r="I247">
        <v>10</v>
      </c>
      <c r="J247">
        <v>10</v>
      </c>
      <c r="K247" t="s">
        <v>1241</v>
      </c>
      <c r="L247">
        <f>IF(D247&lt;=C247,1,0)</f>
        <v>0</v>
      </c>
      <c r="M247">
        <f>(F247-E247)*24*60</f>
        <v>0</v>
      </c>
      <c r="N247">
        <f>(H247-G247)*24*60</f>
        <v>0</v>
      </c>
      <c r="O247">
        <f>IF(I247=0,0,J247/I247)</f>
        <v>0</v>
      </c>
      <c r="P247">
        <f>IF(AND(D247&lt;=C247,J247&gt;0),1,0)</f>
        <v>0</v>
      </c>
      <c r="Q247">
        <f>TEXT(B247,"yyyy-mm")</f>
        <v>0</v>
      </c>
    </row>
    <row r="248" spans="1:17">
      <c r="A248" t="s">
        <v>257</v>
      </c>
      <c r="B248" s="2">
        <v>45408</v>
      </c>
      <c r="C248" s="2">
        <v>45412</v>
      </c>
      <c r="D248" s="2">
        <v>45411</v>
      </c>
      <c r="E248" s="2">
        <v>45408.41388888889</v>
      </c>
      <c r="F248" s="2">
        <v>45408.43194444444</v>
      </c>
      <c r="G248" s="2">
        <v>45408.47986111111</v>
      </c>
      <c r="H248" s="2">
        <v>45408.53055555555</v>
      </c>
      <c r="I248">
        <v>1</v>
      </c>
      <c r="J248">
        <v>1</v>
      </c>
      <c r="K248" t="s">
        <v>1241</v>
      </c>
      <c r="L248">
        <f>IF(D248&lt;=C248,1,0)</f>
        <v>0</v>
      </c>
      <c r="M248">
        <f>(F248-E248)*24*60</f>
        <v>0</v>
      </c>
      <c r="N248">
        <f>(H248-G248)*24*60</f>
        <v>0</v>
      </c>
      <c r="O248">
        <f>IF(I248=0,0,J248/I248)</f>
        <v>0</v>
      </c>
      <c r="P248">
        <f>IF(AND(D248&lt;=C248,J248&gt;0),1,0)</f>
        <v>0</v>
      </c>
      <c r="Q248">
        <f>TEXT(B248,"yyyy-mm")</f>
        <v>0</v>
      </c>
    </row>
    <row r="249" spans="1:17">
      <c r="A249" t="s">
        <v>258</v>
      </c>
      <c r="B249" s="2">
        <v>45408</v>
      </c>
      <c r="C249" s="2">
        <v>45412</v>
      </c>
      <c r="D249" s="2">
        <v>45412</v>
      </c>
      <c r="E249" s="2">
        <v>45408.38125</v>
      </c>
      <c r="F249" s="2">
        <v>45408.44861111111</v>
      </c>
      <c r="G249" s="2">
        <v>45408.49166666667</v>
      </c>
      <c r="H249" s="2">
        <v>45408.51041666666</v>
      </c>
      <c r="I249">
        <v>20</v>
      </c>
      <c r="J249">
        <v>19</v>
      </c>
      <c r="K249" t="s">
        <v>1240</v>
      </c>
      <c r="L249">
        <f>IF(D249&lt;=C249,1,0)</f>
        <v>0</v>
      </c>
      <c r="M249">
        <f>(F249-E249)*24*60</f>
        <v>0</v>
      </c>
      <c r="N249">
        <f>(H249-G249)*24*60</f>
        <v>0</v>
      </c>
      <c r="O249">
        <f>IF(I249=0,0,J249/I249)</f>
        <v>0</v>
      </c>
      <c r="P249">
        <f>IF(AND(D249&lt;=C249,J249&gt;0),1,0)</f>
        <v>0</v>
      </c>
      <c r="Q249">
        <f>TEXT(B249,"yyyy-mm")</f>
        <v>0</v>
      </c>
    </row>
    <row r="250" spans="1:17">
      <c r="A250" t="s">
        <v>259</v>
      </c>
      <c r="B250" s="2">
        <v>45408</v>
      </c>
      <c r="C250" s="2">
        <v>45411</v>
      </c>
      <c r="D250" s="2">
        <v>45413</v>
      </c>
      <c r="E250" s="2">
        <v>45408.40138888889</v>
      </c>
      <c r="F250" s="2">
        <v>45408.47638888889</v>
      </c>
      <c r="G250" s="2">
        <v>45408.49166666667</v>
      </c>
      <c r="H250" s="2">
        <v>45408.50138888889</v>
      </c>
      <c r="I250">
        <v>17</v>
      </c>
      <c r="J250">
        <v>14</v>
      </c>
      <c r="K250" t="s">
        <v>1241</v>
      </c>
      <c r="L250">
        <f>IF(D250&lt;=C250,1,0)</f>
        <v>0</v>
      </c>
      <c r="M250">
        <f>(F250-E250)*24*60</f>
        <v>0</v>
      </c>
      <c r="N250">
        <f>(H250-G250)*24*60</f>
        <v>0</v>
      </c>
      <c r="O250">
        <f>IF(I250=0,0,J250/I250)</f>
        <v>0</v>
      </c>
      <c r="P250">
        <f>IF(AND(D250&lt;=C250,J250&gt;0),1,0)</f>
        <v>0</v>
      </c>
      <c r="Q250">
        <f>TEXT(B250,"yyyy-mm")</f>
        <v>0</v>
      </c>
    </row>
    <row r="251" spans="1:17">
      <c r="A251" t="s">
        <v>260</v>
      </c>
      <c r="B251" s="2">
        <v>45408</v>
      </c>
      <c r="C251" s="2">
        <v>45411</v>
      </c>
      <c r="D251" s="2">
        <v>45412</v>
      </c>
      <c r="E251" s="2">
        <v>45408.41180555556</v>
      </c>
      <c r="F251" s="2">
        <v>45408.43958333333</v>
      </c>
      <c r="G251" s="2">
        <v>45408.49930555555</v>
      </c>
      <c r="H251" s="2">
        <v>45408.54444444444</v>
      </c>
      <c r="I251">
        <v>3</v>
      </c>
      <c r="J251">
        <v>0</v>
      </c>
      <c r="K251" t="s">
        <v>1240</v>
      </c>
      <c r="L251">
        <f>IF(D251&lt;=C251,1,0)</f>
        <v>0</v>
      </c>
      <c r="M251">
        <f>(F251-E251)*24*60</f>
        <v>0</v>
      </c>
      <c r="N251">
        <f>(H251-G251)*24*60</f>
        <v>0</v>
      </c>
      <c r="O251">
        <f>IF(I251=0,0,J251/I251)</f>
        <v>0</v>
      </c>
      <c r="P251">
        <f>IF(AND(D251&lt;=C251,J251&gt;0),1,0)</f>
        <v>0</v>
      </c>
      <c r="Q251">
        <f>TEXT(B251,"yyyy-mm")</f>
        <v>0</v>
      </c>
    </row>
    <row r="252" spans="1:17">
      <c r="A252" t="s">
        <v>261</v>
      </c>
      <c r="B252" s="2">
        <v>45408</v>
      </c>
      <c r="C252" s="2">
        <v>45409</v>
      </c>
      <c r="D252" s="2">
        <v>45409</v>
      </c>
      <c r="E252" s="2">
        <v>45408.41041666667</v>
      </c>
      <c r="F252" s="2">
        <v>45408.40902777778</v>
      </c>
      <c r="G252" s="2">
        <v>45408.49375</v>
      </c>
      <c r="H252" s="2">
        <v>45408.53263888889</v>
      </c>
      <c r="I252">
        <v>38</v>
      </c>
      <c r="J252">
        <v>37</v>
      </c>
      <c r="K252" t="s">
        <v>1241</v>
      </c>
      <c r="L252">
        <f>IF(D252&lt;=C252,1,0)</f>
        <v>0</v>
      </c>
      <c r="M252">
        <f>(F252-E252)*24*60</f>
        <v>0</v>
      </c>
      <c r="N252">
        <f>(H252-G252)*24*60</f>
        <v>0</v>
      </c>
      <c r="O252">
        <f>IF(I252=0,0,J252/I252)</f>
        <v>0</v>
      </c>
      <c r="P252">
        <f>IF(AND(D252&lt;=C252,J252&gt;0),1,0)</f>
        <v>0</v>
      </c>
      <c r="Q252">
        <f>TEXT(B252,"yyyy-mm")</f>
        <v>0</v>
      </c>
    </row>
    <row r="253" spans="1:17">
      <c r="A253" t="s">
        <v>262</v>
      </c>
      <c r="B253" s="2">
        <v>45408</v>
      </c>
      <c r="C253" s="2">
        <v>45410</v>
      </c>
      <c r="D253" s="2">
        <v>45413</v>
      </c>
      <c r="E253" s="2">
        <v>45408.37847222222</v>
      </c>
      <c r="F253" s="2">
        <v>45408.43472222222</v>
      </c>
      <c r="G253" s="2">
        <v>45408.49930555555</v>
      </c>
      <c r="H253" s="2">
        <v>45408.55</v>
      </c>
      <c r="I253">
        <v>17</v>
      </c>
      <c r="J253">
        <v>17</v>
      </c>
      <c r="K253" t="s">
        <v>1241</v>
      </c>
      <c r="L253">
        <f>IF(D253&lt;=C253,1,0)</f>
        <v>0</v>
      </c>
      <c r="M253">
        <f>(F253-E253)*24*60</f>
        <v>0</v>
      </c>
      <c r="N253">
        <f>(H253-G253)*24*60</f>
        <v>0</v>
      </c>
      <c r="O253">
        <f>IF(I253=0,0,J253/I253)</f>
        <v>0</v>
      </c>
      <c r="P253">
        <f>IF(AND(D253&lt;=C253,J253&gt;0),1,0)</f>
        <v>0</v>
      </c>
      <c r="Q253">
        <f>TEXT(B253,"yyyy-mm")</f>
        <v>0</v>
      </c>
    </row>
    <row r="254" spans="1:17">
      <c r="A254" t="s">
        <v>263</v>
      </c>
      <c r="B254" s="2">
        <v>45408</v>
      </c>
      <c r="C254" s="2">
        <v>45411</v>
      </c>
      <c r="D254" s="2">
        <v>45409</v>
      </c>
      <c r="E254" s="2">
        <v>45408.39930555555</v>
      </c>
      <c r="F254" s="2">
        <v>45408.43402777778</v>
      </c>
      <c r="G254" s="2">
        <v>45408.48263888889</v>
      </c>
      <c r="H254" s="2">
        <v>45408.53958333333</v>
      </c>
      <c r="I254">
        <v>37</v>
      </c>
      <c r="J254">
        <v>37</v>
      </c>
      <c r="K254" t="s">
        <v>1240</v>
      </c>
      <c r="L254">
        <f>IF(D254&lt;=C254,1,0)</f>
        <v>0</v>
      </c>
      <c r="M254">
        <f>(F254-E254)*24*60</f>
        <v>0</v>
      </c>
      <c r="N254">
        <f>(H254-G254)*24*60</f>
        <v>0</v>
      </c>
      <c r="O254">
        <f>IF(I254=0,0,J254/I254)</f>
        <v>0</v>
      </c>
      <c r="P254">
        <f>IF(AND(D254&lt;=C254,J254&gt;0),1,0)</f>
        <v>0</v>
      </c>
      <c r="Q254">
        <f>TEXT(B254,"yyyy-mm")</f>
        <v>0</v>
      </c>
    </row>
    <row r="255" spans="1:17">
      <c r="A255" t="s">
        <v>264</v>
      </c>
      <c r="B255" s="2">
        <v>45408</v>
      </c>
      <c r="C255" s="2">
        <v>45409</v>
      </c>
      <c r="D255" s="2">
        <v>45413</v>
      </c>
      <c r="E255" s="2">
        <v>45408.4</v>
      </c>
      <c r="F255" s="2">
        <v>45408.39236111111</v>
      </c>
      <c r="G255" s="2">
        <v>45408.48472222222</v>
      </c>
      <c r="H255" s="2">
        <v>45408.52013888889</v>
      </c>
      <c r="I255">
        <v>31</v>
      </c>
      <c r="J255">
        <v>31</v>
      </c>
      <c r="K255" t="s">
        <v>1241</v>
      </c>
      <c r="L255">
        <f>IF(D255&lt;=C255,1,0)</f>
        <v>0</v>
      </c>
      <c r="M255">
        <f>(F255-E255)*24*60</f>
        <v>0</v>
      </c>
      <c r="N255">
        <f>(H255-G255)*24*60</f>
        <v>0</v>
      </c>
      <c r="O255">
        <f>IF(I255=0,0,J255/I255)</f>
        <v>0</v>
      </c>
      <c r="P255">
        <f>IF(AND(D255&lt;=C255,J255&gt;0),1,0)</f>
        <v>0</v>
      </c>
      <c r="Q255">
        <f>TEXT(B255,"yyyy-mm")</f>
        <v>0</v>
      </c>
    </row>
    <row r="256" spans="1:17">
      <c r="A256" t="s">
        <v>265</v>
      </c>
      <c r="B256" s="2">
        <v>45408</v>
      </c>
      <c r="C256" s="2">
        <v>45412</v>
      </c>
      <c r="D256" s="2">
        <v>45410</v>
      </c>
      <c r="E256" s="2">
        <v>45408.37569444445</v>
      </c>
      <c r="F256" s="2">
        <v>45408.43888888889</v>
      </c>
      <c r="G256" s="2">
        <v>45408.47291666667</v>
      </c>
      <c r="H256" s="2">
        <v>45408.52361111111</v>
      </c>
      <c r="I256">
        <v>8</v>
      </c>
      <c r="J256">
        <v>5</v>
      </c>
      <c r="K256" t="s">
        <v>1241</v>
      </c>
      <c r="L256">
        <f>IF(D256&lt;=C256,1,0)</f>
        <v>0</v>
      </c>
      <c r="M256">
        <f>(F256-E256)*24*60</f>
        <v>0</v>
      </c>
      <c r="N256">
        <f>(H256-G256)*24*60</f>
        <v>0</v>
      </c>
      <c r="O256">
        <f>IF(I256=0,0,J256/I256)</f>
        <v>0</v>
      </c>
      <c r="P256">
        <f>IF(AND(D256&lt;=C256,J256&gt;0),1,0)</f>
        <v>0</v>
      </c>
      <c r="Q256">
        <f>TEXT(B256,"yyyy-mm")</f>
        <v>0</v>
      </c>
    </row>
    <row r="257" spans="1:17">
      <c r="A257" t="s">
        <v>266</v>
      </c>
      <c r="B257" s="2">
        <v>45408</v>
      </c>
      <c r="C257" s="2">
        <v>45411</v>
      </c>
      <c r="D257" s="2">
        <v>45411</v>
      </c>
      <c r="E257" s="2">
        <v>45408.38472222222</v>
      </c>
      <c r="F257" s="2">
        <v>45408.45</v>
      </c>
      <c r="G257" s="2">
        <v>45408.49791666667</v>
      </c>
      <c r="H257" s="2">
        <v>45408.52291666667</v>
      </c>
      <c r="I257">
        <v>3</v>
      </c>
      <c r="J257">
        <v>3</v>
      </c>
      <c r="K257" t="s">
        <v>1240</v>
      </c>
      <c r="L257">
        <f>IF(D257&lt;=C257,1,0)</f>
        <v>0</v>
      </c>
      <c r="M257">
        <f>(F257-E257)*24*60</f>
        <v>0</v>
      </c>
      <c r="N257">
        <f>(H257-G257)*24*60</f>
        <v>0</v>
      </c>
      <c r="O257">
        <f>IF(I257=0,0,J257/I257)</f>
        <v>0</v>
      </c>
      <c r="P257">
        <f>IF(AND(D257&lt;=C257,J257&gt;0),1,0)</f>
        <v>0</v>
      </c>
      <c r="Q257">
        <f>TEXT(B257,"yyyy-mm")</f>
        <v>0</v>
      </c>
    </row>
    <row r="258" spans="1:17">
      <c r="A258" t="s">
        <v>267</v>
      </c>
      <c r="B258" s="2">
        <v>45408</v>
      </c>
      <c r="C258" s="2">
        <v>45411</v>
      </c>
      <c r="D258" s="2">
        <v>45412</v>
      </c>
      <c r="E258" s="2">
        <v>45408.39513888889</v>
      </c>
      <c r="F258" s="2">
        <v>45408.47708333333</v>
      </c>
      <c r="G258" s="2">
        <v>45408.46875</v>
      </c>
      <c r="H258" s="2">
        <v>45408.50763888889</v>
      </c>
      <c r="I258">
        <v>23</v>
      </c>
      <c r="J258">
        <v>19</v>
      </c>
      <c r="K258" t="s">
        <v>1239</v>
      </c>
      <c r="L258">
        <f>IF(D258&lt;=C258,1,0)</f>
        <v>0</v>
      </c>
      <c r="M258">
        <f>(F258-E258)*24*60</f>
        <v>0</v>
      </c>
      <c r="N258">
        <f>(H258-G258)*24*60</f>
        <v>0</v>
      </c>
      <c r="O258">
        <f>IF(I258=0,0,J258/I258)</f>
        <v>0</v>
      </c>
      <c r="P258">
        <f>IF(AND(D258&lt;=C258,J258&gt;0),1,0)</f>
        <v>0</v>
      </c>
      <c r="Q258">
        <f>TEXT(B258,"yyyy-mm")</f>
        <v>0</v>
      </c>
    </row>
    <row r="259" spans="1:17">
      <c r="A259" t="s">
        <v>268</v>
      </c>
      <c r="B259" s="2">
        <v>45409</v>
      </c>
      <c r="C259" s="2">
        <v>45411</v>
      </c>
      <c r="D259" s="2">
        <v>45414</v>
      </c>
      <c r="E259" s="2">
        <v>45409.375</v>
      </c>
      <c r="F259" s="2">
        <v>45409.45833333334</v>
      </c>
      <c r="G259" s="2">
        <v>45409.47777777778</v>
      </c>
      <c r="H259" s="2">
        <v>45409.54444444444</v>
      </c>
      <c r="I259">
        <v>25</v>
      </c>
      <c r="J259">
        <v>25</v>
      </c>
      <c r="K259" t="s">
        <v>1239</v>
      </c>
      <c r="L259">
        <f>IF(D259&lt;=C259,1,0)</f>
        <v>0</v>
      </c>
      <c r="M259">
        <f>(F259-E259)*24*60</f>
        <v>0</v>
      </c>
      <c r="N259">
        <f>(H259-G259)*24*60</f>
        <v>0</v>
      </c>
      <c r="O259">
        <f>IF(I259=0,0,J259/I259)</f>
        <v>0</v>
      </c>
      <c r="P259">
        <f>IF(AND(D259&lt;=C259,J259&gt;0),1,0)</f>
        <v>0</v>
      </c>
      <c r="Q259">
        <f>TEXT(B259,"yyyy-mm")</f>
        <v>0</v>
      </c>
    </row>
    <row r="260" spans="1:17">
      <c r="A260" t="s">
        <v>269</v>
      </c>
      <c r="B260" s="2">
        <v>45409</v>
      </c>
      <c r="C260" s="2">
        <v>45412</v>
      </c>
      <c r="D260" s="2">
        <v>45414</v>
      </c>
      <c r="E260" s="2">
        <v>45409.41041666667</v>
      </c>
      <c r="F260" s="2">
        <v>45409.48888888889</v>
      </c>
      <c r="G260" s="2">
        <v>45409.46458333333</v>
      </c>
      <c r="H260" s="2">
        <v>45409.51666666667</v>
      </c>
      <c r="I260">
        <v>1</v>
      </c>
      <c r="J260">
        <v>0</v>
      </c>
      <c r="K260" t="s">
        <v>1239</v>
      </c>
      <c r="L260">
        <f>IF(D260&lt;=C260,1,0)</f>
        <v>0</v>
      </c>
      <c r="M260">
        <f>(F260-E260)*24*60</f>
        <v>0</v>
      </c>
      <c r="N260">
        <f>(H260-G260)*24*60</f>
        <v>0</v>
      </c>
      <c r="O260">
        <f>IF(I260=0,0,J260/I260)</f>
        <v>0</v>
      </c>
      <c r="P260">
        <f>IF(AND(D260&lt;=C260,J260&gt;0),1,0)</f>
        <v>0</v>
      </c>
      <c r="Q260">
        <f>TEXT(B260,"yyyy-mm")</f>
        <v>0</v>
      </c>
    </row>
    <row r="261" spans="1:17">
      <c r="A261" t="s">
        <v>270</v>
      </c>
      <c r="B261" s="2">
        <v>45409</v>
      </c>
      <c r="C261" s="2">
        <v>45411</v>
      </c>
      <c r="D261" s="2">
        <v>45411</v>
      </c>
      <c r="E261" s="2">
        <v>45409.38888888889</v>
      </c>
      <c r="F261" s="2">
        <v>45409.46805555555</v>
      </c>
      <c r="G261" s="2">
        <v>45409.475</v>
      </c>
      <c r="H261" s="2">
        <v>45409.50555555556</v>
      </c>
      <c r="I261">
        <v>18</v>
      </c>
      <c r="J261">
        <v>15</v>
      </c>
      <c r="K261" t="s">
        <v>1240</v>
      </c>
      <c r="L261">
        <f>IF(D261&lt;=C261,1,0)</f>
        <v>0</v>
      </c>
      <c r="M261">
        <f>(F261-E261)*24*60</f>
        <v>0</v>
      </c>
      <c r="N261">
        <f>(H261-G261)*24*60</f>
        <v>0</v>
      </c>
      <c r="O261">
        <f>IF(I261=0,0,J261/I261)</f>
        <v>0</v>
      </c>
      <c r="P261">
        <f>IF(AND(D261&lt;=C261,J261&gt;0),1,0)</f>
        <v>0</v>
      </c>
      <c r="Q261">
        <f>TEXT(B261,"yyyy-mm")</f>
        <v>0</v>
      </c>
    </row>
    <row r="262" spans="1:17">
      <c r="A262" t="s">
        <v>271</v>
      </c>
      <c r="B262" s="2">
        <v>45409</v>
      </c>
      <c r="C262" s="2">
        <v>45413</v>
      </c>
      <c r="D262" s="2">
        <v>45410</v>
      </c>
      <c r="E262" s="2">
        <v>45409.38055555556</v>
      </c>
      <c r="F262" s="2">
        <v>45409.42986111111</v>
      </c>
      <c r="G262" s="2">
        <v>45409.47430555556</v>
      </c>
      <c r="H262" s="2">
        <v>45409.50694444445</v>
      </c>
      <c r="I262">
        <v>2</v>
      </c>
      <c r="J262">
        <v>0</v>
      </c>
      <c r="K262" t="s">
        <v>1239</v>
      </c>
      <c r="L262">
        <f>IF(D262&lt;=C262,1,0)</f>
        <v>0</v>
      </c>
      <c r="M262">
        <f>(F262-E262)*24*60</f>
        <v>0</v>
      </c>
      <c r="N262">
        <f>(H262-G262)*24*60</f>
        <v>0</v>
      </c>
      <c r="O262">
        <f>IF(I262=0,0,J262/I262)</f>
        <v>0</v>
      </c>
      <c r="P262">
        <f>IF(AND(D262&lt;=C262,J262&gt;0),1,0)</f>
        <v>0</v>
      </c>
      <c r="Q262">
        <f>TEXT(B262,"yyyy-mm")</f>
        <v>0</v>
      </c>
    </row>
    <row r="263" spans="1:17">
      <c r="A263" t="s">
        <v>272</v>
      </c>
      <c r="B263" s="2">
        <v>45409</v>
      </c>
      <c r="C263" s="2">
        <v>45413</v>
      </c>
      <c r="D263" s="2">
        <v>45414</v>
      </c>
      <c r="E263" s="2">
        <v>45409.38263888889</v>
      </c>
      <c r="F263" s="2">
        <v>45409.41319444445</v>
      </c>
      <c r="G263" s="2">
        <v>45409.49861111111</v>
      </c>
      <c r="H263" s="2">
        <v>45409.49375</v>
      </c>
      <c r="I263">
        <v>25</v>
      </c>
      <c r="J263">
        <v>22</v>
      </c>
      <c r="K263" t="s">
        <v>1240</v>
      </c>
      <c r="L263">
        <f>IF(D263&lt;=C263,1,0)</f>
        <v>0</v>
      </c>
      <c r="M263">
        <f>(F263-E263)*24*60</f>
        <v>0</v>
      </c>
      <c r="N263">
        <f>(H263-G263)*24*60</f>
        <v>0</v>
      </c>
      <c r="O263">
        <f>IF(I263=0,0,J263/I263)</f>
        <v>0</v>
      </c>
      <c r="P263">
        <f>IF(AND(D263&lt;=C263,J263&gt;0),1,0)</f>
        <v>0</v>
      </c>
      <c r="Q263">
        <f>TEXT(B263,"yyyy-mm")</f>
        <v>0</v>
      </c>
    </row>
    <row r="264" spans="1:17">
      <c r="A264" t="s">
        <v>273</v>
      </c>
      <c r="B264" s="2">
        <v>45409</v>
      </c>
      <c r="C264" s="2">
        <v>45412</v>
      </c>
      <c r="D264" s="2">
        <v>45411</v>
      </c>
      <c r="E264" s="2">
        <v>45409.41458333333</v>
      </c>
      <c r="F264" s="2">
        <v>45409.47152777778</v>
      </c>
      <c r="G264" s="2">
        <v>45409.48333333333</v>
      </c>
      <c r="H264" s="2">
        <v>45409.48333333333</v>
      </c>
      <c r="I264">
        <v>1</v>
      </c>
      <c r="J264">
        <v>0</v>
      </c>
      <c r="K264" t="s">
        <v>1240</v>
      </c>
      <c r="L264">
        <f>IF(D264&lt;=C264,1,0)</f>
        <v>0</v>
      </c>
      <c r="M264">
        <f>(F264-E264)*24*60</f>
        <v>0</v>
      </c>
      <c r="N264">
        <f>(H264-G264)*24*60</f>
        <v>0</v>
      </c>
      <c r="O264">
        <f>IF(I264=0,0,J264/I264)</f>
        <v>0</v>
      </c>
      <c r="P264">
        <f>IF(AND(D264&lt;=C264,J264&gt;0),1,0)</f>
        <v>0</v>
      </c>
      <c r="Q264">
        <f>TEXT(B264,"yyyy-mm")</f>
        <v>0</v>
      </c>
    </row>
    <row r="265" spans="1:17">
      <c r="A265" t="s">
        <v>274</v>
      </c>
      <c r="B265" s="2">
        <v>45409</v>
      </c>
      <c r="C265" s="2">
        <v>45410</v>
      </c>
      <c r="D265" s="2">
        <v>45412</v>
      </c>
      <c r="E265" s="2">
        <v>45409.38333333333</v>
      </c>
      <c r="F265" s="2">
        <v>45409.39027777778</v>
      </c>
      <c r="G265" s="2">
        <v>45409.47430555556</v>
      </c>
      <c r="H265" s="2">
        <v>45409.50416666667</v>
      </c>
      <c r="I265">
        <v>7</v>
      </c>
      <c r="J265">
        <v>5</v>
      </c>
      <c r="K265" t="s">
        <v>1239</v>
      </c>
      <c r="L265">
        <f>IF(D265&lt;=C265,1,0)</f>
        <v>0</v>
      </c>
      <c r="M265">
        <f>(F265-E265)*24*60</f>
        <v>0</v>
      </c>
      <c r="N265">
        <f>(H265-G265)*24*60</f>
        <v>0</v>
      </c>
      <c r="O265">
        <f>IF(I265=0,0,J265/I265)</f>
        <v>0</v>
      </c>
      <c r="P265">
        <f>IF(AND(D265&lt;=C265,J265&gt;0),1,0)</f>
        <v>0</v>
      </c>
      <c r="Q265">
        <f>TEXT(B265,"yyyy-mm")</f>
        <v>0</v>
      </c>
    </row>
    <row r="266" spans="1:17">
      <c r="A266" t="s">
        <v>275</v>
      </c>
      <c r="B266" s="2">
        <v>45409</v>
      </c>
      <c r="C266" s="2">
        <v>45410</v>
      </c>
      <c r="D266" s="2">
        <v>45410</v>
      </c>
      <c r="E266" s="2">
        <v>45409.37847222222</v>
      </c>
      <c r="F266" s="2">
        <v>45409.43819444445</v>
      </c>
      <c r="G266" s="2">
        <v>45409.48472222222</v>
      </c>
      <c r="H266" s="2">
        <v>45409.51180555556</v>
      </c>
      <c r="I266">
        <v>27</v>
      </c>
      <c r="J266">
        <v>26</v>
      </c>
      <c r="K266" t="s">
        <v>1240</v>
      </c>
      <c r="L266">
        <f>IF(D266&lt;=C266,1,0)</f>
        <v>0</v>
      </c>
      <c r="M266">
        <f>(F266-E266)*24*60</f>
        <v>0</v>
      </c>
      <c r="N266">
        <f>(H266-G266)*24*60</f>
        <v>0</v>
      </c>
      <c r="O266">
        <f>IF(I266=0,0,J266/I266)</f>
        <v>0</v>
      </c>
      <c r="P266">
        <f>IF(AND(D266&lt;=C266,J266&gt;0),1,0)</f>
        <v>0</v>
      </c>
      <c r="Q266">
        <f>TEXT(B266,"yyyy-mm")</f>
        <v>0</v>
      </c>
    </row>
    <row r="267" spans="1:17">
      <c r="A267" t="s">
        <v>276</v>
      </c>
      <c r="B267" s="2">
        <v>45410</v>
      </c>
      <c r="C267" s="2">
        <v>45414</v>
      </c>
      <c r="D267" s="2">
        <v>45414</v>
      </c>
      <c r="E267" s="2">
        <v>45410.38333333333</v>
      </c>
      <c r="F267" s="2">
        <v>45410.44166666667</v>
      </c>
      <c r="G267" s="2">
        <v>45410.46944444445</v>
      </c>
      <c r="H267" s="2">
        <v>45410.52083333334</v>
      </c>
      <c r="I267">
        <v>12</v>
      </c>
      <c r="J267">
        <v>8</v>
      </c>
      <c r="K267" t="s">
        <v>1241</v>
      </c>
      <c r="L267">
        <f>IF(D267&lt;=C267,1,0)</f>
        <v>0</v>
      </c>
      <c r="M267">
        <f>(F267-E267)*24*60</f>
        <v>0</v>
      </c>
      <c r="N267">
        <f>(H267-G267)*24*60</f>
        <v>0</v>
      </c>
      <c r="O267">
        <f>IF(I267=0,0,J267/I267)</f>
        <v>0</v>
      </c>
      <c r="P267">
        <f>IF(AND(D267&lt;=C267,J267&gt;0),1,0)</f>
        <v>0</v>
      </c>
      <c r="Q267">
        <f>TEXT(B267,"yyyy-mm")</f>
        <v>0</v>
      </c>
    </row>
    <row r="268" spans="1:17">
      <c r="A268" t="s">
        <v>277</v>
      </c>
      <c r="B268" s="2">
        <v>45410</v>
      </c>
      <c r="C268" s="2">
        <v>45414</v>
      </c>
      <c r="D268" s="2">
        <v>45414</v>
      </c>
      <c r="E268" s="2">
        <v>45410.41527777778</v>
      </c>
      <c r="F268" s="2">
        <v>45410.4</v>
      </c>
      <c r="G268" s="2">
        <v>45410.49097222222</v>
      </c>
      <c r="H268" s="2">
        <v>45410.50902777778</v>
      </c>
      <c r="I268">
        <v>22</v>
      </c>
      <c r="J268">
        <v>22</v>
      </c>
      <c r="K268" t="s">
        <v>1241</v>
      </c>
      <c r="L268">
        <f>IF(D268&lt;=C268,1,0)</f>
        <v>0</v>
      </c>
      <c r="M268">
        <f>(F268-E268)*24*60</f>
        <v>0</v>
      </c>
      <c r="N268">
        <f>(H268-G268)*24*60</f>
        <v>0</v>
      </c>
      <c r="O268">
        <f>IF(I268=0,0,J268/I268)</f>
        <v>0</v>
      </c>
      <c r="P268">
        <f>IF(AND(D268&lt;=C268,J268&gt;0),1,0)</f>
        <v>0</v>
      </c>
      <c r="Q268">
        <f>TEXT(B268,"yyyy-mm")</f>
        <v>0</v>
      </c>
    </row>
    <row r="269" spans="1:17">
      <c r="A269" t="s">
        <v>278</v>
      </c>
      <c r="B269" s="2">
        <v>45410</v>
      </c>
      <c r="C269" s="2">
        <v>45414</v>
      </c>
      <c r="D269" s="2">
        <v>45411</v>
      </c>
      <c r="E269" s="2">
        <v>45410.40972222222</v>
      </c>
      <c r="F269" s="2">
        <v>45410.45347222222</v>
      </c>
      <c r="G269" s="2">
        <v>45410.48611111111</v>
      </c>
      <c r="H269" s="2">
        <v>45410.49791666667</v>
      </c>
      <c r="I269">
        <v>29</v>
      </c>
      <c r="J269">
        <v>26</v>
      </c>
      <c r="K269" t="s">
        <v>1239</v>
      </c>
      <c r="L269">
        <f>IF(D269&lt;=C269,1,0)</f>
        <v>0</v>
      </c>
      <c r="M269">
        <f>(F269-E269)*24*60</f>
        <v>0</v>
      </c>
      <c r="N269">
        <f>(H269-G269)*24*60</f>
        <v>0</v>
      </c>
      <c r="O269">
        <f>IF(I269=0,0,J269/I269)</f>
        <v>0</v>
      </c>
      <c r="P269">
        <f>IF(AND(D269&lt;=C269,J269&gt;0),1,0)</f>
        <v>0</v>
      </c>
      <c r="Q269">
        <f>TEXT(B269,"yyyy-mm")</f>
        <v>0</v>
      </c>
    </row>
    <row r="270" spans="1:17">
      <c r="A270" t="s">
        <v>279</v>
      </c>
      <c r="B270" s="2">
        <v>45410</v>
      </c>
      <c r="C270" s="2">
        <v>45411</v>
      </c>
      <c r="D270" s="2">
        <v>45415</v>
      </c>
      <c r="E270" s="2">
        <v>45410.39027777778</v>
      </c>
      <c r="F270" s="2">
        <v>45410.47013888889</v>
      </c>
      <c r="G270" s="2">
        <v>45410.49583333333</v>
      </c>
      <c r="H270" s="2">
        <v>45410.55625</v>
      </c>
      <c r="I270">
        <v>16</v>
      </c>
      <c r="J270">
        <v>12</v>
      </c>
      <c r="K270" t="s">
        <v>1239</v>
      </c>
      <c r="L270">
        <f>IF(D270&lt;=C270,1,0)</f>
        <v>0</v>
      </c>
      <c r="M270">
        <f>(F270-E270)*24*60</f>
        <v>0</v>
      </c>
      <c r="N270">
        <f>(H270-G270)*24*60</f>
        <v>0</v>
      </c>
      <c r="O270">
        <f>IF(I270=0,0,J270/I270)</f>
        <v>0</v>
      </c>
      <c r="P270">
        <f>IF(AND(D270&lt;=C270,J270&gt;0),1,0)</f>
        <v>0</v>
      </c>
      <c r="Q270">
        <f>TEXT(B270,"yyyy-mm")</f>
        <v>0</v>
      </c>
    </row>
    <row r="271" spans="1:17">
      <c r="A271" t="s">
        <v>280</v>
      </c>
      <c r="B271" s="2">
        <v>45410</v>
      </c>
      <c r="C271" s="2">
        <v>45413</v>
      </c>
      <c r="D271" s="2">
        <v>45413</v>
      </c>
      <c r="E271" s="2">
        <v>45410.40416666667</v>
      </c>
      <c r="F271" s="2">
        <v>45410.47916666666</v>
      </c>
      <c r="G271" s="2">
        <v>45410.48888888889</v>
      </c>
      <c r="H271" s="2">
        <v>45410.53055555555</v>
      </c>
      <c r="I271">
        <v>6</v>
      </c>
      <c r="J271">
        <v>6</v>
      </c>
      <c r="K271" t="s">
        <v>1241</v>
      </c>
      <c r="L271">
        <f>IF(D271&lt;=C271,1,0)</f>
        <v>0</v>
      </c>
      <c r="M271">
        <f>(F271-E271)*24*60</f>
        <v>0</v>
      </c>
      <c r="N271">
        <f>(H271-G271)*24*60</f>
        <v>0</v>
      </c>
      <c r="O271">
        <f>IF(I271=0,0,J271/I271)</f>
        <v>0</v>
      </c>
      <c r="P271">
        <f>IF(AND(D271&lt;=C271,J271&gt;0),1,0)</f>
        <v>0</v>
      </c>
      <c r="Q271">
        <f>TEXT(B271,"yyyy-mm")</f>
        <v>0</v>
      </c>
    </row>
    <row r="272" spans="1:17">
      <c r="A272" t="s">
        <v>281</v>
      </c>
      <c r="B272" s="2">
        <v>45410</v>
      </c>
      <c r="C272" s="2">
        <v>45413</v>
      </c>
      <c r="D272" s="2">
        <v>45411</v>
      </c>
      <c r="E272" s="2">
        <v>45410.40347222222</v>
      </c>
      <c r="F272" s="2">
        <v>45410.45972222222</v>
      </c>
      <c r="G272" s="2">
        <v>45410.46805555555</v>
      </c>
      <c r="H272" s="2">
        <v>45410.49930555555</v>
      </c>
      <c r="I272">
        <v>17</v>
      </c>
      <c r="J272">
        <v>15</v>
      </c>
      <c r="K272" t="s">
        <v>1240</v>
      </c>
      <c r="L272">
        <f>IF(D272&lt;=C272,1,0)</f>
        <v>0</v>
      </c>
      <c r="M272">
        <f>(F272-E272)*24*60</f>
        <v>0</v>
      </c>
      <c r="N272">
        <f>(H272-G272)*24*60</f>
        <v>0</v>
      </c>
      <c r="O272">
        <f>IF(I272=0,0,J272/I272)</f>
        <v>0</v>
      </c>
      <c r="P272">
        <f>IF(AND(D272&lt;=C272,J272&gt;0),1,0)</f>
        <v>0</v>
      </c>
      <c r="Q272">
        <f>TEXT(B272,"yyyy-mm")</f>
        <v>0</v>
      </c>
    </row>
    <row r="273" spans="1:17">
      <c r="A273" t="s">
        <v>282</v>
      </c>
      <c r="B273" s="2">
        <v>45410</v>
      </c>
      <c r="C273" s="2">
        <v>45412</v>
      </c>
      <c r="D273" s="2">
        <v>45413</v>
      </c>
      <c r="E273" s="2">
        <v>45410.38819444444</v>
      </c>
      <c r="F273" s="2">
        <v>45410.46736111111</v>
      </c>
      <c r="G273" s="2">
        <v>45410.47986111111</v>
      </c>
      <c r="H273" s="2">
        <v>45410.49375</v>
      </c>
      <c r="I273">
        <v>33</v>
      </c>
      <c r="J273">
        <v>33</v>
      </c>
      <c r="K273" t="s">
        <v>1239</v>
      </c>
      <c r="L273">
        <f>IF(D273&lt;=C273,1,0)</f>
        <v>0</v>
      </c>
      <c r="M273">
        <f>(F273-E273)*24*60</f>
        <v>0</v>
      </c>
      <c r="N273">
        <f>(H273-G273)*24*60</f>
        <v>0</v>
      </c>
      <c r="O273">
        <f>IF(I273=0,0,J273/I273)</f>
        <v>0</v>
      </c>
      <c r="P273">
        <f>IF(AND(D273&lt;=C273,J273&gt;0),1,0)</f>
        <v>0</v>
      </c>
      <c r="Q273">
        <f>TEXT(B273,"yyyy-mm")</f>
        <v>0</v>
      </c>
    </row>
    <row r="274" spans="1:17">
      <c r="A274" t="s">
        <v>283</v>
      </c>
      <c r="B274" s="2">
        <v>45410</v>
      </c>
      <c r="C274" s="2">
        <v>45411</v>
      </c>
      <c r="D274" s="2">
        <v>45413</v>
      </c>
      <c r="E274" s="2">
        <v>45410.39305555556</v>
      </c>
      <c r="F274" s="2">
        <v>45410.38958333333</v>
      </c>
      <c r="G274" s="2">
        <v>45410.48472222222</v>
      </c>
      <c r="H274" s="2">
        <v>45410.52291666667</v>
      </c>
      <c r="I274">
        <v>39</v>
      </c>
      <c r="J274">
        <v>39</v>
      </c>
      <c r="K274" t="s">
        <v>1240</v>
      </c>
      <c r="L274">
        <f>IF(D274&lt;=C274,1,0)</f>
        <v>0</v>
      </c>
      <c r="M274">
        <f>(F274-E274)*24*60</f>
        <v>0</v>
      </c>
      <c r="N274">
        <f>(H274-G274)*24*60</f>
        <v>0</v>
      </c>
      <c r="O274">
        <f>IF(I274=0,0,J274/I274)</f>
        <v>0</v>
      </c>
      <c r="P274">
        <f>IF(AND(D274&lt;=C274,J274&gt;0),1,0)</f>
        <v>0</v>
      </c>
      <c r="Q274">
        <f>TEXT(B274,"yyyy-mm")</f>
        <v>0</v>
      </c>
    </row>
    <row r="275" spans="1:17">
      <c r="A275" t="s">
        <v>284</v>
      </c>
      <c r="B275" s="2">
        <v>45410</v>
      </c>
      <c r="C275" s="2">
        <v>45414</v>
      </c>
      <c r="D275" s="2">
        <v>45415</v>
      </c>
      <c r="E275" s="2">
        <v>45410.40763888889</v>
      </c>
      <c r="F275" s="2">
        <v>45410.39861111111</v>
      </c>
      <c r="G275" s="2">
        <v>45410.48888888889</v>
      </c>
      <c r="H275" s="2">
        <v>45410.48125</v>
      </c>
      <c r="I275">
        <v>23</v>
      </c>
      <c r="J275">
        <v>22</v>
      </c>
      <c r="K275" t="s">
        <v>1240</v>
      </c>
      <c r="L275">
        <f>IF(D275&lt;=C275,1,0)</f>
        <v>0</v>
      </c>
      <c r="M275">
        <f>(F275-E275)*24*60</f>
        <v>0</v>
      </c>
      <c r="N275">
        <f>(H275-G275)*24*60</f>
        <v>0</v>
      </c>
      <c r="O275">
        <f>IF(I275=0,0,J275/I275)</f>
        <v>0</v>
      </c>
      <c r="P275">
        <f>IF(AND(D275&lt;=C275,J275&gt;0),1,0)</f>
        <v>0</v>
      </c>
      <c r="Q275">
        <f>TEXT(B275,"yyyy-mm")</f>
        <v>0</v>
      </c>
    </row>
    <row r="276" spans="1:17">
      <c r="A276" t="s">
        <v>285</v>
      </c>
      <c r="B276" s="2">
        <v>45410</v>
      </c>
      <c r="C276" s="2">
        <v>45414</v>
      </c>
      <c r="D276" s="2">
        <v>45413</v>
      </c>
      <c r="E276" s="2">
        <v>45410.39375</v>
      </c>
      <c r="F276" s="2">
        <v>45410.41180555556</v>
      </c>
      <c r="G276" s="2">
        <v>45410.47430555556</v>
      </c>
      <c r="H276" s="2">
        <v>45410.55</v>
      </c>
      <c r="I276">
        <v>19</v>
      </c>
      <c r="J276">
        <v>19</v>
      </c>
      <c r="K276" t="s">
        <v>1241</v>
      </c>
      <c r="L276">
        <f>IF(D276&lt;=C276,1,0)</f>
        <v>0</v>
      </c>
      <c r="M276">
        <f>(F276-E276)*24*60</f>
        <v>0</v>
      </c>
      <c r="N276">
        <f>(H276-G276)*24*60</f>
        <v>0</v>
      </c>
      <c r="O276">
        <f>IF(I276=0,0,J276/I276)</f>
        <v>0</v>
      </c>
      <c r="P276">
        <f>IF(AND(D276&lt;=C276,J276&gt;0),1,0)</f>
        <v>0</v>
      </c>
      <c r="Q276">
        <f>TEXT(B276,"yyyy-mm")</f>
        <v>0</v>
      </c>
    </row>
    <row r="277" spans="1:17">
      <c r="A277" t="s">
        <v>286</v>
      </c>
      <c r="B277" s="2">
        <v>45411</v>
      </c>
      <c r="C277" s="2">
        <v>45413</v>
      </c>
      <c r="D277" s="2">
        <v>45413</v>
      </c>
      <c r="E277" s="2">
        <v>45411.40069444444</v>
      </c>
      <c r="F277" s="2">
        <v>45411.46111111111</v>
      </c>
      <c r="G277" s="2">
        <v>45411.47569444445</v>
      </c>
      <c r="H277" s="2">
        <v>45411.4875</v>
      </c>
      <c r="I277">
        <v>26</v>
      </c>
      <c r="J277">
        <v>24</v>
      </c>
      <c r="K277" t="s">
        <v>1241</v>
      </c>
      <c r="L277">
        <f>IF(D277&lt;=C277,1,0)</f>
        <v>0</v>
      </c>
      <c r="M277">
        <f>(F277-E277)*24*60</f>
        <v>0</v>
      </c>
      <c r="N277">
        <f>(H277-G277)*24*60</f>
        <v>0</v>
      </c>
      <c r="O277">
        <f>IF(I277=0,0,J277/I277)</f>
        <v>0</v>
      </c>
      <c r="P277">
        <f>IF(AND(D277&lt;=C277,J277&gt;0),1,0)</f>
        <v>0</v>
      </c>
      <c r="Q277">
        <f>TEXT(B277,"yyyy-mm")</f>
        <v>0</v>
      </c>
    </row>
    <row r="278" spans="1:17">
      <c r="A278" t="s">
        <v>287</v>
      </c>
      <c r="B278" s="2">
        <v>45411</v>
      </c>
      <c r="C278" s="2">
        <v>45412</v>
      </c>
      <c r="D278" s="2">
        <v>45413</v>
      </c>
      <c r="E278" s="2">
        <v>45411.40763888889</v>
      </c>
      <c r="F278" s="2">
        <v>45411.49305555555</v>
      </c>
      <c r="G278" s="2">
        <v>45411.49722222222</v>
      </c>
      <c r="H278" s="2">
        <v>45411.52430555555</v>
      </c>
      <c r="I278">
        <v>34</v>
      </c>
      <c r="J278">
        <v>34</v>
      </c>
      <c r="K278" t="s">
        <v>1239</v>
      </c>
      <c r="L278">
        <f>IF(D278&lt;=C278,1,0)</f>
        <v>0</v>
      </c>
      <c r="M278">
        <f>(F278-E278)*24*60</f>
        <v>0</v>
      </c>
      <c r="N278">
        <f>(H278-G278)*24*60</f>
        <v>0</v>
      </c>
      <c r="O278">
        <f>IF(I278=0,0,J278/I278)</f>
        <v>0</v>
      </c>
      <c r="P278">
        <f>IF(AND(D278&lt;=C278,J278&gt;0),1,0)</f>
        <v>0</v>
      </c>
      <c r="Q278">
        <f>TEXT(B278,"yyyy-mm")</f>
        <v>0</v>
      </c>
    </row>
    <row r="279" spans="1:17">
      <c r="A279" t="s">
        <v>288</v>
      </c>
      <c r="B279" s="2">
        <v>45411</v>
      </c>
      <c r="C279" s="2">
        <v>45414</v>
      </c>
      <c r="D279" s="2">
        <v>45415</v>
      </c>
      <c r="E279" s="2">
        <v>45411.37569444445</v>
      </c>
      <c r="F279" s="2">
        <v>45411.44513888889</v>
      </c>
      <c r="G279" s="2">
        <v>45411.48888888889</v>
      </c>
      <c r="H279" s="2">
        <v>45411.54027777778</v>
      </c>
      <c r="I279">
        <v>5</v>
      </c>
      <c r="J279">
        <v>2</v>
      </c>
      <c r="K279" t="s">
        <v>1240</v>
      </c>
      <c r="L279">
        <f>IF(D279&lt;=C279,1,0)</f>
        <v>0</v>
      </c>
      <c r="M279">
        <f>(F279-E279)*24*60</f>
        <v>0</v>
      </c>
      <c r="N279">
        <f>(H279-G279)*24*60</f>
        <v>0</v>
      </c>
      <c r="O279">
        <f>IF(I279=0,0,J279/I279)</f>
        <v>0</v>
      </c>
      <c r="P279">
        <f>IF(AND(D279&lt;=C279,J279&gt;0),1,0)</f>
        <v>0</v>
      </c>
      <c r="Q279">
        <f>TEXT(B279,"yyyy-mm")</f>
        <v>0</v>
      </c>
    </row>
    <row r="280" spans="1:17">
      <c r="A280" t="s">
        <v>289</v>
      </c>
      <c r="B280" s="2">
        <v>45411</v>
      </c>
      <c r="C280" s="2">
        <v>45412</v>
      </c>
      <c r="D280" s="2">
        <v>45414</v>
      </c>
      <c r="E280" s="2">
        <v>45411.41527777778</v>
      </c>
      <c r="F280" s="2">
        <v>45411.48541666667</v>
      </c>
      <c r="G280" s="2">
        <v>45411.45833333334</v>
      </c>
      <c r="H280" s="2">
        <v>45411.50694444445</v>
      </c>
      <c r="I280">
        <v>5</v>
      </c>
      <c r="J280">
        <v>3</v>
      </c>
      <c r="K280" t="s">
        <v>1239</v>
      </c>
      <c r="L280">
        <f>IF(D280&lt;=C280,1,0)</f>
        <v>0</v>
      </c>
      <c r="M280">
        <f>(F280-E280)*24*60</f>
        <v>0</v>
      </c>
      <c r="N280">
        <f>(H280-G280)*24*60</f>
        <v>0</v>
      </c>
      <c r="O280">
        <f>IF(I280=0,0,J280/I280)</f>
        <v>0</v>
      </c>
      <c r="P280">
        <f>IF(AND(D280&lt;=C280,J280&gt;0),1,0)</f>
        <v>0</v>
      </c>
      <c r="Q280">
        <f>TEXT(B280,"yyyy-mm")</f>
        <v>0</v>
      </c>
    </row>
    <row r="281" spans="1:17">
      <c r="A281" t="s">
        <v>290</v>
      </c>
      <c r="B281" s="2">
        <v>45411</v>
      </c>
      <c r="C281" s="2">
        <v>45415</v>
      </c>
      <c r="D281" s="2">
        <v>45412</v>
      </c>
      <c r="E281" s="2">
        <v>45411.39722222222</v>
      </c>
      <c r="F281" s="2">
        <v>45411.43611111111</v>
      </c>
      <c r="G281" s="2">
        <v>45411.48680555556</v>
      </c>
      <c r="H281" s="2">
        <v>45411.52222222222</v>
      </c>
      <c r="I281">
        <v>22</v>
      </c>
      <c r="J281">
        <v>21</v>
      </c>
      <c r="K281" t="s">
        <v>1240</v>
      </c>
      <c r="L281">
        <f>IF(D281&lt;=C281,1,0)</f>
        <v>0</v>
      </c>
      <c r="M281">
        <f>(F281-E281)*24*60</f>
        <v>0</v>
      </c>
      <c r="N281">
        <f>(H281-G281)*24*60</f>
        <v>0</v>
      </c>
      <c r="O281">
        <f>IF(I281=0,0,J281/I281)</f>
        <v>0</v>
      </c>
      <c r="P281">
        <f>IF(AND(D281&lt;=C281,J281&gt;0),1,0)</f>
        <v>0</v>
      </c>
      <c r="Q281">
        <f>TEXT(B281,"yyyy-mm")</f>
        <v>0</v>
      </c>
    </row>
    <row r="282" spans="1:17">
      <c r="A282" t="s">
        <v>291</v>
      </c>
      <c r="B282" s="2">
        <v>45411</v>
      </c>
      <c r="C282" s="2">
        <v>45414</v>
      </c>
      <c r="D282" s="2">
        <v>45413</v>
      </c>
      <c r="E282" s="2">
        <v>45411.38194444445</v>
      </c>
      <c r="F282" s="2">
        <v>45411.45694444444</v>
      </c>
      <c r="G282" s="2">
        <v>45411.46875</v>
      </c>
      <c r="H282" s="2">
        <v>45411.50486111111</v>
      </c>
      <c r="I282">
        <v>20</v>
      </c>
      <c r="J282">
        <v>16</v>
      </c>
      <c r="K282" t="s">
        <v>1240</v>
      </c>
      <c r="L282">
        <f>IF(D282&lt;=C282,1,0)</f>
        <v>0</v>
      </c>
      <c r="M282">
        <f>(F282-E282)*24*60</f>
        <v>0</v>
      </c>
      <c r="N282">
        <f>(H282-G282)*24*60</f>
        <v>0</v>
      </c>
      <c r="O282">
        <f>IF(I282=0,0,J282/I282)</f>
        <v>0</v>
      </c>
      <c r="P282">
        <f>IF(AND(D282&lt;=C282,J282&gt;0),1,0)</f>
        <v>0</v>
      </c>
      <c r="Q282">
        <f>TEXT(B282,"yyyy-mm")</f>
        <v>0</v>
      </c>
    </row>
    <row r="283" spans="1:17">
      <c r="A283" t="s">
        <v>292</v>
      </c>
      <c r="B283" s="2">
        <v>45411</v>
      </c>
      <c r="C283" s="2">
        <v>45415</v>
      </c>
      <c r="D283" s="2">
        <v>45415</v>
      </c>
      <c r="E283" s="2">
        <v>45411.40555555555</v>
      </c>
      <c r="F283" s="2">
        <v>45411.45694444444</v>
      </c>
      <c r="G283" s="2">
        <v>45411.49583333333</v>
      </c>
      <c r="H283" s="2">
        <v>45411.55416666667</v>
      </c>
      <c r="I283">
        <v>30</v>
      </c>
      <c r="J283">
        <v>26</v>
      </c>
      <c r="K283" t="s">
        <v>1241</v>
      </c>
      <c r="L283">
        <f>IF(D283&lt;=C283,1,0)</f>
        <v>0</v>
      </c>
      <c r="M283">
        <f>(F283-E283)*24*60</f>
        <v>0</v>
      </c>
      <c r="N283">
        <f>(H283-G283)*24*60</f>
        <v>0</v>
      </c>
      <c r="O283">
        <f>IF(I283=0,0,J283/I283)</f>
        <v>0</v>
      </c>
      <c r="P283">
        <f>IF(AND(D283&lt;=C283,J283&gt;0),1,0)</f>
        <v>0</v>
      </c>
      <c r="Q283">
        <f>TEXT(B283,"yyyy-mm")</f>
        <v>0</v>
      </c>
    </row>
    <row r="284" spans="1:17">
      <c r="A284" t="s">
        <v>293</v>
      </c>
      <c r="B284" s="2">
        <v>45411</v>
      </c>
      <c r="C284" s="2">
        <v>45413</v>
      </c>
      <c r="D284" s="2">
        <v>45413</v>
      </c>
      <c r="E284" s="2">
        <v>45411.39444444444</v>
      </c>
      <c r="F284" s="2">
        <v>45411.41319444445</v>
      </c>
      <c r="G284" s="2">
        <v>45411.48819444444</v>
      </c>
      <c r="H284" s="2">
        <v>45411.50208333333</v>
      </c>
      <c r="I284">
        <v>23</v>
      </c>
      <c r="J284">
        <v>21</v>
      </c>
      <c r="K284" t="s">
        <v>1241</v>
      </c>
      <c r="L284">
        <f>IF(D284&lt;=C284,1,0)</f>
        <v>0</v>
      </c>
      <c r="M284">
        <f>(F284-E284)*24*60</f>
        <v>0</v>
      </c>
      <c r="N284">
        <f>(H284-G284)*24*60</f>
        <v>0</v>
      </c>
      <c r="O284">
        <f>IF(I284=0,0,J284/I284)</f>
        <v>0</v>
      </c>
      <c r="P284">
        <f>IF(AND(D284&lt;=C284,J284&gt;0),1,0)</f>
        <v>0</v>
      </c>
      <c r="Q284">
        <f>TEXT(B284,"yyyy-mm")</f>
        <v>0</v>
      </c>
    </row>
    <row r="285" spans="1:17">
      <c r="A285" t="s">
        <v>294</v>
      </c>
      <c r="B285" s="2">
        <v>45411</v>
      </c>
      <c r="C285" s="2">
        <v>45414</v>
      </c>
      <c r="D285" s="2">
        <v>45414</v>
      </c>
      <c r="E285" s="2">
        <v>45411.40347222222</v>
      </c>
      <c r="F285" s="2">
        <v>45411.41041666667</v>
      </c>
      <c r="G285" s="2">
        <v>45411.48402777778</v>
      </c>
      <c r="H285" s="2">
        <v>45411.49583333333</v>
      </c>
      <c r="I285">
        <v>6</v>
      </c>
      <c r="J285">
        <v>6</v>
      </c>
      <c r="K285" t="s">
        <v>1239</v>
      </c>
      <c r="L285">
        <f>IF(D285&lt;=C285,1,0)</f>
        <v>0</v>
      </c>
      <c r="M285">
        <f>(F285-E285)*24*60</f>
        <v>0</v>
      </c>
      <c r="N285">
        <f>(H285-G285)*24*60</f>
        <v>0</v>
      </c>
      <c r="O285">
        <f>IF(I285=0,0,J285/I285)</f>
        <v>0</v>
      </c>
      <c r="P285">
        <f>IF(AND(D285&lt;=C285,J285&gt;0),1,0)</f>
        <v>0</v>
      </c>
      <c r="Q285">
        <f>TEXT(B285,"yyyy-mm")</f>
        <v>0</v>
      </c>
    </row>
    <row r="286" spans="1:17">
      <c r="A286" t="s">
        <v>295</v>
      </c>
      <c r="B286" s="2">
        <v>45411</v>
      </c>
      <c r="C286" s="2">
        <v>45413</v>
      </c>
      <c r="D286" s="2">
        <v>45413</v>
      </c>
      <c r="E286" s="2">
        <v>45411.40555555555</v>
      </c>
      <c r="F286" s="2">
        <v>45411.43402777778</v>
      </c>
      <c r="G286" s="2">
        <v>45411.46041666667</v>
      </c>
      <c r="H286" s="2">
        <v>45411.49027777778</v>
      </c>
      <c r="I286">
        <v>4</v>
      </c>
      <c r="J286">
        <v>0</v>
      </c>
      <c r="K286" t="s">
        <v>1239</v>
      </c>
      <c r="L286">
        <f>IF(D286&lt;=C286,1,0)</f>
        <v>0</v>
      </c>
      <c r="M286">
        <f>(F286-E286)*24*60</f>
        <v>0</v>
      </c>
      <c r="N286">
        <f>(H286-G286)*24*60</f>
        <v>0</v>
      </c>
      <c r="O286">
        <f>IF(I286=0,0,J286/I286)</f>
        <v>0</v>
      </c>
      <c r="P286">
        <f>IF(AND(D286&lt;=C286,J286&gt;0),1,0)</f>
        <v>0</v>
      </c>
      <c r="Q286">
        <f>TEXT(B286,"yyyy-mm")</f>
        <v>0</v>
      </c>
    </row>
    <row r="287" spans="1:17">
      <c r="A287" t="s">
        <v>296</v>
      </c>
      <c r="B287" s="2">
        <v>45412</v>
      </c>
      <c r="C287" s="2">
        <v>45416</v>
      </c>
      <c r="D287" s="2">
        <v>45415</v>
      </c>
      <c r="E287" s="2">
        <v>45412.40208333333</v>
      </c>
      <c r="F287" s="2">
        <v>45412.45625</v>
      </c>
      <c r="G287" s="2">
        <v>45412.46597222222</v>
      </c>
      <c r="H287" s="2">
        <v>45412.47777777778</v>
      </c>
      <c r="I287">
        <v>13</v>
      </c>
      <c r="J287">
        <v>11</v>
      </c>
      <c r="K287" t="s">
        <v>1239</v>
      </c>
      <c r="L287">
        <f>IF(D287&lt;=C287,1,0)</f>
        <v>0</v>
      </c>
      <c r="M287">
        <f>(F287-E287)*24*60</f>
        <v>0</v>
      </c>
      <c r="N287">
        <f>(H287-G287)*24*60</f>
        <v>0</v>
      </c>
      <c r="O287">
        <f>IF(I287=0,0,J287/I287)</f>
        <v>0</v>
      </c>
      <c r="P287">
        <f>IF(AND(D287&lt;=C287,J287&gt;0),1,0)</f>
        <v>0</v>
      </c>
      <c r="Q287">
        <f>TEXT(B287,"yyyy-mm")</f>
        <v>0</v>
      </c>
    </row>
    <row r="288" spans="1:17">
      <c r="A288" t="s">
        <v>297</v>
      </c>
      <c r="B288" s="2">
        <v>45412</v>
      </c>
      <c r="C288" s="2">
        <v>45413</v>
      </c>
      <c r="D288" s="2">
        <v>45414</v>
      </c>
      <c r="E288" s="2">
        <v>45412.40277777778</v>
      </c>
      <c r="F288" s="2">
        <v>45412.43333333333</v>
      </c>
      <c r="G288" s="2">
        <v>45412.45833333334</v>
      </c>
      <c r="H288" s="2">
        <v>45412.53819444445</v>
      </c>
      <c r="I288">
        <v>8</v>
      </c>
      <c r="J288">
        <v>8</v>
      </c>
      <c r="K288" t="s">
        <v>1239</v>
      </c>
      <c r="L288">
        <f>IF(D288&lt;=C288,1,0)</f>
        <v>0</v>
      </c>
      <c r="M288">
        <f>(F288-E288)*24*60</f>
        <v>0</v>
      </c>
      <c r="N288">
        <f>(H288-G288)*24*60</f>
        <v>0</v>
      </c>
      <c r="O288">
        <f>IF(I288=0,0,J288/I288)</f>
        <v>0</v>
      </c>
      <c r="P288">
        <f>IF(AND(D288&lt;=C288,J288&gt;0),1,0)</f>
        <v>0</v>
      </c>
      <c r="Q288">
        <f>TEXT(B288,"yyyy-mm")</f>
        <v>0</v>
      </c>
    </row>
    <row r="289" spans="1:17">
      <c r="A289" t="s">
        <v>298</v>
      </c>
      <c r="B289" s="2">
        <v>45412</v>
      </c>
      <c r="C289" s="2">
        <v>45413</v>
      </c>
      <c r="D289" s="2">
        <v>45414</v>
      </c>
      <c r="E289" s="2">
        <v>45412.38055555556</v>
      </c>
      <c r="F289" s="2">
        <v>45412.4125</v>
      </c>
      <c r="G289" s="2">
        <v>45412.4625</v>
      </c>
      <c r="H289" s="2">
        <v>45412.50277777778</v>
      </c>
      <c r="I289">
        <v>27</v>
      </c>
      <c r="J289">
        <v>23</v>
      </c>
      <c r="K289" t="s">
        <v>1240</v>
      </c>
      <c r="L289">
        <f>IF(D289&lt;=C289,1,0)</f>
        <v>0</v>
      </c>
      <c r="M289">
        <f>(F289-E289)*24*60</f>
        <v>0</v>
      </c>
      <c r="N289">
        <f>(H289-G289)*24*60</f>
        <v>0</v>
      </c>
      <c r="O289">
        <f>IF(I289=0,0,J289/I289)</f>
        <v>0</v>
      </c>
      <c r="P289">
        <f>IF(AND(D289&lt;=C289,J289&gt;0),1,0)</f>
        <v>0</v>
      </c>
      <c r="Q289">
        <f>TEXT(B289,"yyyy-mm")</f>
        <v>0</v>
      </c>
    </row>
    <row r="290" spans="1:17">
      <c r="A290" t="s">
        <v>299</v>
      </c>
      <c r="B290" s="2">
        <v>45412</v>
      </c>
      <c r="C290" s="2">
        <v>45415</v>
      </c>
      <c r="D290" s="2">
        <v>45416</v>
      </c>
      <c r="E290" s="2">
        <v>45412.41180555556</v>
      </c>
      <c r="F290" s="2">
        <v>45412.45</v>
      </c>
      <c r="G290" s="2">
        <v>45412.46527777778</v>
      </c>
      <c r="H290" s="2">
        <v>45412.48333333333</v>
      </c>
      <c r="I290">
        <v>26</v>
      </c>
      <c r="J290">
        <v>23</v>
      </c>
      <c r="K290" t="s">
        <v>1239</v>
      </c>
      <c r="L290">
        <f>IF(D290&lt;=C290,1,0)</f>
        <v>0</v>
      </c>
      <c r="M290">
        <f>(F290-E290)*24*60</f>
        <v>0</v>
      </c>
      <c r="N290">
        <f>(H290-G290)*24*60</f>
        <v>0</v>
      </c>
      <c r="O290">
        <f>IF(I290=0,0,J290/I290)</f>
        <v>0</v>
      </c>
      <c r="P290">
        <f>IF(AND(D290&lt;=C290,J290&gt;0),1,0)</f>
        <v>0</v>
      </c>
      <c r="Q290">
        <f>TEXT(B290,"yyyy-mm")</f>
        <v>0</v>
      </c>
    </row>
    <row r="291" spans="1:17">
      <c r="A291" t="s">
        <v>300</v>
      </c>
      <c r="B291" s="2">
        <v>45412</v>
      </c>
      <c r="C291" s="2">
        <v>45416</v>
      </c>
      <c r="D291" s="2">
        <v>45415</v>
      </c>
      <c r="E291" s="2">
        <v>45412.38125</v>
      </c>
      <c r="F291" s="2">
        <v>45412.45208333333</v>
      </c>
      <c r="G291" s="2">
        <v>45412.47013888889</v>
      </c>
      <c r="H291" s="2">
        <v>45412.49444444444</v>
      </c>
      <c r="I291">
        <v>37</v>
      </c>
      <c r="J291">
        <v>33</v>
      </c>
      <c r="K291" t="s">
        <v>1239</v>
      </c>
      <c r="L291">
        <f>IF(D291&lt;=C291,1,0)</f>
        <v>0</v>
      </c>
      <c r="M291">
        <f>(F291-E291)*24*60</f>
        <v>0</v>
      </c>
      <c r="N291">
        <f>(H291-G291)*24*60</f>
        <v>0</v>
      </c>
      <c r="O291">
        <f>IF(I291=0,0,J291/I291)</f>
        <v>0</v>
      </c>
      <c r="P291">
        <f>IF(AND(D291&lt;=C291,J291&gt;0),1,0)</f>
        <v>0</v>
      </c>
      <c r="Q291">
        <f>TEXT(B291,"yyyy-mm")</f>
        <v>0</v>
      </c>
    </row>
    <row r="292" spans="1:17">
      <c r="A292" t="s">
        <v>301</v>
      </c>
      <c r="B292" s="2">
        <v>45412</v>
      </c>
      <c r="C292" s="2">
        <v>45415</v>
      </c>
      <c r="D292" s="2">
        <v>45413</v>
      </c>
      <c r="E292" s="2">
        <v>45412.38472222222</v>
      </c>
      <c r="F292" s="2">
        <v>45412.45277777778</v>
      </c>
      <c r="G292" s="2">
        <v>45412.47638888889</v>
      </c>
      <c r="H292" s="2">
        <v>45412.54236111111</v>
      </c>
      <c r="I292">
        <v>7</v>
      </c>
      <c r="J292">
        <v>5</v>
      </c>
      <c r="K292" t="s">
        <v>1240</v>
      </c>
      <c r="L292">
        <f>IF(D292&lt;=C292,1,0)</f>
        <v>0</v>
      </c>
      <c r="M292">
        <f>(F292-E292)*24*60</f>
        <v>0</v>
      </c>
      <c r="N292">
        <f>(H292-G292)*24*60</f>
        <v>0</v>
      </c>
      <c r="O292">
        <f>IF(I292=0,0,J292/I292)</f>
        <v>0</v>
      </c>
      <c r="P292">
        <f>IF(AND(D292&lt;=C292,J292&gt;0),1,0)</f>
        <v>0</v>
      </c>
      <c r="Q292">
        <f>TEXT(B292,"yyyy-mm")</f>
        <v>0</v>
      </c>
    </row>
    <row r="293" spans="1:17">
      <c r="A293" t="s">
        <v>302</v>
      </c>
      <c r="B293" s="2">
        <v>45412</v>
      </c>
      <c r="C293" s="2">
        <v>45413</v>
      </c>
      <c r="D293" s="2">
        <v>45415</v>
      </c>
      <c r="E293" s="2">
        <v>45412.40347222222</v>
      </c>
      <c r="F293" s="2">
        <v>45412.46805555555</v>
      </c>
      <c r="G293" s="2">
        <v>45412.49097222222</v>
      </c>
      <c r="H293" s="2">
        <v>45412.47291666667</v>
      </c>
      <c r="I293">
        <v>19</v>
      </c>
      <c r="J293">
        <v>15</v>
      </c>
      <c r="K293" t="s">
        <v>1241</v>
      </c>
      <c r="L293">
        <f>IF(D293&lt;=C293,1,0)</f>
        <v>0</v>
      </c>
      <c r="M293">
        <f>(F293-E293)*24*60</f>
        <v>0</v>
      </c>
      <c r="N293">
        <f>(H293-G293)*24*60</f>
        <v>0</v>
      </c>
      <c r="O293">
        <f>IF(I293=0,0,J293/I293)</f>
        <v>0</v>
      </c>
      <c r="P293">
        <f>IF(AND(D293&lt;=C293,J293&gt;0),1,0)</f>
        <v>0</v>
      </c>
      <c r="Q293">
        <f>TEXT(B293,"yyyy-mm")</f>
        <v>0</v>
      </c>
    </row>
    <row r="294" spans="1:17">
      <c r="A294" t="s">
        <v>303</v>
      </c>
      <c r="B294" s="2">
        <v>45412</v>
      </c>
      <c r="C294" s="2">
        <v>45413</v>
      </c>
      <c r="D294" s="2">
        <v>45416</v>
      </c>
      <c r="E294" s="2">
        <v>45412.39930555555</v>
      </c>
      <c r="F294" s="2">
        <v>45412.46111111111</v>
      </c>
      <c r="G294" s="2">
        <v>45412.49652777778</v>
      </c>
      <c r="H294" s="2">
        <v>45412.53402777778</v>
      </c>
      <c r="I294">
        <v>22</v>
      </c>
      <c r="J294">
        <v>18</v>
      </c>
      <c r="K294" t="s">
        <v>1241</v>
      </c>
      <c r="L294">
        <f>IF(D294&lt;=C294,1,0)</f>
        <v>0</v>
      </c>
      <c r="M294">
        <f>(F294-E294)*24*60</f>
        <v>0</v>
      </c>
      <c r="N294">
        <f>(H294-G294)*24*60</f>
        <v>0</v>
      </c>
      <c r="O294">
        <f>IF(I294=0,0,J294/I294)</f>
        <v>0</v>
      </c>
      <c r="P294">
        <f>IF(AND(D294&lt;=C294,J294&gt;0),1,0)</f>
        <v>0</v>
      </c>
      <c r="Q294">
        <f>TEXT(B294,"yyyy-mm")</f>
        <v>0</v>
      </c>
    </row>
    <row r="295" spans="1:17">
      <c r="A295" t="s">
        <v>304</v>
      </c>
      <c r="B295" s="2">
        <v>45412</v>
      </c>
      <c r="C295" s="2">
        <v>45413</v>
      </c>
      <c r="D295" s="2">
        <v>45417</v>
      </c>
      <c r="E295" s="2">
        <v>45412.3875</v>
      </c>
      <c r="F295" s="2">
        <v>45412.46041666667</v>
      </c>
      <c r="G295" s="2">
        <v>45412.49097222222</v>
      </c>
      <c r="H295" s="2">
        <v>45412.52291666667</v>
      </c>
      <c r="I295">
        <v>24</v>
      </c>
      <c r="J295">
        <v>23</v>
      </c>
      <c r="K295" t="s">
        <v>1241</v>
      </c>
      <c r="L295">
        <f>IF(D295&lt;=C295,1,0)</f>
        <v>0</v>
      </c>
      <c r="M295">
        <f>(F295-E295)*24*60</f>
        <v>0</v>
      </c>
      <c r="N295">
        <f>(H295-G295)*24*60</f>
        <v>0</v>
      </c>
      <c r="O295">
        <f>IF(I295=0,0,J295/I295)</f>
        <v>0</v>
      </c>
      <c r="P295">
        <f>IF(AND(D295&lt;=C295,J295&gt;0),1,0)</f>
        <v>0</v>
      </c>
      <c r="Q295">
        <f>TEXT(B295,"yyyy-mm")</f>
        <v>0</v>
      </c>
    </row>
    <row r="296" spans="1:17">
      <c r="A296" t="s">
        <v>305</v>
      </c>
      <c r="B296" s="2">
        <v>45412</v>
      </c>
      <c r="C296" s="2">
        <v>45416</v>
      </c>
      <c r="D296" s="2">
        <v>45414</v>
      </c>
      <c r="E296" s="2">
        <v>45412.39166666667</v>
      </c>
      <c r="F296" s="2">
        <v>45412.46388888889</v>
      </c>
      <c r="G296" s="2">
        <v>45412.49583333333</v>
      </c>
      <c r="H296" s="2">
        <v>45412.52916666667</v>
      </c>
      <c r="I296">
        <v>19</v>
      </c>
      <c r="J296">
        <v>18</v>
      </c>
      <c r="K296" t="s">
        <v>1239</v>
      </c>
      <c r="L296">
        <f>IF(D296&lt;=C296,1,0)</f>
        <v>0</v>
      </c>
      <c r="M296">
        <f>(F296-E296)*24*60</f>
        <v>0</v>
      </c>
      <c r="N296">
        <f>(H296-G296)*24*60</f>
        <v>0</v>
      </c>
      <c r="O296">
        <f>IF(I296=0,0,J296/I296)</f>
        <v>0</v>
      </c>
      <c r="P296">
        <f>IF(AND(D296&lt;=C296,J296&gt;0),1,0)</f>
        <v>0</v>
      </c>
      <c r="Q296">
        <f>TEXT(B296,"yyyy-mm")</f>
        <v>0</v>
      </c>
    </row>
    <row r="297" spans="1:17">
      <c r="A297" t="s">
        <v>306</v>
      </c>
      <c r="B297" s="2">
        <v>45413</v>
      </c>
      <c r="C297" s="2">
        <v>45417</v>
      </c>
      <c r="D297" s="2">
        <v>45414</v>
      </c>
      <c r="E297" s="2">
        <v>45413.40208333333</v>
      </c>
      <c r="F297" s="2">
        <v>45413.46944444445</v>
      </c>
      <c r="G297" s="2">
        <v>45413.46805555555</v>
      </c>
      <c r="H297" s="2">
        <v>45413.52986111111</v>
      </c>
      <c r="I297">
        <v>38</v>
      </c>
      <c r="J297">
        <v>36</v>
      </c>
      <c r="K297" t="s">
        <v>1240</v>
      </c>
      <c r="L297">
        <f>IF(D297&lt;=C297,1,0)</f>
        <v>0</v>
      </c>
      <c r="M297">
        <f>(F297-E297)*24*60</f>
        <v>0</v>
      </c>
      <c r="N297">
        <f>(H297-G297)*24*60</f>
        <v>0</v>
      </c>
      <c r="O297">
        <f>IF(I297=0,0,J297/I297)</f>
        <v>0</v>
      </c>
      <c r="P297">
        <f>IF(AND(D297&lt;=C297,J297&gt;0),1,0)</f>
        <v>0</v>
      </c>
      <c r="Q297">
        <f>TEXT(B297,"yyyy-mm")</f>
        <v>0</v>
      </c>
    </row>
    <row r="298" spans="1:17">
      <c r="A298" t="s">
        <v>307</v>
      </c>
      <c r="B298" s="2">
        <v>45413</v>
      </c>
      <c r="C298" s="2">
        <v>45417</v>
      </c>
      <c r="D298" s="2">
        <v>45418</v>
      </c>
      <c r="E298" s="2">
        <v>45413.39722222222</v>
      </c>
      <c r="F298" s="2">
        <v>45413.47569444445</v>
      </c>
      <c r="G298" s="2">
        <v>45413.47569444445</v>
      </c>
      <c r="H298" s="2">
        <v>45413.50555555556</v>
      </c>
      <c r="I298">
        <v>16</v>
      </c>
      <c r="J298">
        <v>15</v>
      </c>
      <c r="K298" t="s">
        <v>1241</v>
      </c>
      <c r="L298">
        <f>IF(D298&lt;=C298,1,0)</f>
        <v>0</v>
      </c>
      <c r="M298">
        <f>(F298-E298)*24*60</f>
        <v>0</v>
      </c>
      <c r="N298">
        <f>(H298-G298)*24*60</f>
        <v>0</v>
      </c>
      <c r="O298">
        <f>IF(I298=0,0,J298/I298)</f>
        <v>0</v>
      </c>
      <c r="P298">
        <f>IF(AND(D298&lt;=C298,J298&gt;0),1,0)</f>
        <v>0</v>
      </c>
      <c r="Q298">
        <f>TEXT(B298,"yyyy-mm")</f>
        <v>0</v>
      </c>
    </row>
    <row r="299" spans="1:17">
      <c r="A299" t="s">
        <v>308</v>
      </c>
      <c r="B299" s="2">
        <v>45413</v>
      </c>
      <c r="C299" s="2">
        <v>45417</v>
      </c>
      <c r="D299" s="2">
        <v>45416</v>
      </c>
      <c r="E299" s="2">
        <v>45413.41527777778</v>
      </c>
      <c r="F299" s="2">
        <v>45413.45486111111</v>
      </c>
      <c r="G299" s="2">
        <v>45413.47708333333</v>
      </c>
      <c r="H299" s="2">
        <v>45413.50347222222</v>
      </c>
      <c r="I299">
        <v>14</v>
      </c>
      <c r="J299">
        <v>14</v>
      </c>
      <c r="K299" t="s">
        <v>1239</v>
      </c>
      <c r="L299">
        <f>IF(D299&lt;=C299,1,0)</f>
        <v>0</v>
      </c>
      <c r="M299">
        <f>(F299-E299)*24*60</f>
        <v>0</v>
      </c>
      <c r="N299">
        <f>(H299-G299)*24*60</f>
        <v>0</v>
      </c>
      <c r="O299">
        <f>IF(I299=0,0,J299/I299)</f>
        <v>0</v>
      </c>
      <c r="P299">
        <f>IF(AND(D299&lt;=C299,J299&gt;0),1,0)</f>
        <v>0</v>
      </c>
      <c r="Q299">
        <f>TEXT(B299,"yyyy-mm")</f>
        <v>0</v>
      </c>
    </row>
    <row r="300" spans="1:17">
      <c r="A300" t="s">
        <v>309</v>
      </c>
      <c r="B300" s="2">
        <v>45413</v>
      </c>
      <c r="C300" s="2">
        <v>45416</v>
      </c>
      <c r="D300" s="2">
        <v>45418</v>
      </c>
      <c r="E300" s="2">
        <v>45413.39166666667</v>
      </c>
      <c r="F300" s="2">
        <v>45413.42291666667</v>
      </c>
      <c r="G300" s="2">
        <v>45413.4875</v>
      </c>
      <c r="H300" s="2">
        <v>45413.48888888889</v>
      </c>
      <c r="I300">
        <v>23</v>
      </c>
      <c r="J300">
        <v>23</v>
      </c>
      <c r="K300" t="s">
        <v>1240</v>
      </c>
      <c r="L300">
        <f>IF(D300&lt;=C300,1,0)</f>
        <v>0</v>
      </c>
      <c r="M300">
        <f>(F300-E300)*24*60</f>
        <v>0</v>
      </c>
      <c r="N300">
        <f>(H300-G300)*24*60</f>
        <v>0</v>
      </c>
      <c r="O300">
        <f>IF(I300=0,0,J300/I300)</f>
        <v>0</v>
      </c>
      <c r="P300">
        <f>IF(AND(D300&lt;=C300,J300&gt;0),1,0)</f>
        <v>0</v>
      </c>
      <c r="Q300">
        <f>TEXT(B300,"yyyy-mm")</f>
        <v>0</v>
      </c>
    </row>
    <row r="301" spans="1:17">
      <c r="A301" t="s">
        <v>310</v>
      </c>
      <c r="B301" s="2">
        <v>45413</v>
      </c>
      <c r="C301" s="2">
        <v>45416</v>
      </c>
      <c r="D301" s="2">
        <v>45416</v>
      </c>
      <c r="E301" s="2">
        <v>45413.38263888889</v>
      </c>
      <c r="F301" s="2">
        <v>45413.40277777778</v>
      </c>
      <c r="G301" s="2">
        <v>45413.47777777778</v>
      </c>
      <c r="H301" s="2">
        <v>45413.52986111111</v>
      </c>
      <c r="I301">
        <v>20</v>
      </c>
      <c r="J301">
        <v>19</v>
      </c>
      <c r="K301" t="s">
        <v>1239</v>
      </c>
      <c r="L301">
        <f>IF(D301&lt;=C301,1,0)</f>
        <v>0</v>
      </c>
      <c r="M301">
        <f>(F301-E301)*24*60</f>
        <v>0</v>
      </c>
      <c r="N301">
        <f>(H301-G301)*24*60</f>
        <v>0</v>
      </c>
      <c r="O301">
        <f>IF(I301=0,0,J301/I301)</f>
        <v>0</v>
      </c>
      <c r="P301">
        <f>IF(AND(D301&lt;=C301,J301&gt;0),1,0)</f>
        <v>0</v>
      </c>
      <c r="Q301">
        <f>TEXT(B301,"yyyy-mm")</f>
        <v>0</v>
      </c>
    </row>
    <row r="302" spans="1:17">
      <c r="A302" t="s">
        <v>311</v>
      </c>
      <c r="B302" s="2">
        <v>45413</v>
      </c>
      <c r="C302" s="2">
        <v>45414</v>
      </c>
      <c r="D302" s="2">
        <v>45415</v>
      </c>
      <c r="E302" s="2">
        <v>45413.40972222222</v>
      </c>
      <c r="F302" s="2">
        <v>45413.41527777778</v>
      </c>
      <c r="G302" s="2">
        <v>45413.47708333333</v>
      </c>
      <c r="H302" s="2">
        <v>45413.48958333334</v>
      </c>
      <c r="I302">
        <v>31</v>
      </c>
      <c r="J302">
        <v>27</v>
      </c>
      <c r="K302" t="s">
        <v>1240</v>
      </c>
      <c r="L302">
        <f>IF(D302&lt;=C302,1,0)</f>
        <v>0</v>
      </c>
      <c r="M302">
        <f>(F302-E302)*24*60</f>
        <v>0</v>
      </c>
      <c r="N302">
        <f>(H302-G302)*24*60</f>
        <v>0</v>
      </c>
      <c r="O302">
        <f>IF(I302=0,0,J302/I302)</f>
        <v>0</v>
      </c>
      <c r="P302">
        <f>IF(AND(D302&lt;=C302,J302&gt;0),1,0)</f>
        <v>0</v>
      </c>
      <c r="Q302">
        <f>TEXT(B302,"yyyy-mm")</f>
        <v>0</v>
      </c>
    </row>
    <row r="303" spans="1:17">
      <c r="A303" t="s">
        <v>312</v>
      </c>
      <c r="B303" s="2">
        <v>45413</v>
      </c>
      <c r="C303" s="2">
        <v>45417</v>
      </c>
      <c r="D303" s="2">
        <v>45418</v>
      </c>
      <c r="E303" s="2">
        <v>45413.38402777778</v>
      </c>
      <c r="F303" s="2">
        <v>45413.42638888889</v>
      </c>
      <c r="G303" s="2">
        <v>45413.47708333333</v>
      </c>
      <c r="H303" s="2">
        <v>45413.47430555556</v>
      </c>
      <c r="I303">
        <v>3</v>
      </c>
      <c r="J303">
        <v>3</v>
      </c>
      <c r="K303" t="s">
        <v>1241</v>
      </c>
      <c r="L303">
        <f>IF(D303&lt;=C303,1,0)</f>
        <v>0</v>
      </c>
      <c r="M303">
        <f>(F303-E303)*24*60</f>
        <v>0</v>
      </c>
      <c r="N303">
        <f>(H303-G303)*24*60</f>
        <v>0</v>
      </c>
      <c r="O303">
        <f>IF(I303=0,0,J303/I303)</f>
        <v>0</v>
      </c>
      <c r="P303">
        <f>IF(AND(D303&lt;=C303,J303&gt;0),1,0)</f>
        <v>0</v>
      </c>
      <c r="Q303">
        <f>TEXT(B303,"yyyy-mm")</f>
        <v>0</v>
      </c>
    </row>
    <row r="304" spans="1:17">
      <c r="A304" t="s">
        <v>313</v>
      </c>
      <c r="B304" s="2">
        <v>45413</v>
      </c>
      <c r="C304" s="2">
        <v>45417</v>
      </c>
      <c r="D304" s="2">
        <v>45416</v>
      </c>
      <c r="E304" s="2">
        <v>45413.41111111111</v>
      </c>
      <c r="F304" s="2">
        <v>45413.46319444444</v>
      </c>
      <c r="G304" s="2">
        <v>45413.48125</v>
      </c>
      <c r="H304" s="2">
        <v>45413.53541666667</v>
      </c>
      <c r="I304">
        <v>37</v>
      </c>
      <c r="J304">
        <v>35</v>
      </c>
      <c r="K304" t="s">
        <v>1240</v>
      </c>
      <c r="L304">
        <f>IF(D304&lt;=C304,1,0)</f>
        <v>0</v>
      </c>
      <c r="M304">
        <f>(F304-E304)*24*60</f>
        <v>0</v>
      </c>
      <c r="N304">
        <f>(H304-G304)*24*60</f>
        <v>0</v>
      </c>
      <c r="O304">
        <f>IF(I304=0,0,J304/I304)</f>
        <v>0</v>
      </c>
      <c r="P304">
        <f>IF(AND(D304&lt;=C304,J304&gt;0),1,0)</f>
        <v>0</v>
      </c>
      <c r="Q304">
        <f>TEXT(B304,"yyyy-mm")</f>
        <v>0</v>
      </c>
    </row>
    <row r="305" spans="1:17">
      <c r="A305" t="s">
        <v>314</v>
      </c>
      <c r="B305" s="2">
        <v>45413</v>
      </c>
      <c r="C305" s="2">
        <v>45417</v>
      </c>
      <c r="D305" s="2">
        <v>45415</v>
      </c>
      <c r="E305" s="2">
        <v>45413.37916666667</v>
      </c>
      <c r="F305" s="2">
        <v>45413.4125</v>
      </c>
      <c r="G305" s="2">
        <v>45413.48194444444</v>
      </c>
      <c r="H305" s="2">
        <v>45413.48611111111</v>
      </c>
      <c r="I305">
        <v>4</v>
      </c>
      <c r="J305">
        <v>4</v>
      </c>
      <c r="K305" t="s">
        <v>1241</v>
      </c>
      <c r="L305">
        <f>IF(D305&lt;=C305,1,0)</f>
        <v>0</v>
      </c>
      <c r="M305">
        <f>(F305-E305)*24*60</f>
        <v>0</v>
      </c>
      <c r="N305">
        <f>(H305-G305)*24*60</f>
        <v>0</v>
      </c>
      <c r="O305">
        <f>IF(I305=0,0,J305/I305)</f>
        <v>0</v>
      </c>
      <c r="P305">
        <f>IF(AND(D305&lt;=C305,J305&gt;0),1,0)</f>
        <v>0</v>
      </c>
      <c r="Q305">
        <f>TEXT(B305,"yyyy-mm")</f>
        <v>0</v>
      </c>
    </row>
    <row r="306" spans="1:17">
      <c r="A306" t="s">
        <v>315</v>
      </c>
      <c r="B306" s="2">
        <v>45413</v>
      </c>
      <c r="C306" s="2">
        <v>45417</v>
      </c>
      <c r="D306" s="2">
        <v>45417</v>
      </c>
      <c r="E306" s="2">
        <v>45413.39583333334</v>
      </c>
      <c r="F306" s="2">
        <v>45413.41458333333</v>
      </c>
      <c r="G306" s="2">
        <v>45413.47569444445</v>
      </c>
      <c r="H306" s="2">
        <v>45413.49375</v>
      </c>
      <c r="I306">
        <v>17</v>
      </c>
      <c r="J306">
        <v>15</v>
      </c>
      <c r="K306" t="s">
        <v>1241</v>
      </c>
      <c r="L306">
        <f>IF(D306&lt;=C306,1,0)</f>
        <v>0</v>
      </c>
      <c r="M306">
        <f>(F306-E306)*24*60</f>
        <v>0</v>
      </c>
      <c r="N306">
        <f>(H306-G306)*24*60</f>
        <v>0</v>
      </c>
      <c r="O306">
        <f>IF(I306=0,0,J306/I306)</f>
        <v>0</v>
      </c>
      <c r="P306">
        <f>IF(AND(D306&lt;=C306,J306&gt;0),1,0)</f>
        <v>0</v>
      </c>
      <c r="Q306">
        <f>TEXT(B306,"yyyy-mm")</f>
        <v>0</v>
      </c>
    </row>
    <row r="307" spans="1:17">
      <c r="A307" t="s">
        <v>316</v>
      </c>
      <c r="B307" s="2">
        <v>45413</v>
      </c>
      <c r="C307" s="2">
        <v>45416</v>
      </c>
      <c r="D307" s="2">
        <v>45417</v>
      </c>
      <c r="E307" s="2">
        <v>45413.40763888889</v>
      </c>
      <c r="F307" s="2">
        <v>45413.44375</v>
      </c>
      <c r="G307" s="2">
        <v>45413.48472222222</v>
      </c>
      <c r="H307" s="2">
        <v>45413.50902777778</v>
      </c>
      <c r="I307">
        <v>13</v>
      </c>
      <c r="J307">
        <v>9</v>
      </c>
      <c r="K307" t="s">
        <v>1240</v>
      </c>
      <c r="L307">
        <f>IF(D307&lt;=C307,1,0)</f>
        <v>0</v>
      </c>
      <c r="M307">
        <f>(F307-E307)*24*60</f>
        <v>0</v>
      </c>
      <c r="N307">
        <f>(H307-G307)*24*60</f>
        <v>0</v>
      </c>
      <c r="O307">
        <f>IF(I307=0,0,J307/I307)</f>
        <v>0</v>
      </c>
      <c r="P307">
        <f>IF(AND(D307&lt;=C307,J307&gt;0),1,0)</f>
        <v>0</v>
      </c>
      <c r="Q307">
        <f>TEXT(B307,"yyyy-mm")</f>
        <v>0</v>
      </c>
    </row>
    <row r="308" spans="1:17">
      <c r="A308" t="s">
        <v>317</v>
      </c>
      <c r="B308" s="2">
        <v>45413</v>
      </c>
      <c r="C308" s="2">
        <v>45416</v>
      </c>
      <c r="D308" s="2">
        <v>45416</v>
      </c>
      <c r="E308" s="2">
        <v>45413.37986111111</v>
      </c>
      <c r="F308" s="2">
        <v>45413.47013888889</v>
      </c>
      <c r="G308" s="2">
        <v>45413.46319444444</v>
      </c>
      <c r="H308" s="2">
        <v>45413.47777777778</v>
      </c>
      <c r="I308">
        <v>38</v>
      </c>
      <c r="J308">
        <v>34</v>
      </c>
      <c r="K308" t="s">
        <v>1240</v>
      </c>
      <c r="L308">
        <f>IF(D308&lt;=C308,1,0)</f>
        <v>0</v>
      </c>
      <c r="M308">
        <f>(F308-E308)*24*60</f>
        <v>0</v>
      </c>
      <c r="N308">
        <f>(H308-G308)*24*60</f>
        <v>0</v>
      </c>
      <c r="O308">
        <f>IF(I308=0,0,J308/I308)</f>
        <v>0</v>
      </c>
      <c r="P308">
        <f>IF(AND(D308&lt;=C308,J308&gt;0),1,0)</f>
        <v>0</v>
      </c>
      <c r="Q308">
        <f>TEXT(B308,"yyyy-mm")</f>
        <v>0</v>
      </c>
    </row>
    <row r="309" spans="1:17">
      <c r="A309" t="s">
        <v>318</v>
      </c>
      <c r="B309" s="2">
        <v>45414</v>
      </c>
      <c r="C309" s="2">
        <v>45415</v>
      </c>
      <c r="D309" s="2">
        <v>45419</v>
      </c>
      <c r="E309" s="2">
        <v>45414.38680555556</v>
      </c>
      <c r="F309" s="2">
        <v>45414.45</v>
      </c>
      <c r="G309" s="2">
        <v>45414.46875</v>
      </c>
      <c r="H309" s="2">
        <v>45414.52152777778</v>
      </c>
      <c r="I309">
        <v>7</v>
      </c>
      <c r="J309">
        <v>4</v>
      </c>
      <c r="K309" t="s">
        <v>1241</v>
      </c>
      <c r="L309">
        <f>IF(D309&lt;=C309,1,0)</f>
        <v>0</v>
      </c>
      <c r="M309">
        <f>(F309-E309)*24*60</f>
        <v>0</v>
      </c>
      <c r="N309">
        <f>(H309-G309)*24*60</f>
        <v>0</v>
      </c>
      <c r="O309">
        <f>IF(I309=0,0,J309/I309)</f>
        <v>0</v>
      </c>
      <c r="P309">
        <f>IF(AND(D309&lt;=C309,J309&gt;0),1,0)</f>
        <v>0</v>
      </c>
      <c r="Q309">
        <f>TEXT(B309,"yyyy-mm")</f>
        <v>0</v>
      </c>
    </row>
    <row r="310" spans="1:17">
      <c r="A310" t="s">
        <v>319</v>
      </c>
      <c r="B310" s="2">
        <v>45414</v>
      </c>
      <c r="C310" s="2">
        <v>45416</v>
      </c>
      <c r="D310" s="2">
        <v>45417</v>
      </c>
      <c r="E310" s="2">
        <v>45414.40972222222</v>
      </c>
      <c r="F310" s="2">
        <v>45414.42986111111</v>
      </c>
      <c r="G310" s="2">
        <v>45414.45833333334</v>
      </c>
      <c r="H310" s="2">
        <v>45414.50763888889</v>
      </c>
      <c r="I310">
        <v>22</v>
      </c>
      <c r="J310">
        <v>19</v>
      </c>
      <c r="K310" t="s">
        <v>1240</v>
      </c>
      <c r="L310">
        <f>IF(D310&lt;=C310,1,0)</f>
        <v>0</v>
      </c>
      <c r="M310">
        <f>(F310-E310)*24*60</f>
        <v>0</v>
      </c>
      <c r="N310">
        <f>(H310-G310)*24*60</f>
        <v>0</v>
      </c>
      <c r="O310">
        <f>IF(I310=0,0,J310/I310)</f>
        <v>0</v>
      </c>
      <c r="P310">
        <f>IF(AND(D310&lt;=C310,J310&gt;0),1,0)</f>
        <v>0</v>
      </c>
      <c r="Q310">
        <f>TEXT(B310,"yyyy-mm")</f>
        <v>0</v>
      </c>
    </row>
    <row r="311" spans="1:17">
      <c r="A311" t="s">
        <v>320</v>
      </c>
      <c r="B311" s="2">
        <v>45414</v>
      </c>
      <c r="C311" s="2">
        <v>45415</v>
      </c>
      <c r="D311" s="2">
        <v>45418</v>
      </c>
      <c r="E311" s="2">
        <v>45414.38888888889</v>
      </c>
      <c r="F311" s="2">
        <v>45414.47083333333</v>
      </c>
      <c r="G311" s="2">
        <v>45414.48819444444</v>
      </c>
      <c r="H311" s="2">
        <v>45414.51805555556</v>
      </c>
      <c r="I311">
        <v>19</v>
      </c>
      <c r="J311">
        <v>18</v>
      </c>
      <c r="K311" t="s">
        <v>1240</v>
      </c>
      <c r="L311">
        <f>IF(D311&lt;=C311,1,0)</f>
        <v>0</v>
      </c>
      <c r="M311">
        <f>(F311-E311)*24*60</f>
        <v>0</v>
      </c>
      <c r="N311">
        <f>(H311-G311)*24*60</f>
        <v>0</v>
      </c>
      <c r="O311">
        <f>IF(I311=0,0,J311/I311)</f>
        <v>0</v>
      </c>
      <c r="P311">
        <f>IF(AND(D311&lt;=C311,J311&gt;0),1,0)</f>
        <v>0</v>
      </c>
      <c r="Q311">
        <f>TEXT(B311,"yyyy-mm")</f>
        <v>0</v>
      </c>
    </row>
    <row r="312" spans="1:17">
      <c r="A312" t="s">
        <v>321</v>
      </c>
      <c r="B312" s="2">
        <v>45414</v>
      </c>
      <c r="C312" s="2">
        <v>45417</v>
      </c>
      <c r="D312" s="2">
        <v>45415</v>
      </c>
      <c r="E312" s="2">
        <v>45414.39583333334</v>
      </c>
      <c r="F312" s="2">
        <v>45414.45</v>
      </c>
      <c r="G312" s="2">
        <v>45414.48125</v>
      </c>
      <c r="H312" s="2">
        <v>45414.46875</v>
      </c>
      <c r="I312">
        <v>27</v>
      </c>
      <c r="J312">
        <v>23</v>
      </c>
      <c r="K312" t="s">
        <v>1239</v>
      </c>
      <c r="L312">
        <f>IF(D312&lt;=C312,1,0)</f>
        <v>0</v>
      </c>
      <c r="M312">
        <f>(F312-E312)*24*60</f>
        <v>0</v>
      </c>
      <c r="N312">
        <f>(H312-G312)*24*60</f>
        <v>0</v>
      </c>
      <c r="O312">
        <f>IF(I312=0,0,J312/I312)</f>
        <v>0</v>
      </c>
      <c r="P312">
        <f>IF(AND(D312&lt;=C312,J312&gt;0),1,0)</f>
        <v>0</v>
      </c>
      <c r="Q312">
        <f>TEXT(B312,"yyyy-mm")</f>
        <v>0</v>
      </c>
    </row>
    <row r="313" spans="1:17">
      <c r="A313" t="s">
        <v>322</v>
      </c>
      <c r="B313" s="2">
        <v>45414</v>
      </c>
      <c r="C313" s="2">
        <v>45417</v>
      </c>
      <c r="D313" s="2">
        <v>45416</v>
      </c>
      <c r="E313" s="2">
        <v>45414.37708333333</v>
      </c>
      <c r="F313" s="2">
        <v>45414.39236111111</v>
      </c>
      <c r="G313" s="2">
        <v>45414.4625</v>
      </c>
      <c r="H313" s="2">
        <v>45414.51944444444</v>
      </c>
      <c r="I313">
        <v>26</v>
      </c>
      <c r="J313">
        <v>24</v>
      </c>
      <c r="K313" t="s">
        <v>1240</v>
      </c>
      <c r="L313">
        <f>IF(D313&lt;=C313,1,0)</f>
        <v>0</v>
      </c>
      <c r="M313">
        <f>(F313-E313)*24*60</f>
        <v>0</v>
      </c>
      <c r="N313">
        <f>(H313-G313)*24*60</f>
        <v>0</v>
      </c>
      <c r="O313">
        <f>IF(I313=0,0,J313/I313)</f>
        <v>0</v>
      </c>
      <c r="P313">
        <f>IF(AND(D313&lt;=C313,J313&gt;0),1,0)</f>
        <v>0</v>
      </c>
      <c r="Q313">
        <f>TEXT(B313,"yyyy-mm")</f>
        <v>0</v>
      </c>
    </row>
    <row r="314" spans="1:17">
      <c r="A314" t="s">
        <v>323</v>
      </c>
      <c r="B314" s="2">
        <v>45414</v>
      </c>
      <c r="C314" s="2">
        <v>45418</v>
      </c>
      <c r="D314" s="2">
        <v>45415</v>
      </c>
      <c r="E314" s="2">
        <v>45414.40555555555</v>
      </c>
      <c r="F314" s="2">
        <v>45414.45138888889</v>
      </c>
      <c r="G314" s="2">
        <v>45414.45972222222</v>
      </c>
      <c r="H314" s="2">
        <v>45414.50208333333</v>
      </c>
      <c r="I314">
        <v>2</v>
      </c>
      <c r="J314">
        <v>1</v>
      </c>
      <c r="K314" t="s">
        <v>1241</v>
      </c>
      <c r="L314">
        <f>IF(D314&lt;=C314,1,0)</f>
        <v>0</v>
      </c>
      <c r="M314">
        <f>(F314-E314)*24*60</f>
        <v>0</v>
      </c>
      <c r="N314">
        <f>(H314-G314)*24*60</f>
        <v>0</v>
      </c>
      <c r="O314">
        <f>IF(I314=0,0,J314/I314)</f>
        <v>0</v>
      </c>
      <c r="P314">
        <f>IF(AND(D314&lt;=C314,J314&gt;0),1,0)</f>
        <v>0</v>
      </c>
      <c r="Q314">
        <f>TEXT(B314,"yyyy-mm")</f>
        <v>0</v>
      </c>
    </row>
    <row r="315" spans="1:17">
      <c r="A315" t="s">
        <v>324</v>
      </c>
      <c r="B315" s="2">
        <v>45414</v>
      </c>
      <c r="C315" s="2">
        <v>45416</v>
      </c>
      <c r="D315" s="2">
        <v>45417</v>
      </c>
      <c r="E315" s="2">
        <v>45414.37986111111</v>
      </c>
      <c r="F315" s="2">
        <v>45414.43333333333</v>
      </c>
      <c r="G315" s="2">
        <v>45414.49513888889</v>
      </c>
      <c r="H315" s="2">
        <v>45414.47708333333</v>
      </c>
      <c r="I315">
        <v>23</v>
      </c>
      <c r="J315">
        <v>20</v>
      </c>
      <c r="K315" t="s">
        <v>1239</v>
      </c>
      <c r="L315">
        <f>IF(D315&lt;=C315,1,0)</f>
        <v>0</v>
      </c>
      <c r="M315">
        <f>(F315-E315)*24*60</f>
        <v>0</v>
      </c>
      <c r="N315">
        <f>(H315-G315)*24*60</f>
        <v>0</v>
      </c>
      <c r="O315">
        <f>IF(I315=0,0,J315/I315)</f>
        <v>0</v>
      </c>
      <c r="P315">
        <f>IF(AND(D315&lt;=C315,J315&gt;0),1,0)</f>
        <v>0</v>
      </c>
      <c r="Q315">
        <f>TEXT(B315,"yyyy-mm")</f>
        <v>0</v>
      </c>
    </row>
    <row r="316" spans="1:17">
      <c r="A316" t="s">
        <v>325</v>
      </c>
      <c r="B316" s="2">
        <v>45414</v>
      </c>
      <c r="C316" s="2">
        <v>45416</v>
      </c>
      <c r="D316" s="2">
        <v>45419</v>
      </c>
      <c r="E316" s="2">
        <v>45414.40833333333</v>
      </c>
      <c r="F316" s="2">
        <v>45414.43055555555</v>
      </c>
      <c r="G316" s="2">
        <v>45414.49305555555</v>
      </c>
      <c r="H316" s="2">
        <v>45414.5375</v>
      </c>
      <c r="I316">
        <v>13</v>
      </c>
      <c r="J316">
        <v>9</v>
      </c>
      <c r="K316" t="s">
        <v>1239</v>
      </c>
      <c r="L316">
        <f>IF(D316&lt;=C316,1,0)</f>
        <v>0</v>
      </c>
      <c r="M316">
        <f>(F316-E316)*24*60</f>
        <v>0</v>
      </c>
      <c r="N316">
        <f>(H316-G316)*24*60</f>
        <v>0</v>
      </c>
      <c r="O316">
        <f>IF(I316=0,0,J316/I316)</f>
        <v>0</v>
      </c>
      <c r="P316">
        <f>IF(AND(D316&lt;=C316,J316&gt;0),1,0)</f>
        <v>0</v>
      </c>
      <c r="Q316">
        <f>TEXT(B316,"yyyy-mm")</f>
        <v>0</v>
      </c>
    </row>
    <row r="317" spans="1:17">
      <c r="A317" t="s">
        <v>326</v>
      </c>
      <c r="B317" s="2">
        <v>45415</v>
      </c>
      <c r="C317" s="2">
        <v>45416</v>
      </c>
      <c r="D317" s="2">
        <v>45418</v>
      </c>
      <c r="E317" s="2">
        <v>45415.41041666667</v>
      </c>
      <c r="F317" s="2">
        <v>45415.39027777778</v>
      </c>
      <c r="G317" s="2">
        <v>45415.45972222222</v>
      </c>
      <c r="H317" s="2">
        <v>45415.48125</v>
      </c>
      <c r="I317">
        <v>30</v>
      </c>
      <c r="J317">
        <v>29</v>
      </c>
      <c r="K317" t="s">
        <v>1240</v>
      </c>
      <c r="L317">
        <f>IF(D317&lt;=C317,1,0)</f>
        <v>0</v>
      </c>
      <c r="M317">
        <f>(F317-E317)*24*60</f>
        <v>0</v>
      </c>
      <c r="N317">
        <f>(H317-G317)*24*60</f>
        <v>0</v>
      </c>
      <c r="O317">
        <f>IF(I317=0,0,J317/I317)</f>
        <v>0</v>
      </c>
      <c r="P317">
        <f>IF(AND(D317&lt;=C317,J317&gt;0),1,0)</f>
        <v>0</v>
      </c>
      <c r="Q317">
        <f>TEXT(B317,"yyyy-mm")</f>
        <v>0</v>
      </c>
    </row>
    <row r="318" spans="1:17">
      <c r="A318" t="s">
        <v>327</v>
      </c>
      <c r="B318" s="2">
        <v>45415</v>
      </c>
      <c r="C318" s="2">
        <v>45419</v>
      </c>
      <c r="D318" s="2">
        <v>45420</v>
      </c>
      <c r="E318" s="2">
        <v>45415.39166666667</v>
      </c>
      <c r="F318" s="2">
        <v>45415.43819444445</v>
      </c>
      <c r="G318" s="2">
        <v>45415.47847222222</v>
      </c>
      <c r="H318" s="2">
        <v>45415.49861111111</v>
      </c>
      <c r="I318">
        <v>19</v>
      </c>
      <c r="J318">
        <v>16</v>
      </c>
      <c r="K318" t="s">
        <v>1241</v>
      </c>
      <c r="L318">
        <f>IF(D318&lt;=C318,1,0)</f>
        <v>0</v>
      </c>
      <c r="M318">
        <f>(F318-E318)*24*60</f>
        <v>0</v>
      </c>
      <c r="N318">
        <f>(H318-G318)*24*60</f>
        <v>0</v>
      </c>
      <c r="O318">
        <f>IF(I318=0,0,J318/I318)</f>
        <v>0</v>
      </c>
      <c r="P318">
        <f>IF(AND(D318&lt;=C318,J318&gt;0),1,0)</f>
        <v>0</v>
      </c>
      <c r="Q318">
        <f>TEXT(B318,"yyyy-mm")</f>
        <v>0</v>
      </c>
    </row>
    <row r="319" spans="1:17">
      <c r="A319" t="s">
        <v>328</v>
      </c>
      <c r="B319" s="2">
        <v>45415</v>
      </c>
      <c r="C319" s="2">
        <v>45417</v>
      </c>
      <c r="D319" s="2">
        <v>45417</v>
      </c>
      <c r="E319" s="2">
        <v>45415.40486111111</v>
      </c>
      <c r="F319" s="2">
        <v>45415.43680555555</v>
      </c>
      <c r="G319" s="2">
        <v>45415.4625</v>
      </c>
      <c r="H319" s="2">
        <v>45415.49930555555</v>
      </c>
      <c r="I319">
        <v>11</v>
      </c>
      <c r="J319">
        <v>10</v>
      </c>
      <c r="K319" t="s">
        <v>1240</v>
      </c>
      <c r="L319">
        <f>IF(D319&lt;=C319,1,0)</f>
        <v>0</v>
      </c>
      <c r="M319">
        <f>(F319-E319)*24*60</f>
        <v>0</v>
      </c>
      <c r="N319">
        <f>(H319-G319)*24*60</f>
        <v>0</v>
      </c>
      <c r="O319">
        <f>IF(I319=0,0,J319/I319)</f>
        <v>0</v>
      </c>
      <c r="P319">
        <f>IF(AND(D319&lt;=C319,J319&gt;0),1,0)</f>
        <v>0</v>
      </c>
      <c r="Q319">
        <f>TEXT(B319,"yyyy-mm")</f>
        <v>0</v>
      </c>
    </row>
    <row r="320" spans="1:17">
      <c r="A320" t="s">
        <v>329</v>
      </c>
      <c r="B320" s="2">
        <v>45415</v>
      </c>
      <c r="C320" s="2">
        <v>45417</v>
      </c>
      <c r="D320" s="2">
        <v>45419</v>
      </c>
      <c r="E320" s="2">
        <v>45415.38680555556</v>
      </c>
      <c r="F320" s="2">
        <v>45415.44513888889</v>
      </c>
      <c r="G320" s="2">
        <v>45415.46666666667</v>
      </c>
      <c r="H320" s="2">
        <v>45415.46805555555</v>
      </c>
      <c r="I320">
        <v>20</v>
      </c>
      <c r="J320">
        <v>19</v>
      </c>
      <c r="K320" t="s">
        <v>1241</v>
      </c>
      <c r="L320">
        <f>IF(D320&lt;=C320,1,0)</f>
        <v>0</v>
      </c>
      <c r="M320">
        <f>(F320-E320)*24*60</f>
        <v>0</v>
      </c>
      <c r="N320">
        <f>(H320-G320)*24*60</f>
        <v>0</v>
      </c>
      <c r="O320">
        <f>IF(I320=0,0,J320/I320)</f>
        <v>0</v>
      </c>
      <c r="P320">
        <f>IF(AND(D320&lt;=C320,J320&gt;0),1,0)</f>
        <v>0</v>
      </c>
      <c r="Q320">
        <f>TEXT(B320,"yyyy-mm")</f>
        <v>0</v>
      </c>
    </row>
    <row r="321" spans="1:17">
      <c r="A321" t="s">
        <v>330</v>
      </c>
      <c r="B321" s="2">
        <v>45415</v>
      </c>
      <c r="C321" s="2">
        <v>45417</v>
      </c>
      <c r="D321" s="2">
        <v>45420</v>
      </c>
      <c r="E321" s="2">
        <v>45415.38263888889</v>
      </c>
      <c r="F321" s="2">
        <v>45415.47430555556</v>
      </c>
      <c r="G321" s="2">
        <v>45415.47569444445</v>
      </c>
      <c r="H321" s="2">
        <v>45415.51388888889</v>
      </c>
      <c r="I321">
        <v>16</v>
      </c>
      <c r="J321">
        <v>14</v>
      </c>
      <c r="K321" t="s">
        <v>1240</v>
      </c>
      <c r="L321">
        <f>IF(D321&lt;=C321,1,0)</f>
        <v>0</v>
      </c>
      <c r="M321">
        <f>(F321-E321)*24*60</f>
        <v>0</v>
      </c>
      <c r="N321">
        <f>(H321-G321)*24*60</f>
        <v>0</v>
      </c>
      <c r="O321">
        <f>IF(I321=0,0,J321/I321)</f>
        <v>0</v>
      </c>
      <c r="P321">
        <f>IF(AND(D321&lt;=C321,J321&gt;0),1,0)</f>
        <v>0</v>
      </c>
      <c r="Q321">
        <f>TEXT(B321,"yyyy-mm")</f>
        <v>0</v>
      </c>
    </row>
    <row r="322" spans="1:17">
      <c r="A322" t="s">
        <v>331</v>
      </c>
      <c r="B322" s="2">
        <v>45415</v>
      </c>
      <c r="C322" s="2">
        <v>45417</v>
      </c>
      <c r="D322" s="2">
        <v>45420</v>
      </c>
      <c r="E322" s="2">
        <v>45415.39444444444</v>
      </c>
      <c r="F322" s="2">
        <v>45415.41597222222</v>
      </c>
      <c r="G322" s="2">
        <v>45415.47222222222</v>
      </c>
      <c r="H322" s="2">
        <v>45415.50555555556</v>
      </c>
      <c r="I322">
        <v>9</v>
      </c>
      <c r="J322">
        <v>7</v>
      </c>
      <c r="K322" t="s">
        <v>1241</v>
      </c>
      <c r="L322">
        <f>IF(D322&lt;=C322,1,0)</f>
        <v>0</v>
      </c>
      <c r="M322">
        <f>(F322-E322)*24*60</f>
        <v>0</v>
      </c>
      <c r="N322">
        <f>(H322-G322)*24*60</f>
        <v>0</v>
      </c>
      <c r="O322">
        <f>IF(I322=0,0,J322/I322)</f>
        <v>0</v>
      </c>
      <c r="P322">
        <f>IF(AND(D322&lt;=C322,J322&gt;0),1,0)</f>
        <v>0</v>
      </c>
      <c r="Q322">
        <f>TEXT(B322,"yyyy-mm")</f>
        <v>0</v>
      </c>
    </row>
    <row r="323" spans="1:17">
      <c r="A323" t="s">
        <v>332</v>
      </c>
      <c r="B323" s="2">
        <v>45415</v>
      </c>
      <c r="C323" s="2">
        <v>45419</v>
      </c>
      <c r="D323" s="2">
        <v>45416</v>
      </c>
      <c r="E323" s="2">
        <v>45415.38402777778</v>
      </c>
      <c r="F323" s="2">
        <v>45415.44722222222</v>
      </c>
      <c r="G323" s="2">
        <v>45415.48402777778</v>
      </c>
      <c r="H323" s="2">
        <v>45415.48055555556</v>
      </c>
      <c r="I323">
        <v>34</v>
      </c>
      <c r="J323">
        <v>32</v>
      </c>
      <c r="K323" t="s">
        <v>1240</v>
      </c>
      <c r="L323">
        <f>IF(D323&lt;=C323,1,0)</f>
        <v>0</v>
      </c>
      <c r="M323">
        <f>(F323-E323)*24*60</f>
        <v>0</v>
      </c>
      <c r="N323">
        <f>(H323-G323)*24*60</f>
        <v>0</v>
      </c>
      <c r="O323">
        <f>IF(I323=0,0,J323/I323)</f>
        <v>0</v>
      </c>
      <c r="P323">
        <f>IF(AND(D323&lt;=C323,J323&gt;0),1,0)</f>
        <v>0</v>
      </c>
      <c r="Q323">
        <f>TEXT(B323,"yyyy-mm")</f>
        <v>0</v>
      </c>
    </row>
    <row r="324" spans="1:17">
      <c r="A324" t="s">
        <v>333</v>
      </c>
      <c r="B324" s="2">
        <v>45415</v>
      </c>
      <c r="C324" s="2">
        <v>45417</v>
      </c>
      <c r="D324" s="2">
        <v>45420</v>
      </c>
      <c r="E324" s="2">
        <v>45415.40486111111</v>
      </c>
      <c r="F324" s="2">
        <v>45415.46458333333</v>
      </c>
      <c r="G324" s="2">
        <v>45415.47361111111</v>
      </c>
      <c r="H324" s="2">
        <v>45415.53541666667</v>
      </c>
      <c r="I324">
        <v>38</v>
      </c>
      <c r="J324">
        <v>37</v>
      </c>
      <c r="K324" t="s">
        <v>1241</v>
      </c>
      <c r="L324">
        <f>IF(D324&lt;=C324,1,0)</f>
        <v>0</v>
      </c>
      <c r="M324">
        <f>(F324-E324)*24*60</f>
        <v>0</v>
      </c>
      <c r="N324">
        <f>(H324-G324)*24*60</f>
        <v>0</v>
      </c>
      <c r="O324">
        <f>IF(I324=0,0,J324/I324)</f>
        <v>0</v>
      </c>
      <c r="P324">
        <f>IF(AND(D324&lt;=C324,J324&gt;0),1,0)</f>
        <v>0</v>
      </c>
      <c r="Q324">
        <f>TEXT(B324,"yyyy-mm")</f>
        <v>0</v>
      </c>
    </row>
    <row r="325" spans="1:17">
      <c r="A325" t="s">
        <v>334</v>
      </c>
      <c r="B325" s="2">
        <v>45415</v>
      </c>
      <c r="C325" s="2">
        <v>45418</v>
      </c>
      <c r="D325" s="2">
        <v>45416</v>
      </c>
      <c r="E325" s="2">
        <v>45415.38958333333</v>
      </c>
      <c r="F325" s="2">
        <v>45415.43888888889</v>
      </c>
      <c r="G325" s="2">
        <v>45415.48055555556</v>
      </c>
      <c r="H325" s="2">
        <v>45415.47916666666</v>
      </c>
      <c r="I325">
        <v>3</v>
      </c>
      <c r="J325">
        <v>0</v>
      </c>
      <c r="K325" t="s">
        <v>1239</v>
      </c>
      <c r="L325">
        <f>IF(D325&lt;=C325,1,0)</f>
        <v>0</v>
      </c>
      <c r="M325">
        <f>(F325-E325)*24*60</f>
        <v>0</v>
      </c>
      <c r="N325">
        <f>(H325-G325)*24*60</f>
        <v>0</v>
      </c>
      <c r="O325">
        <f>IF(I325=0,0,J325/I325)</f>
        <v>0</v>
      </c>
      <c r="P325">
        <f>IF(AND(D325&lt;=C325,J325&gt;0),1,0)</f>
        <v>0</v>
      </c>
      <c r="Q325">
        <f>TEXT(B325,"yyyy-mm")</f>
        <v>0</v>
      </c>
    </row>
    <row r="326" spans="1:17">
      <c r="A326" t="s">
        <v>335</v>
      </c>
      <c r="B326" s="2">
        <v>45415</v>
      </c>
      <c r="C326" s="2">
        <v>45417</v>
      </c>
      <c r="D326" s="2">
        <v>45417</v>
      </c>
      <c r="E326" s="2">
        <v>45415.39583333334</v>
      </c>
      <c r="F326" s="2">
        <v>45415.40555555555</v>
      </c>
      <c r="G326" s="2">
        <v>45415.46180555555</v>
      </c>
      <c r="H326" s="2">
        <v>45415.48263888889</v>
      </c>
      <c r="I326">
        <v>38</v>
      </c>
      <c r="J326">
        <v>36</v>
      </c>
      <c r="K326" t="s">
        <v>1240</v>
      </c>
      <c r="L326">
        <f>IF(D326&lt;=C326,1,0)</f>
        <v>0</v>
      </c>
      <c r="M326">
        <f>(F326-E326)*24*60</f>
        <v>0</v>
      </c>
      <c r="N326">
        <f>(H326-G326)*24*60</f>
        <v>0</v>
      </c>
      <c r="O326">
        <f>IF(I326=0,0,J326/I326)</f>
        <v>0</v>
      </c>
      <c r="P326">
        <f>IF(AND(D326&lt;=C326,J326&gt;0),1,0)</f>
        <v>0</v>
      </c>
      <c r="Q326">
        <f>TEXT(B326,"yyyy-mm")</f>
        <v>0</v>
      </c>
    </row>
    <row r="327" spans="1:17">
      <c r="A327" t="s">
        <v>336</v>
      </c>
      <c r="B327" s="2">
        <v>45415</v>
      </c>
      <c r="C327" s="2">
        <v>45417</v>
      </c>
      <c r="D327" s="2">
        <v>45416</v>
      </c>
      <c r="E327" s="2">
        <v>45415.40416666667</v>
      </c>
      <c r="F327" s="2">
        <v>45415.46666666667</v>
      </c>
      <c r="G327" s="2">
        <v>45415.48125</v>
      </c>
      <c r="H327" s="2">
        <v>45415.55208333334</v>
      </c>
      <c r="I327">
        <v>37</v>
      </c>
      <c r="J327">
        <v>36</v>
      </c>
      <c r="K327" t="s">
        <v>1239</v>
      </c>
      <c r="L327">
        <f>IF(D327&lt;=C327,1,0)</f>
        <v>0</v>
      </c>
      <c r="M327">
        <f>(F327-E327)*24*60</f>
        <v>0</v>
      </c>
      <c r="N327">
        <f>(H327-G327)*24*60</f>
        <v>0</v>
      </c>
      <c r="O327">
        <f>IF(I327=0,0,J327/I327)</f>
        <v>0</v>
      </c>
      <c r="P327">
        <f>IF(AND(D327&lt;=C327,J327&gt;0),1,0)</f>
        <v>0</v>
      </c>
      <c r="Q327">
        <f>TEXT(B327,"yyyy-mm")</f>
        <v>0</v>
      </c>
    </row>
    <row r="328" spans="1:17">
      <c r="A328" t="s">
        <v>337</v>
      </c>
      <c r="B328" s="2">
        <v>45415</v>
      </c>
      <c r="C328" s="2">
        <v>45417</v>
      </c>
      <c r="D328" s="2">
        <v>45420</v>
      </c>
      <c r="E328" s="2">
        <v>45415.38680555556</v>
      </c>
      <c r="F328" s="2">
        <v>45415.4375</v>
      </c>
      <c r="G328" s="2">
        <v>45415.49027777778</v>
      </c>
      <c r="H328" s="2">
        <v>45415.55208333334</v>
      </c>
      <c r="I328">
        <v>6</v>
      </c>
      <c r="J328">
        <v>5</v>
      </c>
      <c r="K328" t="s">
        <v>1239</v>
      </c>
      <c r="L328">
        <f>IF(D328&lt;=C328,1,0)</f>
        <v>0</v>
      </c>
      <c r="M328">
        <f>(F328-E328)*24*60</f>
        <v>0</v>
      </c>
      <c r="N328">
        <f>(H328-G328)*24*60</f>
        <v>0</v>
      </c>
      <c r="O328">
        <f>IF(I328=0,0,J328/I328)</f>
        <v>0</v>
      </c>
      <c r="P328">
        <f>IF(AND(D328&lt;=C328,J328&gt;0),1,0)</f>
        <v>0</v>
      </c>
      <c r="Q328">
        <f>TEXT(B328,"yyyy-mm")</f>
        <v>0</v>
      </c>
    </row>
    <row r="329" spans="1:17">
      <c r="A329" t="s">
        <v>338</v>
      </c>
      <c r="B329" s="2">
        <v>45415</v>
      </c>
      <c r="C329" s="2">
        <v>45416</v>
      </c>
      <c r="D329" s="2">
        <v>45416</v>
      </c>
      <c r="E329" s="2">
        <v>45415.37777777778</v>
      </c>
      <c r="F329" s="2">
        <v>45415.41180555556</v>
      </c>
      <c r="G329" s="2">
        <v>45415.49166666667</v>
      </c>
      <c r="H329" s="2">
        <v>45415.53958333333</v>
      </c>
      <c r="I329">
        <v>30</v>
      </c>
      <c r="J329">
        <v>30</v>
      </c>
      <c r="K329" t="s">
        <v>1240</v>
      </c>
      <c r="L329">
        <f>IF(D329&lt;=C329,1,0)</f>
        <v>0</v>
      </c>
      <c r="M329">
        <f>(F329-E329)*24*60</f>
        <v>0</v>
      </c>
      <c r="N329">
        <f>(H329-G329)*24*60</f>
        <v>0</v>
      </c>
      <c r="O329">
        <f>IF(I329=0,0,J329/I329)</f>
        <v>0</v>
      </c>
      <c r="P329">
        <f>IF(AND(D329&lt;=C329,J329&gt;0),1,0)</f>
        <v>0</v>
      </c>
      <c r="Q329">
        <f>TEXT(B329,"yyyy-mm")</f>
        <v>0</v>
      </c>
    </row>
    <row r="330" spans="1:17">
      <c r="A330" t="s">
        <v>339</v>
      </c>
      <c r="B330" s="2">
        <v>45415</v>
      </c>
      <c r="C330" s="2">
        <v>45416</v>
      </c>
      <c r="D330" s="2">
        <v>45420</v>
      </c>
      <c r="E330" s="2">
        <v>45415.37638888889</v>
      </c>
      <c r="F330" s="2">
        <v>45415.42708333334</v>
      </c>
      <c r="G330" s="2">
        <v>45415.45902777778</v>
      </c>
      <c r="H330" s="2">
        <v>45415.50902777778</v>
      </c>
      <c r="I330">
        <v>23</v>
      </c>
      <c r="J330">
        <v>22</v>
      </c>
      <c r="K330" t="s">
        <v>1241</v>
      </c>
      <c r="L330">
        <f>IF(D330&lt;=C330,1,0)</f>
        <v>0</v>
      </c>
      <c r="M330">
        <f>(F330-E330)*24*60</f>
        <v>0</v>
      </c>
      <c r="N330">
        <f>(H330-G330)*24*60</f>
        <v>0</v>
      </c>
      <c r="O330">
        <f>IF(I330=0,0,J330/I330)</f>
        <v>0</v>
      </c>
      <c r="P330">
        <f>IF(AND(D330&lt;=C330,J330&gt;0),1,0)</f>
        <v>0</v>
      </c>
      <c r="Q330">
        <f>TEXT(B330,"yyyy-mm")</f>
        <v>0</v>
      </c>
    </row>
    <row r="331" spans="1:17">
      <c r="A331" t="s">
        <v>340</v>
      </c>
      <c r="B331" s="2">
        <v>45415</v>
      </c>
      <c r="C331" s="2">
        <v>45419</v>
      </c>
      <c r="D331" s="2">
        <v>45419</v>
      </c>
      <c r="E331" s="2">
        <v>45415.39097222222</v>
      </c>
      <c r="F331" s="2">
        <v>45415.43125</v>
      </c>
      <c r="G331" s="2">
        <v>45415.49027777778</v>
      </c>
      <c r="H331" s="2">
        <v>45415.54166666666</v>
      </c>
      <c r="I331">
        <v>8</v>
      </c>
      <c r="J331">
        <v>6</v>
      </c>
      <c r="K331" t="s">
        <v>1239</v>
      </c>
      <c r="L331">
        <f>IF(D331&lt;=C331,1,0)</f>
        <v>0</v>
      </c>
      <c r="M331">
        <f>(F331-E331)*24*60</f>
        <v>0</v>
      </c>
      <c r="N331">
        <f>(H331-G331)*24*60</f>
        <v>0</v>
      </c>
      <c r="O331">
        <f>IF(I331=0,0,J331/I331)</f>
        <v>0</v>
      </c>
      <c r="P331">
        <f>IF(AND(D331&lt;=C331,J331&gt;0),1,0)</f>
        <v>0</v>
      </c>
      <c r="Q331">
        <f>TEXT(B331,"yyyy-mm")</f>
        <v>0</v>
      </c>
    </row>
    <row r="332" spans="1:17">
      <c r="A332" t="s">
        <v>341</v>
      </c>
      <c r="B332" s="2">
        <v>45416</v>
      </c>
      <c r="C332" s="2">
        <v>45420</v>
      </c>
      <c r="D332" s="2">
        <v>45421</v>
      </c>
      <c r="E332" s="2">
        <v>45416.38263888889</v>
      </c>
      <c r="F332" s="2">
        <v>45416.41597222222</v>
      </c>
      <c r="G332" s="2">
        <v>45416.48888888889</v>
      </c>
      <c r="H332" s="2">
        <v>45416.54791666667</v>
      </c>
      <c r="I332">
        <v>19</v>
      </c>
      <c r="J332">
        <v>16</v>
      </c>
      <c r="K332" t="s">
        <v>1240</v>
      </c>
      <c r="L332">
        <f>IF(D332&lt;=C332,1,0)</f>
        <v>0</v>
      </c>
      <c r="M332">
        <f>(F332-E332)*24*60</f>
        <v>0</v>
      </c>
      <c r="N332">
        <f>(H332-G332)*24*60</f>
        <v>0</v>
      </c>
      <c r="O332">
        <f>IF(I332=0,0,J332/I332)</f>
        <v>0</v>
      </c>
      <c r="P332">
        <f>IF(AND(D332&lt;=C332,J332&gt;0),1,0)</f>
        <v>0</v>
      </c>
      <c r="Q332">
        <f>TEXT(B332,"yyyy-mm")</f>
        <v>0</v>
      </c>
    </row>
    <row r="333" spans="1:17">
      <c r="A333" t="s">
        <v>342</v>
      </c>
      <c r="B333" s="2">
        <v>45416</v>
      </c>
      <c r="C333" s="2">
        <v>45417</v>
      </c>
      <c r="D333" s="2">
        <v>45417</v>
      </c>
      <c r="E333" s="2">
        <v>45416.38263888889</v>
      </c>
      <c r="F333" s="2">
        <v>45416.41875</v>
      </c>
      <c r="G333" s="2">
        <v>45416.48263888889</v>
      </c>
      <c r="H333" s="2">
        <v>45416.52847222222</v>
      </c>
      <c r="I333">
        <v>22</v>
      </c>
      <c r="J333">
        <v>22</v>
      </c>
      <c r="K333" t="s">
        <v>1240</v>
      </c>
      <c r="L333">
        <f>IF(D333&lt;=C333,1,0)</f>
        <v>0</v>
      </c>
      <c r="M333">
        <f>(F333-E333)*24*60</f>
        <v>0</v>
      </c>
      <c r="N333">
        <f>(H333-G333)*24*60</f>
        <v>0</v>
      </c>
      <c r="O333">
        <f>IF(I333=0,0,J333/I333)</f>
        <v>0</v>
      </c>
      <c r="P333">
        <f>IF(AND(D333&lt;=C333,J333&gt;0),1,0)</f>
        <v>0</v>
      </c>
      <c r="Q333">
        <f>TEXT(B333,"yyyy-mm")</f>
        <v>0</v>
      </c>
    </row>
    <row r="334" spans="1:17">
      <c r="A334" t="s">
        <v>343</v>
      </c>
      <c r="B334" s="2">
        <v>45416</v>
      </c>
      <c r="C334" s="2">
        <v>45420</v>
      </c>
      <c r="D334" s="2">
        <v>45421</v>
      </c>
      <c r="E334" s="2">
        <v>45416.39444444444</v>
      </c>
      <c r="F334" s="2">
        <v>45416.41666666666</v>
      </c>
      <c r="G334" s="2">
        <v>45416.48541666667</v>
      </c>
      <c r="H334" s="2">
        <v>45416.50763888889</v>
      </c>
      <c r="I334">
        <v>13</v>
      </c>
      <c r="J334">
        <v>11</v>
      </c>
      <c r="K334" t="s">
        <v>1240</v>
      </c>
      <c r="L334">
        <f>IF(D334&lt;=C334,1,0)</f>
        <v>0</v>
      </c>
      <c r="M334">
        <f>(F334-E334)*24*60</f>
        <v>0</v>
      </c>
      <c r="N334">
        <f>(H334-G334)*24*60</f>
        <v>0</v>
      </c>
      <c r="O334">
        <f>IF(I334=0,0,J334/I334)</f>
        <v>0</v>
      </c>
      <c r="P334">
        <f>IF(AND(D334&lt;=C334,J334&gt;0),1,0)</f>
        <v>0</v>
      </c>
      <c r="Q334">
        <f>TEXT(B334,"yyyy-mm")</f>
        <v>0</v>
      </c>
    </row>
    <row r="335" spans="1:17">
      <c r="A335" t="s">
        <v>344</v>
      </c>
      <c r="B335" s="2">
        <v>45416</v>
      </c>
      <c r="C335" s="2">
        <v>45417</v>
      </c>
      <c r="D335" s="2">
        <v>45418</v>
      </c>
      <c r="E335" s="2">
        <v>45416.38819444444</v>
      </c>
      <c r="F335" s="2">
        <v>45416.44444444445</v>
      </c>
      <c r="G335" s="2">
        <v>45416.49444444444</v>
      </c>
      <c r="H335" s="2">
        <v>45416.48888888889</v>
      </c>
      <c r="I335">
        <v>16</v>
      </c>
      <c r="J335">
        <v>14</v>
      </c>
      <c r="K335" t="s">
        <v>1241</v>
      </c>
      <c r="L335">
        <f>IF(D335&lt;=C335,1,0)</f>
        <v>0</v>
      </c>
      <c r="M335">
        <f>(F335-E335)*24*60</f>
        <v>0</v>
      </c>
      <c r="N335">
        <f>(H335-G335)*24*60</f>
        <v>0</v>
      </c>
      <c r="O335">
        <f>IF(I335=0,0,J335/I335)</f>
        <v>0</v>
      </c>
      <c r="P335">
        <f>IF(AND(D335&lt;=C335,J335&gt;0),1,0)</f>
        <v>0</v>
      </c>
      <c r="Q335">
        <f>TEXT(B335,"yyyy-mm")</f>
        <v>0</v>
      </c>
    </row>
    <row r="336" spans="1:17">
      <c r="A336" t="s">
        <v>345</v>
      </c>
      <c r="B336" s="2">
        <v>45416</v>
      </c>
      <c r="C336" s="2">
        <v>45420</v>
      </c>
      <c r="D336" s="2">
        <v>45417</v>
      </c>
      <c r="E336" s="2">
        <v>45416.40208333333</v>
      </c>
      <c r="F336" s="2">
        <v>45416.44097222222</v>
      </c>
      <c r="G336" s="2">
        <v>45416.48333333333</v>
      </c>
      <c r="H336" s="2">
        <v>45416.49791666667</v>
      </c>
      <c r="I336">
        <v>38</v>
      </c>
      <c r="J336">
        <v>35</v>
      </c>
      <c r="K336" t="s">
        <v>1241</v>
      </c>
      <c r="L336">
        <f>IF(D336&lt;=C336,1,0)</f>
        <v>0</v>
      </c>
      <c r="M336">
        <f>(F336-E336)*24*60</f>
        <v>0</v>
      </c>
      <c r="N336">
        <f>(H336-G336)*24*60</f>
        <v>0</v>
      </c>
      <c r="O336">
        <f>IF(I336=0,0,J336/I336)</f>
        <v>0</v>
      </c>
      <c r="P336">
        <f>IF(AND(D336&lt;=C336,J336&gt;0),1,0)</f>
        <v>0</v>
      </c>
      <c r="Q336">
        <f>TEXT(B336,"yyyy-mm")</f>
        <v>0</v>
      </c>
    </row>
    <row r="337" spans="1:17">
      <c r="A337" t="s">
        <v>346</v>
      </c>
      <c r="B337" s="2">
        <v>45416</v>
      </c>
      <c r="C337" s="2">
        <v>45419</v>
      </c>
      <c r="D337" s="2">
        <v>45421</v>
      </c>
      <c r="E337" s="2">
        <v>45416.41597222222</v>
      </c>
      <c r="F337" s="2">
        <v>45416.425</v>
      </c>
      <c r="G337" s="2">
        <v>45416.47152777778</v>
      </c>
      <c r="H337" s="2">
        <v>45416.48333333333</v>
      </c>
      <c r="I337">
        <v>24</v>
      </c>
      <c r="J337">
        <v>22</v>
      </c>
      <c r="K337" t="s">
        <v>1241</v>
      </c>
      <c r="L337">
        <f>IF(D337&lt;=C337,1,0)</f>
        <v>0</v>
      </c>
      <c r="M337">
        <f>(F337-E337)*24*60</f>
        <v>0</v>
      </c>
      <c r="N337">
        <f>(H337-G337)*24*60</f>
        <v>0</v>
      </c>
      <c r="O337">
        <f>IF(I337=0,0,J337/I337)</f>
        <v>0</v>
      </c>
      <c r="P337">
        <f>IF(AND(D337&lt;=C337,J337&gt;0),1,0)</f>
        <v>0</v>
      </c>
      <c r="Q337">
        <f>TEXT(B337,"yyyy-mm")</f>
        <v>0</v>
      </c>
    </row>
    <row r="338" spans="1:17">
      <c r="A338" t="s">
        <v>347</v>
      </c>
      <c r="B338" s="2">
        <v>45416</v>
      </c>
      <c r="C338" s="2">
        <v>45419</v>
      </c>
      <c r="D338" s="2">
        <v>45417</v>
      </c>
      <c r="E338" s="2">
        <v>45416.40902777778</v>
      </c>
      <c r="F338" s="2">
        <v>45416.41388888889</v>
      </c>
      <c r="G338" s="2">
        <v>45416.49375</v>
      </c>
      <c r="H338" s="2">
        <v>45416.49930555555</v>
      </c>
      <c r="I338">
        <v>31</v>
      </c>
      <c r="J338">
        <v>30</v>
      </c>
      <c r="K338" t="s">
        <v>1241</v>
      </c>
      <c r="L338">
        <f>IF(D338&lt;=C338,1,0)</f>
        <v>0</v>
      </c>
      <c r="M338">
        <f>(F338-E338)*24*60</f>
        <v>0</v>
      </c>
      <c r="N338">
        <f>(H338-G338)*24*60</f>
        <v>0</v>
      </c>
      <c r="O338">
        <f>IF(I338=0,0,J338/I338)</f>
        <v>0</v>
      </c>
      <c r="P338">
        <f>IF(AND(D338&lt;=C338,J338&gt;0),1,0)</f>
        <v>0</v>
      </c>
      <c r="Q338">
        <f>TEXT(B338,"yyyy-mm")</f>
        <v>0</v>
      </c>
    </row>
    <row r="339" spans="1:17">
      <c r="A339" t="s">
        <v>348</v>
      </c>
      <c r="B339" s="2">
        <v>45416</v>
      </c>
      <c r="C339" s="2">
        <v>45420</v>
      </c>
      <c r="D339" s="2">
        <v>45421</v>
      </c>
      <c r="E339" s="2">
        <v>45416.4</v>
      </c>
      <c r="F339" s="2">
        <v>45416.42777777778</v>
      </c>
      <c r="G339" s="2">
        <v>45416.47569444445</v>
      </c>
      <c r="H339" s="2">
        <v>45416.49791666667</v>
      </c>
      <c r="I339">
        <v>32</v>
      </c>
      <c r="J339">
        <v>30</v>
      </c>
      <c r="K339" t="s">
        <v>1240</v>
      </c>
      <c r="L339">
        <f>IF(D339&lt;=C339,1,0)</f>
        <v>0</v>
      </c>
      <c r="M339">
        <f>(F339-E339)*24*60</f>
        <v>0</v>
      </c>
      <c r="N339">
        <f>(H339-G339)*24*60</f>
        <v>0</v>
      </c>
      <c r="O339">
        <f>IF(I339=0,0,J339/I339)</f>
        <v>0</v>
      </c>
      <c r="P339">
        <f>IF(AND(D339&lt;=C339,J339&gt;0),1,0)</f>
        <v>0</v>
      </c>
      <c r="Q339">
        <f>TEXT(B339,"yyyy-mm")</f>
        <v>0</v>
      </c>
    </row>
    <row r="340" spans="1:17">
      <c r="A340" t="s">
        <v>349</v>
      </c>
      <c r="B340" s="2">
        <v>45416</v>
      </c>
      <c r="C340" s="2">
        <v>45417</v>
      </c>
      <c r="D340" s="2">
        <v>45420</v>
      </c>
      <c r="E340" s="2">
        <v>45416.38333333333</v>
      </c>
      <c r="F340" s="2">
        <v>45416.43819444445</v>
      </c>
      <c r="G340" s="2">
        <v>45416.47013888889</v>
      </c>
      <c r="H340" s="2">
        <v>45416.50833333333</v>
      </c>
      <c r="I340">
        <v>22</v>
      </c>
      <c r="J340">
        <v>18</v>
      </c>
      <c r="K340" t="s">
        <v>1241</v>
      </c>
      <c r="L340">
        <f>IF(D340&lt;=C340,1,0)</f>
        <v>0</v>
      </c>
      <c r="M340">
        <f>(F340-E340)*24*60</f>
        <v>0</v>
      </c>
      <c r="N340">
        <f>(H340-G340)*24*60</f>
        <v>0</v>
      </c>
      <c r="O340">
        <f>IF(I340=0,0,J340/I340)</f>
        <v>0</v>
      </c>
      <c r="P340">
        <f>IF(AND(D340&lt;=C340,J340&gt;0),1,0)</f>
        <v>0</v>
      </c>
      <c r="Q340">
        <f>TEXT(B340,"yyyy-mm")</f>
        <v>0</v>
      </c>
    </row>
    <row r="341" spans="1:17">
      <c r="A341" t="s">
        <v>350</v>
      </c>
      <c r="B341" s="2">
        <v>45417</v>
      </c>
      <c r="C341" s="2">
        <v>45418</v>
      </c>
      <c r="D341" s="2">
        <v>45421</v>
      </c>
      <c r="E341" s="2">
        <v>45417.41458333333</v>
      </c>
      <c r="F341" s="2">
        <v>45417.46875</v>
      </c>
      <c r="G341" s="2">
        <v>45417.46944444445</v>
      </c>
      <c r="H341" s="2">
        <v>45417.49166666667</v>
      </c>
      <c r="I341">
        <v>27</v>
      </c>
      <c r="J341">
        <v>26</v>
      </c>
      <c r="K341" t="s">
        <v>1239</v>
      </c>
      <c r="L341">
        <f>IF(D341&lt;=C341,1,0)</f>
        <v>0</v>
      </c>
      <c r="M341">
        <f>(F341-E341)*24*60</f>
        <v>0</v>
      </c>
      <c r="N341">
        <f>(H341-G341)*24*60</f>
        <v>0</v>
      </c>
      <c r="O341">
        <f>IF(I341=0,0,J341/I341)</f>
        <v>0</v>
      </c>
      <c r="P341">
        <f>IF(AND(D341&lt;=C341,J341&gt;0),1,0)</f>
        <v>0</v>
      </c>
      <c r="Q341">
        <f>TEXT(B341,"yyyy-mm")</f>
        <v>0</v>
      </c>
    </row>
    <row r="342" spans="1:17">
      <c r="A342" t="s">
        <v>351</v>
      </c>
      <c r="B342" s="2">
        <v>45417</v>
      </c>
      <c r="C342" s="2">
        <v>45421</v>
      </c>
      <c r="D342" s="2">
        <v>45419</v>
      </c>
      <c r="E342" s="2">
        <v>45417.38819444444</v>
      </c>
      <c r="F342" s="2">
        <v>45417.46388888889</v>
      </c>
      <c r="G342" s="2">
        <v>45417.46180555555</v>
      </c>
      <c r="H342" s="2">
        <v>45417.50277777778</v>
      </c>
      <c r="I342">
        <v>21</v>
      </c>
      <c r="J342">
        <v>21</v>
      </c>
      <c r="K342" t="s">
        <v>1241</v>
      </c>
      <c r="L342">
        <f>IF(D342&lt;=C342,1,0)</f>
        <v>0</v>
      </c>
      <c r="M342">
        <f>(F342-E342)*24*60</f>
        <v>0</v>
      </c>
      <c r="N342">
        <f>(H342-G342)*24*60</f>
        <v>0</v>
      </c>
      <c r="O342">
        <f>IF(I342=0,0,J342/I342)</f>
        <v>0</v>
      </c>
      <c r="P342">
        <f>IF(AND(D342&lt;=C342,J342&gt;0),1,0)</f>
        <v>0</v>
      </c>
      <c r="Q342">
        <f>TEXT(B342,"yyyy-mm")</f>
        <v>0</v>
      </c>
    </row>
    <row r="343" spans="1:17">
      <c r="A343" t="s">
        <v>352</v>
      </c>
      <c r="B343" s="2">
        <v>45417</v>
      </c>
      <c r="C343" s="2">
        <v>45421</v>
      </c>
      <c r="D343" s="2">
        <v>45422</v>
      </c>
      <c r="E343" s="2">
        <v>45417.39444444444</v>
      </c>
      <c r="F343" s="2">
        <v>45417.46944444445</v>
      </c>
      <c r="G343" s="2">
        <v>45417.46458333333</v>
      </c>
      <c r="H343" s="2">
        <v>45417.51875</v>
      </c>
      <c r="I343">
        <v>20</v>
      </c>
      <c r="J343">
        <v>20</v>
      </c>
      <c r="K343" t="s">
        <v>1240</v>
      </c>
      <c r="L343">
        <f>IF(D343&lt;=C343,1,0)</f>
        <v>0</v>
      </c>
      <c r="M343">
        <f>(F343-E343)*24*60</f>
        <v>0</v>
      </c>
      <c r="N343">
        <f>(H343-G343)*24*60</f>
        <v>0</v>
      </c>
      <c r="O343">
        <f>IF(I343=0,0,J343/I343)</f>
        <v>0</v>
      </c>
      <c r="P343">
        <f>IF(AND(D343&lt;=C343,J343&gt;0),1,0)</f>
        <v>0</v>
      </c>
      <c r="Q343">
        <f>TEXT(B343,"yyyy-mm")</f>
        <v>0</v>
      </c>
    </row>
    <row r="344" spans="1:17">
      <c r="A344" t="s">
        <v>353</v>
      </c>
      <c r="B344" s="2">
        <v>45417</v>
      </c>
      <c r="C344" s="2">
        <v>45418</v>
      </c>
      <c r="D344" s="2">
        <v>45421</v>
      </c>
      <c r="E344" s="2">
        <v>45417.41180555556</v>
      </c>
      <c r="F344" s="2">
        <v>45417.47708333333</v>
      </c>
      <c r="G344" s="2">
        <v>45417.49791666667</v>
      </c>
      <c r="H344" s="2">
        <v>45417.52916666667</v>
      </c>
      <c r="I344">
        <v>21</v>
      </c>
      <c r="J344">
        <v>20</v>
      </c>
      <c r="K344" t="s">
        <v>1239</v>
      </c>
      <c r="L344">
        <f>IF(D344&lt;=C344,1,0)</f>
        <v>0</v>
      </c>
      <c r="M344">
        <f>(F344-E344)*24*60</f>
        <v>0</v>
      </c>
      <c r="N344">
        <f>(H344-G344)*24*60</f>
        <v>0</v>
      </c>
      <c r="O344">
        <f>IF(I344=0,0,J344/I344)</f>
        <v>0</v>
      </c>
      <c r="P344">
        <f>IF(AND(D344&lt;=C344,J344&gt;0),1,0)</f>
        <v>0</v>
      </c>
      <c r="Q344">
        <f>TEXT(B344,"yyyy-mm")</f>
        <v>0</v>
      </c>
    </row>
    <row r="345" spans="1:17">
      <c r="A345" t="s">
        <v>354</v>
      </c>
      <c r="B345" s="2">
        <v>45417</v>
      </c>
      <c r="C345" s="2">
        <v>45421</v>
      </c>
      <c r="D345" s="2">
        <v>45420</v>
      </c>
      <c r="E345" s="2">
        <v>45417.41458333333</v>
      </c>
      <c r="F345" s="2">
        <v>45417.45972222222</v>
      </c>
      <c r="G345" s="2">
        <v>45417.49513888889</v>
      </c>
      <c r="H345" s="2">
        <v>45417.54166666666</v>
      </c>
      <c r="I345">
        <v>13</v>
      </c>
      <c r="J345">
        <v>10</v>
      </c>
      <c r="K345" t="s">
        <v>1239</v>
      </c>
      <c r="L345">
        <f>IF(D345&lt;=C345,1,0)</f>
        <v>0</v>
      </c>
      <c r="M345">
        <f>(F345-E345)*24*60</f>
        <v>0</v>
      </c>
      <c r="N345">
        <f>(H345-G345)*24*60</f>
        <v>0</v>
      </c>
      <c r="O345">
        <f>IF(I345=0,0,J345/I345)</f>
        <v>0</v>
      </c>
      <c r="P345">
        <f>IF(AND(D345&lt;=C345,J345&gt;0),1,0)</f>
        <v>0</v>
      </c>
      <c r="Q345">
        <f>TEXT(B345,"yyyy-mm")</f>
        <v>0</v>
      </c>
    </row>
    <row r="346" spans="1:17">
      <c r="A346" t="s">
        <v>355</v>
      </c>
      <c r="B346" s="2">
        <v>45417</v>
      </c>
      <c r="C346" s="2">
        <v>45418</v>
      </c>
      <c r="D346" s="2">
        <v>45419</v>
      </c>
      <c r="E346" s="2">
        <v>45417.38055555556</v>
      </c>
      <c r="F346" s="2">
        <v>45417.43888888889</v>
      </c>
      <c r="G346" s="2">
        <v>45417.47083333333</v>
      </c>
      <c r="H346" s="2">
        <v>45417.52013888889</v>
      </c>
      <c r="I346">
        <v>3</v>
      </c>
      <c r="J346">
        <v>2</v>
      </c>
      <c r="K346" t="s">
        <v>1241</v>
      </c>
      <c r="L346">
        <f>IF(D346&lt;=C346,1,0)</f>
        <v>0</v>
      </c>
      <c r="M346">
        <f>(F346-E346)*24*60</f>
        <v>0</v>
      </c>
      <c r="N346">
        <f>(H346-G346)*24*60</f>
        <v>0</v>
      </c>
      <c r="O346">
        <f>IF(I346=0,0,J346/I346)</f>
        <v>0</v>
      </c>
      <c r="P346">
        <f>IF(AND(D346&lt;=C346,J346&gt;0),1,0)</f>
        <v>0</v>
      </c>
      <c r="Q346">
        <f>TEXT(B346,"yyyy-mm")</f>
        <v>0</v>
      </c>
    </row>
    <row r="347" spans="1:17">
      <c r="A347" t="s">
        <v>356</v>
      </c>
      <c r="B347" s="2">
        <v>45417</v>
      </c>
      <c r="C347" s="2">
        <v>45418</v>
      </c>
      <c r="D347" s="2">
        <v>45420</v>
      </c>
      <c r="E347" s="2">
        <v>45417.40416666667</v>
      </c>
      <c r="F347" s="2">
        <v>45417.45138888889</v>
      </c>
      <c r="G347" s="2">
        <v>45417.49722222222</v>
      </c>
      <c r="H347" s="2">
        <v>45417.5125</v>
      </c>
      <c r="I347">
        <v>9</v>
      </c>
      <c r="J347">
        <v>6</v>
      </c>
      <c r="K347" t="s">
        <v>1241</v>
      </c>
      <c r="L347">
        <f>IF(D347&lt;=C347,1,0)</f>
        <v>0</v>
      </c>
      <c r="M347">
        <f>(F347-E347)*24*60</f>
        <v>0</v>
      </c>
      <c r="N347">
        <f>(H347-G347)*24*60</f>
        <v>0</v>
      </c>
      <c r="O347">
        <f>IF(I347=0,0,J347/I347)</f>
        <v>0</v>
      </c>
      <c r="P347">
        <f>IF(AND(D347&lt;=C347,J347&gt;0),1,0)</f>
        <v>0</v>
      </c>
      <c r="Q347">
        <f>TEXT(B347,"yyyy-mm")</f>
        <v>0</v>
      </c>
    </row>
    <row r="348" spans="1:17">
      <c r="A348" t="s">
        <v>357</v>
      </c>
      <c r="B348" s="2">
        <v>45417</v>
      </c>
      <c r="C348" s="2">
        <v>45419</v>
      </c>
      <c r="D348" s="2">
        <v>45422</v>
      </c>
      <c r="E348" s="2">
        <v>45417.37916666667</v>
      </c>
      <c r="F348" s="2">
        <v>45417.40208333333</v>
      </c>
      <c r="G348" s="2">
        <v>45417.49305555555</v>
      </c>
      <c r="H348" s="2">
        <v>45417.50486111111</v>
      </c>
      <c r="I348">
        <v>39</v>
      </c>
      <c r="J348">
        <v>35</v>
      </c>
      <c r="K348" t="s">
        <v>1241</v>
      </c>
      <c r="L348">
        <f>IF(D348&lt;=C348,1,0)</f>
        <v>0</v>
      </c>
      <c r="M348">
        <f>(F348-E348)*24*60</f>
        <v>0</v>
      </c>
      <c r="N348">
        <f>(H348-G348)*24*60</f>
        <v>0</v>
      </c>
      <c r="O348">
        <f>IF(I348=0,0,J348/I348)</f>
        <v>0</v>
      </c>
      <c r="P348">
        <f>IF(AND(D348&lt;=C348,J348&gt;0),1,0)</f>
        <v>0</v>
      </c>
      <c r="Q348">
        <f>TEXT(B348,"yyyy-mm")</f>
        <v>0</v>
      </c>
    </row>
    <row r="349" spans="1:17">
      <c r="A349" t="s">
        <v>358</v>
      </c>
      <c r="B349" s="2">
        <v>45417</v>
      </c>
      <c r="C349" s="2">
        <v>45419</v>
      </c>
      <c r="D349" s="2">
        <v>45420</v>
      </c>
      <c r="E349" s="2">
        <v>45417.38194444445</v>
      </c>
      <c r="F349" s="2">
        <v>45417.42291666667</v>
      </c>
      <c r="G349" s="2">
        <v>45417.49097222222</v>
      </c>
      <c r="H349" s="2">
        <v>45417.50833333333</v>
      </c>
      <c r="I349">
        <v>16</v>
      </c>
      <c r="J349">
        <v>15</v>
      </c>
      <c r="K349" t="s">
        <v>1239</v>
      </c>
      <c r="L349">
        <f>IF(D349&lt;=C349,1,0)</f>
        <v>0</v>
      </c>
      <c r="M349">
        <f>(F349-E349)*24*60</f>
        <v>0</v>
      </c>
      <c r="N349">
        <f>(H349-G349)*24*60</f>
        <v>0</v>
      </c>
      <c r="O349">
        <f>IF(I349=0,0,J349/I349)</f>
        <v>0</v>
      </c>
      <c r="P349">
        <f>IF(AND(D349&lt;=C349,J349&gt;0),1,0)</f>
        <v>0</v>
      </c>
      <c r="Q349">
        <f>TEXT(B349,"yyyy-mm")</f>
        <v>0</v>
      </c>
    </row>
    <row r="350" spans="1:17">
      <c r="A350" t="s">
        <v>359</v>
      </c>
      <c r="B350" s="2">
        <v>45417</v>
      </c>
      <c r="C350" s="2">
        <v>45418</v>
      </c>
      <c r="D350" s="2">
        <v>45418</v>
      </c>
      <c r="E350" s="2">
        <v>45417.39861111111</v>
      </c>
      <c r="F350" s="2">
        <v>45417.47569444445</v>
      </c>
      <c r="G350" s="2">
        <v>45417.48541666667</v>
      </c>
      <c r="H350" s="2">
        <v>45417.54166666666</v>
      </c>
      <c r="I350">
        <v>20</v>
      </c>
      <c r="J350">
        <v>18</v>
      </c>
      <c r="K350" t="s">
        <v>1241</v>
      </c>
      <c r="L350">
        <f>IF(D350&lt;=C350,1,0)</f>
        <v>0</v>
      </c>
      <c r="M350">
        <f>(F350-E350)*24*60</f>
        <v>0</v>
      </c>
      <c r="N350">
        <f>(H350-G350)*24*60</f>
        <v>0</v>
      </c>
      <c r="O350">
        <f>IF(I350=0,0,J350/I350)</f>
        <v>0</v>
      </c>
      <c r="P350">
        <f>IF(AND(D350&lt;=C350,J350&gt;0),1,0)</f>
        <v>0</v>
      </c>
      <c r="Q350">
        <f>TEXT(B350,"yyyy-mm")</f>
        <v>0</v>
      </c>
    </row>
    <row r="351" spans="1:17">
      <c r="A351" t="s">
        <v>360</v>
      </c>
      <c r="B351" s="2">
        <v>45417</v>
      </c>
      <c r="C351" s="2">
        <v>45420</v>
      </c>
      <c r="D351" s="2">
        <v>45421</v>
      </c>
      <c r="E351" s="2">
        <v>45417.37569444445</v>
      </c>
      <c r="F351" s="2">
        <v>45417.44583333333</v>
      </c>
      <c r="G351" s="2">
        <v>45417.48819444444</v>
      </c>
      <c r="H351" s="2">
        <v>45417.47916666666</v>
      </c>
      <c r="I351">
        <v>12</v>
      </c>
      <c r="J351">
        <v>9</v>
      </c>
      <c r="K351" t="s">
        <v>1240</v>
      </c>
      <c r="L351">
        <f>IF(D351&lt;=C351,1,0)</f>
        <v>0</v>
      </c>
      <c r="M351">
        <f>(F351-E351)*24*60</f>
        <v>0</v>
      </c>
      <c r="N351">
        <f>(H351-G351)*24*60</f>
        <v>0</v>
      </c>
      <c r="O351">
        <f>IF(I351=0,0,J351/I351)</f>
        <v>0</v>
      </c>
      <c r="P351">
        <f>IF(AND(D351&lt;=C351,J351&gt;0),1,0)</f>
        <v>0</v>
      </c>
      <c r="Q351">
        <f>TEXT(B351,"yyyy-mm")</f>
        <v>0</v>
      </c>
    </row>
    <row r="352" spans="1:17">
      <c r="A352" t="s">
        <v>361</v>
      </c>
      <c r="B352" s="2">
        <v>45417</v>
      </c>
      <c r="C352" s="2">
        <v>45421</v>
      </c>
      <c r="D352" s="2">
        <v>45419</v>
      </c>
      <c r="E352" s="2">
        <v>45417.38333333333</v>
      </c>
      <c r="F352" s="2">
        <v>45417.41111111111</v>
      </c>
      <c r="G352" s="2">
        <v>45417.49305555555</v>
      </c>
      <c r="H352" s="2">
        <v>45417.5</v>
      </c>
      <c r="I352">
        <v>4</v>
      </c>
      <c r="J352">
        <v>4</v>
      </c>
      <c r="K352" t="s">
        <v>1240</v>
      </c>
      <c r="L352">
        <f>IF(D352&lt;=C352,1,0)</f>
        <v>0</v>
      </c>
      <c r="M352">
        <f>(F352-E352)*24*60</f>
        <v>0</v>
      </c>
      <c r="N352">
        <f>(H352-G352)*24*60</f>
        <v>0</v>
      </c>
      <c r="O352">
        <f>IF(I352=0,0,J352/I352)</f>
        <v>0</v>
      </c>
      <c r="P352">
        <f>IF(AND(D352&lt;=C352,J352&gt;0),1,0)</f>
        <v>0</v>
      </c>
      <c r="Q352">
        <f>TEXT(B352,"yyyy-mm")</f>
        <v>0</v>
      </c>
    </row>
    <row r="353" spans="1:17">
      <c r="A353" t="s">
        <v>362</v>
      </c>
      <c r="B353" s="2">
        <v>45418</v>
      </c>
      <c r="C353" s="2">
        <v>45420</v>
      </c>
      <c r="D353" s="2">
        <v>45423</v>
      </c>
      <c r="E353" s="2">
        <v>45418.37569444445</v>
      </c>
      <c r="F353" s="2">
        <v>45418.41875</v>
      </c>
      <c r="G353" s="2">
        <v>45418.47083333333</v>
      </c>
      <c r="H353" s="2">
        <v>45418.55277777778</v>
      </c>
      <c r="I353">
        <v>35</v>
      </c>
      <c r="J353">
        <v>33</v>
      </c>
      <c r="K353" t="s">
        <v>1241</v>
      </c>
      <c r="L353">
        <f>IF(D353&lt;=C353,1,0)</f>
        <v>0</v>
      </c>
      <c r="M353">
        <f>(F353-E353)*24*60</f>
        <v>0</v>
      </c>
      <c r="N353">
        <f>(H353-G353)*24*60</f>
        <v>0</v>
      </c>
      <c r="O353">
        <f>IF(I353=0,0,J353/I353)</f>
        <v>0</v>
      </c>
      <c r="P353">
        <f>IF(AND(D353&lt;=C353,J353&gt;0),1,0)</f>
        <v>0</v>
      </c>
      <c r="Q353">
        <f>TEXT(B353,"yyyy-mm")</f>
        <v>0</v>
      </c>
    </row>
    <row r="354" spans="1:17">
      <c r="A354" t="s">
        <v>363</v>
      </c>
      <c r="B354" s="2">
        <v>45418</v>
      </c>
      <c r="C354" s="2">
        <v>45419</v>
      </c>
      <c r="D354" s="2">
        <v>45420</v>
      </c>
      <c r="E354" s="2">
        <v>45418.41319444445</v>
      </c>
      <c r="F354" s="2">
        <v>45418.46180555555</v>
      </c>
      <c r="G354" s="2">
        <v>45418.49791666667</v>
      </c>
      <c r="H354" s="2">
        <v>45418.52083333334</v>
      </c>
      <c r="I354">
        <v>7</v>
      </c>
      <c r="J354">
        <v>4</v>
      </c>
      <c r="K354" t="s">
        <v>1240</v>
      </c>
      <c r="L354">
        <f>IF(D354&lt;=C354,1,0)</f>
        <v>0</v>
      </c>
      <c r="M354">
        <f>(F354-E354)*24*60</f>
        <v>0</v>
      </c>
      <c r="N354">
        <f>(H354-G354)*24*60</f>
        <v>0</v>
      </c>
      <c r="O354">
        <f>IF(I354=0,0,J354/I354)</f>
        <v>0</v>
      </c>
      <c r="P354">
        <f>IF(AND(D354&lt;=C354,J354&gt;0),1,0)</f>
        <v>0</v>
      </c>
      <c r="Q354">
        <f>TEXT(B354,"yyyy-mm")</f>
        <v>0</v>
      </c>
    </row>
    <row r="355" spans="1:17">
      <c r="A355" t="s">
        <v>364</v>
      </c>
      <c r="B355" s="2">
        <v>45418</v>
      </c>
      <c r="C355" s="2">
        <v>45420</v>
      </c>
      <c r="D355" s="2">
        <v>45422</v>
      </c>
      <c r="E355" s="2">
        <v>45418.38125</v>
      </c>
      <c r="F355" s="2">
        <v>45418.42569444444</v>
      </c>
      <c r="G355" s="2">
        <v>45418.475</v>
      </c>
      <c r="H355" s="2">
        <v>45418.53958333333</v>
      </c>
      <c r="I355">
        <v>12</v>
      </c>
      <c r="J355">
        <v>8</v>
      </c>
      <c r="K355" t="s">
        <v>1240</v>
      </c>
      <c r="L355">
        <f>IF(D355&lt;=C355,1,0)</f>
        <v>0</v>
      </c>
      <c r="M355">
        <f>(F355-E355)*24*60</f>
        <v>0</v>
      </c>
      <c r="N355">
        <f>(H355-G355)*24*60</f>
        <v>0</v>
      </c>
      <c r="O355">
        <f>IF(I355=0,0,J355/I355)</f>
        <v>0</v>
      </c>
      <c r="P355">
        <f>IF(AND(D355&lt;=C355,J355&gt;0),1,0)</f>
        <v>0</v>
      </c>
      <c r="Q355">
        <f>TEXT(B355,"yyyy-mm")</f>
        <v>0</v>
      </c>
    </row>
    <row r="356" spans="1:17">
      <c r="A356" t="s">
        <v>365</v>
      </c>
      <c r="B356" s="2">
        <v>45418</v>
      </c>
      <c r="C356" s="2">
        <v>45422</v>
      </c>
      <c r="D356" s="2">
        <v>45422</v>
      </c>
      <c r="E356" s="2">
        <v>45418.40416666667</v>
      </c>
      <c r="F356" s="2">
        <v>45418.45625</v>
      </c>
      <c r="G356" s="2">
        <v>45418.49861111111</v>
      </c>
      <c r="H356" s="2">
        <v>45418.5125</v>
      </c>
      <c r="I356">
        <v>32</v>
      </c>
      <c r="J356">
        <v>31</v>
      </c>
      <c r="K356" t="s">
        <v>1240</v>
      </c>
      <c r="L356">
        <f>IF(D356&lt;=C356,1,0)</f>
        <v>0</v>
      </c>
      <c r="M356">
        <f>(F356-E356)*24*60</f>
        <v>0</v>
      </c>
      <c r="N356">
        <f>(H356-G356)*24*60</f>
        <v>0</v>
      </c>
      <c r="O356">
        <f>IF(I356=0,0,J356/I356)</f>
        <v>0</v>
      </c>
      <c r="P356">
        <f>IF(AND(D356&lt;=C356,J356&gt;0),1,0)</f>
        <v>0</v>
      </c>
      <c r="Q356">
        <f>TEXT(B356,"yyyy-mm")</f>
        <v>0</v>
      </c>
    </row>
    <row r="357" spans="1:17">
      <c r="A357" t="s">
        <v>366</v>
      </c>
      <c r="B357" s="2">
        <v>45418</v>
      </c>
      <c r="C357" s="2">
        <v>45420</v>
      </c>
      <c r="D357" s="2">
        <v>45420</v>
      </c>
      <c r="E357" s="2">
        <v>45418.39722222222</v>
      </c>
      <c r="F357" s="2">
        <v>45418.40833333333</v>
      </c>
      <c r="G357" s="2">
        <v>45418.49097222222</v>
      </c>
      <c r="H357" s="2">
        <v>45418.53888888889</v>
      </c>
      <c r="I357">
        <v>39</v>
      </c>
      <c r="J357">
        <v>38</v>
      </c>
      <c r="K357" t="s">
        <v>1241</v>
      </c>
      <c r="L357">
        <f>IF(D357&lt;=C357,1,0)</f>
        <v>0</v>
      </c>
      <c r="M357">
        <f>(F357-E357)*24*60</f>
        <v>0</v>
      </c>
      <c r="N357">
        <f>(H357-G357)*24*60</f>
        <v>0</v>
      </c>
      <c r="O357">
        <f>IF(I357=0,0,J357/I357)</f>
        <v>0</v>
      </c>
      <c r="P357">
        <f>IF(AND(D357&lt;=C357,J357&gt;0),1,0)</f>
        <v>0</v>
      </c>
      <c r="Q357">
        <f>TEXT(B357,"yyyy-mm")</f>
        <v>0</v>
      </c>
    </row>
    <row r="358" spans="1:17">
      <c r="A358" t="s">
        <v>367</v>
      </c>
      <c r="B358" s="2">
        <v>45418</v>
      </c>
      <c r="C358" s="2">
        <v>45419</v>
      </c>
      <c r="D358" s="2">
        <v>45423</v>
      </c>
      <c r="E358" s="2">
        <v>45418.3875</v>
      </c>
      <c r="F358" s="2">
        <v>45418.38958333333</v>
      </c>
      <c r="G358" s="2">
        <v>45418.49027777778</v>
      </c>
      <c r="H358" s="2">
        <v>45418.51875</v>
      </c>
      <c r="I358">
        <v>24</v>
      </c>
      <c r="J358">
        <v>24</v>
      </c>
      <c r="K358" t="s">
        <v>1240</v>
      </c>
      <c r="L358">
        <f>IF(D358&lt;=C358,1,0)</f>
        <v>0</v>
      </c>
      <c r="M358">
        <f>(F358-E358)*24*60</f>
        <v>0</v>
      </c>
      <c r="N358">
        <f>(H358-G358)*24*60</f>
        <v>0</v>
      </c>
      <c r="O358">
        <f>IF(I358=0,0,J358/I358)</f>
        <v>0</v>
      </c>
      <c r="P358">
        <f>IF(AND(D358&lt;=C358,J358&gt;0),1,0)</f>
        <v>0</v>
      </c>
      <c r="Q358">
        <f>TEXT(B358,"yyyy-mm")</f>
        <v>0</v>
      </c>
    </row>
    <row r="359" spans="1:17">
      <c r="A359" t="s">
        <v>368</v>
      </c>
      <c r="B359" s="2">
        <v>45418</v>
      </c>
      <c r="C359" s="2">
        <v>45419</v>
      </c>
      <c r="D359" s="2">
        <v>45420</v>
      </c>
      <c r="E359" s="2">
        <v>45418.40625</v>
      </c>
      <c r="F359" s="2">
        <v>45418.43402777778</v>
      </c>
      <c r="G359" s="2">
        <v>45418.49513888889</v>
      </c>
      <c r="H359" s="2">
        <v>45418.48263888889</v>
      </c>
      <c r="I359">
        <v>24</v>
      </c>
      <c r="J359">
        <v>24</v>
      </c>
      <c r="K359" t="s">
        <v>1241</v>
      </c>
      <c r="L359">
        <f>IF(D359&lt;=C359,1,0)</f>
        <v>0</v>
      </c>
      <c r="M359">
        <f>(F359-E359)*24*60</f>
        <v>0</v>
      </c>
      <c r="N359">
        <f>(H359-G359)*24*60</f>
        <v>0</v>
      </c>
      <c r="O359">
        <f>IF(I359=0,0,J359/I359)</f>
        <v>0</v>
      </c>
      <c r="P359">
        <f>IF(AND(D359&lt;=C359,J359&gt;0),1,0)</f>
        <v>0</v>
      </c>
      <c r="Q359">
        <f>TEXT(B359,"yyyy-mm")</f>
        <v>0</v>
      </c>
    </row>
    <row r="360" spans="1:17">
      <c r="A360" t="s">
        <v>369</v>
      </c>
      <c r="B360" s="2">
        <v>45418</v>
      </c>
      <c r="C360" s="2">
        <v>45420</v>
      </c>
      <c r="D360" s="2">
        <v>45421</v>
      </c>
      <c r="E360" s="2">
        <v>45418.37638888889</v>
      </c>
      <c r="F360" s="2">
        <v>45418.43194444444</v>
      </c>
      <c r="G360" s="2">
        <v>45418.49583333333</v>
      </c>
      <c r="H360" s="2">
        <v>45418.49236111111</v>
      </c>
      <c r="I360">
        <v>14</v>
      </c>
      <c r="J360">
        <v>14</v>
      </c>
      <c r="K360" t="s">
        <v>1240</v>
      </c>
      <c r="L360">
        <f>IF(D360&lt;=C360,1,0)</f>
        <v>0</v>
      </c>
      <c r="M360">
        <f>(F360-E360)*24*60</f>
        <v>0</v>
      </c>
      <c r="N360">
        <f>(H360-G360)*24*60</f>
        <v>0</v>
      </c>
      <c r="O360">
        <f>IF(I360=0,0,J360/I360)</f>
        <v>0</v>
      </c>
      <c r="P360">
        <f>IF(AND(D360&lt;=C360,J360&gt;0),1,0)</f>
        <v>0</v>
      </c>
      <c r="Q360">
        <f>TEXT(B360,"yyyy-mm")</f>
        <v>0</v>
      </c>
    </row>
    <row r="361" spans="1:17">
      <c r="A361" t="s">
        <v>370</v>
      </c>
      <c r="B361" s="2">
        <v>45418</v>
      </c>
      <c r="C361" s="2">
        <v>45420</v>
      </c>
      <c r="D361" s="2">
        <v>45419</v>
      </c>
      <c r="E361" s="2">
        <v>45418.41597222222</v>
      </c>
      <c r="F361" s="2">
        <v>45418.41736111111</v>
      </c>
      <c r="G361" s="2">
        <v>45418.47152777778</v>
      </c>
      <c r="H361" s="2">
        <v>45418.50902777778</v>
      </c>
      <c r="I361">
        <v>3</v>
      </c>
      <c r="J361">
        <v>3</v>
      </c>
      <c r="K361" t="s">
        <v>1240</v>
      </c>
      <c r="L361">
        <f>IF(D361&lt;=C361,1,0)</f>
        <v>0</v>
      </c>
      <c r="M361">
        <f>(F361-E361)*24*60</f>
        <v>0</v>
      </c>
      <c r="N361">
        <f>(H361-G361)*24*60</f>
        <v>0</v>
      </c>
      <c r="O361">
        <f>IF(I361=0,0,J361/I361)</f>
        <v>0</v>
      </c>
      <c r="P361">
        <f>IF(AND(D361&lt;=C361,J361&gt;0),1,0)</f>
        <v>0</v>
      </c>
      <c r="Q361">
        <f>TEXT(B361,"yyyy-mm")</f>
        <v>0</v>
      </c>
    </row>
    <row r="362" spans="1:17">
      <c r="A362" t="s">
        <v>371</v>
      </c>
      <c r="B362" s="2">
        <v>45418</v>
      </c>
      <c r="C362" s="2">
        <v>45422</v>
      </c>
      <c r="D362" s="2">
        <v>45420</v>
      </c>
      <c r="E362" s="2">
        <v>45418.40763888889</v>
      </c>
      <c r="F362" s="2">
        <v>45418.44722222222</v>
      </c>
      <c r="G362" s="2">
        <v>45418.47708333333</v>
      </c>
      <c r="H362" s="2">
        <v>45418.50486111111</v>
      </c>
      <c r="I362">
        <v>3</v>
      </c>
      <c r="J362">
        <v>1</v>
      </c>
      <c r="K362" t="s">
        <v>1240</v>
      </c>
      <c r="L362">
        <f>IF(D362&lt;=C362,1,0)</f>
        <v>0</v>
      </c>
      <c r="M362">
        <f>(F362-E362)*24*60</f>
        <v>0</v>
      </c>
      <c r="N362">
        <f>(H362-G362)*24*60</f>
        <v>0</v>
      </c>
      <c r="O362">
        <f>IF(I362=0,0,J362/I362)</f>
        <v>0</v>
      </c>
      <c r="P362">
        <f>IF(AND(D362&lt;=C362,J362&gt;0),1,0)</f>
        <v>0</v>
      </c>
      <c r="Q362">
        <f>TEXT(B362,"yyyy-mm")</f>
        <v>0</v>
      </c>
    </row>
    <row r="363" spans="1:17">
      <c r="A363" t="s">
        <v>372</v>
      </c>
      <c r="B363" s="2">
        <v>45419</v>
      </c>
      <c r="C363" s="2">
        <v>45421</v>
      </c>
      <c r="D363" s="2">
        <v>45423</v>
      </c>
      <c r="E363" s="2">
        <v>45419.38402777778</v>
      </c>
      <c r="F363" s="2">
        <v>45419.43958333333</v>
      </c>
      <c r="G363" s="2">
        <v>45419.47291666667</v>
      </c>
      <c r="H363" s="2">
        <v>45419.52708333333</v>
      </c>
      <c r="I363">
        <v>15</v>
      </c>
      <c r="J363">
        <v>12</v>
      </c>
      <c r="K363" t="s">
        <v>1239</v>
      </c>
      <c r="L363">
        <f>IF(D363&lt;=C363,1,0)</f>
        <v>0</v>
      </c>
      <c r="M363">
        <f>(F363-E363)*24*60</f>
        <v>0</v>
      </c>
      <c r="N363">
        <f>(H363-G363)*24*60</f>
        <v>0</v>
      </c>
      <c r="O363">
        <f>IF(I363=0,0,J363/I363)</f>
        <v>0</v>
      </c>
      <c r="P363">
        <f>IF(AND(D363&lt;=C363,J363&gt;0),1,0)</f>
        <v>0</v>
      </c>
      <c r="Q363">
        <f>TEXT(B363,"yyyy-mm")</f>
        <v>0</v>
      </c>
    </row>
    <row r="364" spans="1:17">
      <c r="A364" t="s">
        <v>373</v>
      </c>
      <c r="B364" s="2">
        <v>45419</v>
      </c>
      <c r="C364" s="2">
        <v>45423</v>
      </c>
      <c r="D364" s="2">
        <v>45424</v>
      </c>
      <c r="E364" s="2">
        <v>45419.38125</v>
      </c>
      <c r="F364" s="2">
        <v>45419.44791666666</v>
      </c>
      <c r="G364" s="2">
        <v>45419.4625</v>
      </c>
      <c r="H364" s="2">
        <v>45419.52013888889</v>
      </c>
      <c r="I364">
        <v>7</v>
      </c>
      <c r="J364">
        <v>3</v>
      </c>
      <c r="K364" t="s">
        <v>1239</v>
      </c>
      <c r="L364">
        <f>IF(D364&lt;=C364,1,0)</f>
        <v>0</v>
      </c>
      <c r="M364">
        <f>(F364-E364)*24*60</f>
        <v>0</v>
      </c>
      <c r="N364">
        <f>(H364-G364)*24*60</f>
        <v>0</v>
      </c>
      <c r="O364">
        <f>IF(I364=0,0,J364/I364)</f>
        <v>0</v>
      </c>
      <c r="P364">
        <f>IF(AND(D364&lt;=C364,J364&gt;0),1,0)</f>
        <v>0</v>
      </c>
      <c r="Q364">
        <f>TEXT(B364,"yyyy-mm")</f>
        <v>0</v>
      </c>
    </row>
    <row r="365" spans="1:17">
      <c r="A365" t="s">
        <v>374</v>
      </c>
      <c r="B365" s="2">
        <v>45419</v>
      </c>
      <c r="C365" s="2">
        <v>45422</v>
      </c>
      <c r="D365" s="2">
        <v>45421</v>
      </c>
      <c r="E365" s="2">
        <v>45419.37777777778</v>
      </c>
      <c r="F365" s="2">
        <v>45419.41736111111</v>
      </c>
      <c r="G365" s="2">
        <v>45419.49375</v>
      </c>
      <c r="H365" s="2">
        <v>45419.51388888889</v>
      </c>
      <c r="I365">
        <v>9</v>
      </c>
      <c r="J365">
        <v>8</v>
      </c>
      <c r="K365" t="s">
        <v>1240</v>
      </c>
      <c r="L365">
        <f>IF(D365&lt;=C365,1,0)</f>
        <v>0</v>
      </c>
      <c r="M365">
        <f>(F365-E365)*24*60</f>
        <v>0</v>
      </c>
      <c r="N365">
        <f>(H365-G365)*24*60</f>
        <v>0</v>
      </c>
      <c r="O365">
        <f>IF(I365=0,0,J365/I365)</f>
        <v>0</v>
      </c>
      <c r="P365">
        <f>IF(AND(D365&lt;=C365,J365&gt;0),1,0)</f>
        <v>0</v>
      </c>
      <c r="Q365">
        <f>TEXT(B365,"yyyy-mm")</f>
        <v>0</v>
      </c>
    </row>
    <row r="366" spans="1:17">
      <c r="A366" t="s">
        <v>375</v>
      </c>
      <c r="B366" s="2">
        <v>45419</v>
      </c>
      <c r="C366" s="2">
        <v>45423</v>
      </c>
      <c r="D366" s="2">
        <v>45421</v>
      </c>
      <c r="E366" s="2">
        <v>45419.38472222222</v>
      </c>
      <c r="F366" s="2">
        <v>45419.41805555556</v>
      </c>
      <c r="G366" s="2">
        <v>45419.46388888889</v>
      </c>
      <c r="H366" s="2">
        <v>45419.51527777778</v>
      </c>
      <c r="I366">
        <v>22</v>
      </c>
      <c r="J366">
        <v>20</v>
      </c>
      <c r="K366" t="s">
        <v>1241</v>
      </c>
      <c r="L366">
        <f>IF(D366&lt;=C366,1,0)</f>
        <v>0</v>
      </c>
      <c r="M366">
        <f>(F366-E366)*24*60</f>
        <v>0</v>
      </c>
      <c r="N366">
        <f>(H366-G366)*24*60</f>
        <v>0</v>
      </c>
      <c r="O366">
        <f>IF(I366=0,0,J366/I366)</f>
        <v>0</v>
      </c>
      <c r="P366">
        <f>IF(AND(D366&lt;=C366,J366&gt;0),1,0)</f>
        <v>0</v>
      </c>
      <c r="Q366">
        <f>TEXT(B366,"yyyy-mm")</f>
        <v>0</v>
      </c>
    </row>
    <row r="367" spans="1:17">
      <c r="A367" t="s">
        <v>376</v>
      </c>
      <c r="B367" s="2">
        <v>45419</v>
      </c>
      <c r="C367" s="2">
        <v>45422</v>
      </c>
      <c r="D367" s="2">
        <v>45423</v>
      </c>
      <c r="E367" s="2">
        <v>45419.41597222222</v>
      </c>
      <c r="F367" s="2">
        <v>45419.46736111111</v>
      </c>
      <c r="G367" s="2">
        <v>45419.47638888889</v>
      </c>
      <c r="H367" s="2">
        <v>45419.51597222222</v>
      </c>
      <c r="I367">
        <v>38</v>
      </c>
      <c r="J367">
        <v>36</v>
      </c>
      <c r="K367" t="s">
        <v>1239</v>
      </c>
      <c r="L367">
        <f>IF(D367&lt;=C367,1,0)</f>
        <v>0</v>
      </c>
      <c r="M367">
        <f>(F367-E367)*24*60</f>
        <v>0</v>
      </c>
      <c r="N367">
        <f>(H367-G367)*24*60</f>
        <v>0</v>
      </c>
      <c r="O367">
        <f>IF(I367=0,0,J367/I367)</f>
        <v>0</v>
      </c>
      <c r="P367">
        <f>IF(AND(D367&lt;=C367,J367&gt;0),1,0)</f>
        <v>0</v>
      </c>
      <c r="Q367">
        <f>TEXT(B367,"yyyy-mm")</f>
        <v>0</v>
      </c>
    </row>
    <row r="368" spans="1:17">
      <c r="A368" t="s">
        <v>377</v>
      </c>
      <c r="B368" s="2">
        <v>45419</v>
      </c>
      <c r="C368" s="2">
        <v>45420</v>
      </c>
      <c r="D368" s="2">
        <v>45423</v>
      </c>
      <c r="E368" s="2">
        <v>45419.38194444445</v>
      </c>
      <c r="F368" s="2">
        <v>45419.45972222222</v>
      </c>
      <c r="G368" s="2">
        <v>45419.48541666667</v>
      </c>
      <c r="H368" s="2">
        <v>45419.52152777778</v>
      </c>
      <c r="I368">
        <v>14</v>
      </c>
      <c r="J368">
        <v>10</v>
      </c>
      <c r="K368" t="s">
        <v>1241</v>
      </c>
      <c r="L368">
        <f>IF(D368&lt;=C368,1,0)</f>
        <v>0</v>
      </c>
      <c r="M368">
        <f>(F368-E368)*24*60</f>
        <v>0</v>
      </c>
      <c r="N368">
        <f>(H368-G368)*24*60</f>
        <v>0</v>
      </c>
      <c r="O368">
        <f>IF(I368=0,0,J368/I368)</f>
        <v>0</v>
      </c>
      <c r="P368">
        <f>IF(AND(D368&lt;=C368,J368&gt;0),1,0)</f>
        <v>0</v>
      </c>
      <c r="Q368">
        <f>TEXT(B368,"yyyy-mm")</f>
        <v>0</v>
      </c>
    </row>
    <row r="369" spans="1:17">
      <c r="A369" t="s">
        <v>378</v>
      </c>
      <c r="B369" s="2">
        <v>45419</v>
      </c>
      <c r="C369" s="2">
        <v>45423</v>
      </c>
      <c r="D369" s="2">
        <v>45424</v>
      </c>
      <c r="E369" s="2">
        <v>45419.39236111111</v>
      </c>
      <c r="F369" s="2">
        <v>45419.44444444445</v>
      </c>
      <c r="G369" s="2">
        <v>45419.47152777778</v>
      </c>
      <c r="H369" s="2">
        <v>45419.49027777778</v>
      </c>
      <c r="I369">
        <v>14</v>
      </c>
      <c r="J369">
        <v>13</v>
      </c>
      <c r="K369" t="s">
        <v>1241</v>
      </c>
      <c r="L369">
        <f>IF(D369&lt;=C369,1,0)</f>
        <v>0</v>
      </c>
      <c r="M369">
        <f>(F369-E369)*24*60</f>
        <v>0</v>
      </c>
      <c r="N369">
        <f>(H369-G369)*24*60</f>
        <v>0</v>
      </c>
      <c r="O369">
        <f>IF(I369=0,0,J369/I369)</f>
        <v>0</v>
      </c>
      <c r="P369">
        <f>IF(AND(D369&lt;=C369,J369&gt;0),1,0)</f>
        <v>0</v>
      </c>
      <c r="Q369">
        <f>TEXT(B369,"yyyy-mm")</f>
        <v>0</v>
      </c>
    </row>
    <row r="370" spans="1:17">
      <c r="A370" t="s">
        <v>379</v>
      </c>
      <c r="B370" s="2">
        <v>45420</v>
      </c>
      <c r="C370" s="2">
        <v>45423</v>
      </c>
      <c r="D370" s="2">
        <v>45424</v>
      </c>
      <c r="E370" s="2">
        <v>45420.38472222222</v>
      </c>
      <c r="F370" s="2">
        <v>45420.47847222222</v>
      </c>
      <c r="G370" s="2">
        <v>45420.48958333334</v>
      </c>
      <c r="H370" s="2">
        <v>45420.49861111111</v>
      </c>
      <c r="I370">
        <v>3</v>
      </c>
      <c r="J370">
        <v>1</v>
      </c>
      <c r="K370" t="s">
        <v>1241</v>
      </c>
      <c r="L370">
        <f>IF(D370&lt;=C370,1,0)</f>
        <v>0</v>
      </c>
      <c r="M370">
        <f>(F370-E370)*24*60</f>
        <v>0</v>
      </c>
      <c r="N370">
        <f>(H370-G370)*24*60</f>
        <v>0</v>
      </c>
      <c r="O370">
        <f>IF(I370=0,0,J370/I370)</f>
        <v>0</v>
      </c>
      <c r="P370">
        <f>IF(AND(D370&lt;=C370,J370&gt;0),1,0)</f>
        <v>0</v>
      </c>
      <c r="Q370">
        <f>TEXT(B370,"yyyy-mm")</f>
        <v>0</v>
      </c>
    </row>
    <row r="371" spans="1:17">
      <c r="A371" t="s">
        <v>380</v>
      </c>
      <c r="B371" s="2">
        <v>45420</v>
      </c>
      <c r="C371" s="2">
        <v>45421</v>
      </c>
      <c r="D371" s="2">
        <v>45424</v>
      </c>
      <c r="E371" s="2">
        <v>45420.40069444444</v>
      </c>
      <c r="F371" s="2">
        <v>45420.42152777778</v>
      </c>
      <c r="G371" s="2">
        <v>45420.48888888889</v>
      </c>
      <c r="H371" s="2">
        <v>45420.53888888889</v>
      </c>
      <c r="I371">
        <v>21</v>
      </c>
      <c r="J371">
        <v>19</v>
      </c>
      <c r="K371" t="s">
        <v>1240</v>
      </c>
      <c r="L371">
        <f>IF(D371&lt;=C371,1,0)</f>
        <v>0</v>
      </c>
      <c r="M371">
        <f>(F371-E371)*24*60</f>
        <v>0</v>
      </c>
      <c r="N371">
        <f>(H371-G371)*24*60</f>
        <v>0</v>
      </c>
      <c r="O371">
        <f>IF(I371=0,0,J371/I371)</f>
        <v>0</v>
      </c>
      <c r="P371">
        <f>IF(AND(D371&lt;=C371,J371&gt;0),1,0)</f>
        <v>0</v>
      </c>
      <c r="Q371">
        <f>TEXT(B371,"yyyy-mm")</f>
        <v>0</v>
      </c>
    </row>
    <row r="372" spans="1:17">
      <c r="A372" t="s">
        <v>381</v>
      </c>
      <c r="B372" s="2">
        <v>45420</v>
      </c>
      <c r="C372" s="2">
        <v>45422</v>
      </c>
      <c r="D372" s="2">
        <v>45423</v>
      </c>
      <c r="E372" s="2">
        <v>45420.38819444444</v>
      </c>
      <c r="F372" s="2">
        <v>45420.49236111111</v>
      </c>
      <c r="G372" s="2">
        <v>45420.48958333334</v>
      </c>
      <c r="H372" s="2">
        <v>45420.50416666667</v>
      </c>
      <c r="I372">
        <v>6</v>
      </c>
      <c r="J372">
        <v>3</v>
      </c>
      <c r="K372" t="s">
        <v>1241</v>
      </c>
      <c r="L372">
        <f>IF(D372&lt;=C372,1,0)</f>
        <v>0</v>
      </c>
      <c r="M372">
        <f>(F372-E372)*24*60</f>
        <v>0</v>
      </c>
      <c r="N372">
        <f>(H372-G372)*24*60</f>
        <v>0</v>
      </c>
      <c r="O372">
        <f>IF(I372=0,0,J372/I372)</f>
        <v>0</v>
      </c>
      <c r="P372">
        <f>IF(AND(D372&lt;=C372,J372&gt;0),1,0)</f>
        <v>0</v>
      </c>
      <c r="Q372">
        <f>TEXT(B372,"yyyy-mm")</f>
        <v>0</v>
      </c>
    </row>
    <row r="373" spans="1:17">
      <c r="A373" t="s">
        <v>382</v>
      </c>
      <c r="B373" s="2">
        <v>45420</v>
      </c>
      <c r="C373" s="2">
        <v>45422</v>
      </c>
      <c r="D373" s="2">
        <v>45423</v>
      </c>
      <c r="E373" s="2">
        <v>45420.41111111111</v>
      </c>
      <c r="F373" s="2">
        <v>45420.40694444445</v>
      </c>
      <c r="G373" s="2">
        <v>45420.46736111111</v>
      </c>
      <c r="H373" s="2">
        <v>45420.5</v>
      </c>
      <c r="I373">
        <v>27</v>
      </c>
      <c r="J373">
        <v>23</v>
      </c>
      <c r="K373" t="s">
        <v>1240</v>
      </c>
      <c r="L373">
        <f>IF(D373&lt;=C373,1,0)</f>
        <v>0</v>
      </c>
      <c r="M373">
        <f>(F373-E373)*24*60</f>
        <v>0</v>
      </c>
      <c r="N373">
        <f>(H373-G373)*24*60</f>
        <v>0</v>
      </c>
      <c r="O373">
        <f>IF(I373=0,0,J373/I373)</f>
        <v>0</v>
      </c>
      <c r="P373">
        <f>IF(AND(D373&lt;=C373,J373&gt;0),1,0)</f>
        <v>0</v>
      </c>
      <c r="Q373">
        <f>TEXT(B373,"yyyy-mm")</f>
        <v>0</v>
      </c>
    </row>
    <row r="374" spans="1:17">
      <c r="A374" t="s">
        <v>383</v>
      </c>
      <c r="B374" s="2">
        <v>45420</v>
      </c>
      <c r="C374" s="2">
        <v>45424</v>
      </c>
      <c r="D374" s="2">
        <v>45422</v>
      </c>
      <c r="E374" s="2">
        <v>45420.37708333333</v>
      </c>
      <c r="F374" s="2">
        <v>45420.39583333334</v>
      </c>
      <c r="G374" s="2">
        <v>45420.48888888889</v>
      </c>
      <c r="H374" s="2">
        <v>45420.46805555555</v>
      </c>
      <c r="I374">
        <v>1</v>
      </c>
      <c r="J374">
        <v>0</v>
      </c>
      <c r="K374" t="s">
        <v>1241</v>
      </c>
      <c r="L374">
        <f>IF(D374&lt;=C374,1,0)</f>
        <v>0</v>
      </c>
      <c r="M374">
        <f>(F374-E374)*24*60</f>
        <v>0</v>
      </c>
      <c r="N374">
        <f>(H374-G374)*24*60</f>
        <v>0</v>
      </c>
      <c r="O374">
        <f>IF(I374=0,0,J374/I374)</f>
        <v>0</v>
      </c>
      <c r="P374">
        <f>IF(AND(D374&lt;=C374,J374&gt;0),1,0)</f>
        <v>0</v>
      </c>
      <c r="Q374">
        <f>TEXT(B374,"yyyy-mm")</f>
        <v>0</v>
      </c>
    </row>
    <row r="375" spans="1:17">
      <c r="A375" t="s">
        <v>384</v>
      </c>
      <c r="B375" s="2">
        <v>45420</v>
      </c>
      <c r="C375" s="2">
        <v>45423</v>
      </c>
      <c r="D375" s="2">
        <v>45423</v>
      </c>
      <c r="E375" s="2">
        <v>45420.41041666667</v>
      </c>
      <c r="F375" s="2">
        <v>45420.40138888889</v>
      </c>
      <c r="G375" s="2">
        <v>45420.48333333333</v>
      </c>
      <c r="H375" s="2">
        <v>45420.54583333333</v>
      </c>
      <c r="I375">
        <v>14</v>
      </c>
      <c r="J375">
        <v>10</v>
      </c>
      <c r="K375" t="s">
        <v>1241</v>
      </c>
      <c r="L375">
        <f>IF(D375&lt;=C375,1,0)</f>
        <v>0</v>
      </c>
      <c r="M375">
        <f>(F375-E375)*24*60</f>
        <v>0</v>
      </c>
      <c r="N375">
        <f>(H375-G375)*24*60</f>
        <v>0</v>
      </c>
      <c r="O375">
        <f>IF(I375=0,0,J375/I375)</f>
        <v>0</v>
      </c>
      <c r="P375">
        <f>IF(AND(D375&lt;=C375,J375&gt;0),1,0)</f>
        <v>0</v>
      </c>
      <c r="Q375">
        <f>TEXT(B375,"yyyy-mm")</f>
        <v>0</v>
      </c>
    </row>
    <row r="376" spans="1:17">
      <c r="A376" t="s">
        <v>385</v>
      </c>
      <c r="B376" s="2">
        <v>45420</v>
      </c>
      <c r="C376" s="2">
        <v>45424</v>
      </c>
      <c r="D376" s="2">
        <v>45423</v>
      </c>
      <c r="E376" s="2">
        <v>45420.39652777778</v>
      </c>
      <c r="F376" s="2">
        <v>45420.44791666666</v>
      </c>
      <c r="G376" s="2">
        <v>45420.49027777778</v>
      </c>
      <c r="H376" s="2">
        <v>45420.50069444445</v>
      </c>
      <c r="I376">
        <v>10</v>
      </c>
      <c r="J376">
        <v>8</v>
      </c>
      <c r="K376" t="s">
        <v>1241</v>
      </c>
      <c r="L376">
        <f>IF(D376&lt;=C376,1,0)</f>
        <v>0</v>
      </c>
      <c r="M376">
        <f>(F376-E376)*24*60</f>
        <v>0</v>
      </c>
      <c r="N376">
        <f>(H376-G376)*24*60</f>
        <v>0</v>
      </c>
      <c r="O376">
        <f>IF(I376=0,0,J376/I376)</f>
        <v>0</v>
      </c>
      <c r="P376">
        <f>IF(AND(D376&lt;=C376,J376&gt;0),1,0)</f>
        <v>0</v>
      </c>
      <c r="Q376">
        <f>TEXT(B376,"yyyy-mm")</f>
        <v>0</v>
      </c>
    </row>
    <row r="377" spans="1:17">
      <c r="A377" t="s">
        <v>386</v>
      </c>
      <c r="B377" s="2">
        <v>45420</v>
      </c>
      <c r="C377" s="2">
        <v>45422</v>
      </c>
      <c r="D377" s="2">
        <v>45424</v>
      </c>
      <c r="E377" s="2">
        <v>45420.37986111111</v>
      </c>
      <c r="F377" s="2">
        <v>45420.48541666667</v>
      </c>
      <c r="G377" s="2">
        <v>45420.49791666667</v>
      </c>
      <c r="H377" s="2">
        <v>45420.53194444445</v>
      </c>
      <c r="I377">
        <v>25</v>
      </c>
      <c r="J377">
        <v>23</v>
      </c>
      <c r="K377" t="s">
        <v>1239</v>
      </c>
      <c r="L377">
        <f>IF(D377&lt;=C377,1,0)</f>
        <v>0</v>
      </c>
      <c r="M377">
        <f>(F377-E377)*24*60</f>
        <v>0</v>
      </c>
      <c r="N377">
        <f>(H377-G377)*24*60</f>
        <v>0</v>
      </c>
      <c r="O377">
        <f>IF(I377=0,0,J377/I377)</f>
        <v>0</v>
      </c>
      <c r="P377">
        <f>IF(AND(D377&lt;=C377,J377&gt;0),1,0)</f>
        <v>0</v>
      </c>
      <c r="Q377">
        <f>TEXT(B377,"yyyy-mm")</f>
        <v>0</v>
      </c>
    </row>
    <row r="378" spans="1:17">
      <c r="A378" t="s">
        <v>387</v>
      </c>
      <c r="B378" s="2">
        <v>45420</v>
      </c>
      <c r="C378" s="2">
        <v>45422</v>
      </c>
      <c r="D378" s="2">
        <v>45424</v>
      </c>
      <c r="E378" s="2">
        <v>45420.39375</v>
      </c>
      <c r="F378" s="2">
        <v>45420.42222222222</v>
      </c>
      <c r="G378" s="2">
        <v>45420.49097222222</v>
      </c>
      <c r="H378" s="2">
        <v>45420.51666666667</v>
      </c>
      <c r="I378">
        <v>12</v>
      </c>
      <c r="J378">
        <v>8</v>
      </c>
      <c r="K378" t="s">
        <v>1239</v>
      </c>
      <c r="L378">
        <f>IF(D378&lt;=C378,1,0)</f>
        <v>0</v>
      </c>
      <c r="M378">
        <f>(F378-E378)*24*60</f>
        <v>0</v>
      </c>
      <c r="N378">
        <f>(H378-G378)*24*60</f>
        <v>0</v>
      </c>
      <c r="O378">
        <f>IF(I378=0,0,J378/I378)</f>
        <v>0</v>
      </c>
      <c r="P378">
        <f>IF(AND(D378&lt;=C378,J378&gt;0),1,0)</f>
        <v>0</v>
      </c>
      <c r="Q378">
        <f>TEXT(B378,"yyyy-mm")</f>
        <v>0</v>
      </c>
    </row>
    <row r="379" spans="1:17">
      <c r="A379" t="s">
        <v>388</v>
      </c>
      <c r="B379" s="2">
        <v>45420</v>
      </c>
      <c r="C379" s="2">
        <v>45422</v>
      </c>
      <c r="D379" s="2">
        <v>45425</v>
      </c>
      <c r="E379" s="2">
        <v>45420.38541666666</v>
      </c>
      <c r="F379" s="2">
        <v>45420.42083333333</v>
      </c>
      <c r="G379" s="2">
        <v>45420.48472222222</v>
      </c>
      <c r="H379" s="2">
        <v>45420.49097222222</v>
      </c>
      <c r="I379">
        <v>23</v>
      </c>
      <c r="J379">
        <v>19</v>
      </c>
      <c r="K379" t="s">
        <v>1240</v>
      </c>
      <c r="L379">
        <f>IF(D379&lt;=C379,1,0)</f>
        <v>0</v>
      </c>
      <c r="M379">
        <f>(F379-E379)*24*60</f>
        <v>0</v>
      </c>
      <c r="N379">
        <f>(H379-G379)*24*60</f>
        <v>0</v>
      </c>
      <c r="O379">
        <f>IF(I379=0,0,J379/I379)</f>
        <v>0</v>
      </c>
      <c r="P379">
        <f>IF(AND(D379&lt;=C379,J379&gt;0),1,0)</f>
        <v>0</v>
      </c>
      <c r="Q379">
        <f>TEXT(B379,"yyyy-mm")</f>
        <v>0</v>
      </c>
    </row>
    <row r="380" spans="1:17">
      <c r="A380" t="s">
        <v>389</v>
      </c>
      <c r="B380" s="2">
        <v>45420</v>
      </c>
      <c r="C380" s="2">
        <v>45421</v>
      </c>
      <c r="D380" s="2">
        <v>45423</v>
      </c>
      <c r="E380" s="2">
        <v>45420.38125</v>
      </c>
      <c r="F380" s="2">
        <v>45420.44166666667</v>
      </c>
      <c r="G380" s="2">
        <v>45420.45902777778</v>
      </c>
      <c r="H380" s="2">
        <v>45420.51458333333</v>
      </c>
      <c r="I380">
        <v>7</v>
      </c>
      <c r="J380">
        <v>4</v>
      </c>
      <c r="K380" t="s">
        <v>1241</v>
      </c>
      <c r="L380">
        <f>IF(D380&lt;=C380,1,0)</f>
        <v>0</v>
      </c>
      <c r="M380">
        <f>(F380-E380)*24*60</f>
        <v>0</v>
      </c>
      <c r="N380">
        <f>(H380-G380)*24*60</f>
        <v>0</v>
      </c>
      <c r="O380">
        <f>IF(I380=0,0,J380/I380)</f>
        <v>0</v>
      </c>
      <c r="P380">
        <f>IF(AND(D380&lt;=C380,J380&gt;0),1,0)</f>
        <v>0</v>
      </c>
      <c r="Q380">
        <f>TEXT(B380,"yyyy-mm")</f>
        <v>0</v>
      </c>
    </row>
    <row r="381" spans="1:17">
      <c r="A381" t="s">
        <v>390</v>
      </c>
      <c r="B381" s="2">
        <v>45421</v>
      </c>
      <c r="C381" s="2">
        <v>45424</v>
      </c>
      <c r="D381" s="2">
        <v>45423</v>
      </c>
      <c r="E381" s="2">
        <v>45421.37777777778</v>
      </c>
      <c r="F381" s="2">
        <v>45421.41041666667</v>
      </c>
      <c r="G381" s="2">
        <v>45421.48680555556</v>
      </c>
      <c r="H381" s="2">
        <v>45421.50763888889</v>
      </c>
      <c r="I381">
        <v>2</v>
      </c>
      <c r="J381">
        <v>2</v>
      </c>
      <c r="K381" t="s">
        <v>1241</v>
      </c>
      <c r="L381">
        <f>IF(D381&lt;=C381,1,0)</f>
        <v>0</v>
      </c>
      <c r="M381">
        <f>(F381-E381)*24*60</f>
        <v>0</v>
      </c>
      <c r="N381">
        <f>(H381-G381)*24*60</f>
        <v>0</v>
      </c>
      <c r="O381">
        <f>IF(I381=0,0,J381/I381)</f>
        <v>0</v>
      </c>
      <c r="P381">
        <f>IF(AND(D381&lt;=C381,J381&gt;0),1,0)</f>
        <v>0</v>
      </c>
      <c r="Q381">
        <f>TEXT(B381,"yyyy-mm")</f>
        <v>0</v>
      </c>
    </row>
    <row r="382" spans="1:17">
      <c r="A382" t="s">
        <v>391</v>
      </c>
      <c r="B382" s="2">
        <v>45421</v>
      </c>
      <c r="C382" s="2">
        <v>45425</v>
      </c>
      <c r="D382" s="2">
        <v>45423</v>
      </c>
      <c r="E382" s="2">
        <v>45421.41111111111</v>
      </c>
      <c r="F382" s="2">
        <v>45421.45208333333</v>
      </c>
      <c r="G382" s="2">
        <v>45421.48263888889</v>
      </c>
      <c r="H382" s="2">
        <v>45421.50416666667</v>
      </c>
      <c r="I382">
        <v>6</v>
      </c>
      <c r="J382">
        <v>2</v>
      </c>
      <c r="K382" t="s">
        <v>1241</v>
      </c>
      <c r="L382">
        <f>IF(D382&lt;=C382,1,0)</f>
        <v>0</v>
      </c>
      <c r="M382">
        <f>(F382-E382)*24*60</f>
        <v>0</v>
      </c>
      <c r="N382">
        <f>(H382-G382)*24*60</f>
        <v>0</v>
      </c>
      <c r="O382">
        <f>IF(I382=0,0,J382/I382)</f>
        <v>0</v>
      </c>
      <c r="P382">
        <f>IF(AND(D382&lt;=C382,J382&gt;0),1,0)</f>
        <v>0</v>
      </c>
      <c r="Q382">
        <f>TEXT(B382,"yyyy-mm")</f>
        <v>0</v>
      </c>
    </row>
    <row r="383" spans="1:17">
      <c r="A383" t="s">
        <v>392</v>
      </c>
      <c r="B383" s="2">
        <v>45421</v>
      </c>
      <c r="C383" s="2">
        <v>45424</v>
      </c>
      <c r="D383" s="2">
        <v>45424</v>
      </c>
      <c r="E383" s="2">
        <v>45421.39166666667</v>
      </c>
      <c r="F383" s="2">
        <v>45421.45208333333</v>
      </c>
      <c r="G383" s="2">
        <v>45421.49722222222</v>
      </c>
      <c r="H383" s="2">
        <v>45421.52430555555</v>
      </c>
      <c r="I383">
        <v>28</v>
      </c>
      <c r="J383">
        <v>28</v>
      </c>
      <c r="K383" t="s">
        <v>1241</v>
      </c>
      <c r="L383">
        <f>IF(D383&lt;=C383,1,0)</f>
        <v>0</v>
      </c>
      <c r="M383">
        <f>(F383-E383)*24*60</f>
        <v>0</v>
      </c>
      <c r="N383">
        <f>(H383-G383)*24*60</f>
        <v>0</v>
      </c>
      <c r="O383">
        <f>IF(I383=0,0,J383/I383)</f>
        <v>0</v>
      </c>
      <c r="P383">
        <f>IF(AND(D383&lt;=C383,J383&gt;0),1,0)</f>
        <v>0</v>
      </c>
      <c r="Q383">
        <f>TEXT(B383,"yyyy-mm")</f>
        <v>0</v>
      </c>
    </row>
    <row r="384" spans="1:17">
      <c r="A384" t="s">
        <v>393</v>
      </c>
      <c r="B384" s="2">
        <v>45421</v>
      </c>
      <c r="C384" s="2">
        <v>45423</v>
      </c>
      <c r="D384" s="2">
        <v>45422</v>
      </c>
      <c r="E384" s="2">
        <v>45421.39097222222</v>
      </c>
      <c r="F384" s="2">
        <v>45421.41666666666</v>
      </c>
      <c r="G384" s="2">
        <v>45421.47847222222</v>
      </c>
      <c r="H384" s="2">
        <v>45421.53819444445</v>
      </c>
      <c r="I384">
        <v>20</v>
      </c>
      <c r="J384">
        <v>20</v>
      </c>
      <c r="K384" t="s">
        <v>1240</v>
      </c>
      <c r="L384">
        <f>IF(D384&lt;=C384,1,0)</f>
        <v>0</v>
      </c>
      <c r="M384">
        <f>(F384-E384)*24*60</f>
        <v>0</v>
      </c>
      <c r="N384">
        <f>(H384-G384)*24*60</f>
        <v>0</v>
      </c>
      <c r="O384">
        <f>IF(I384=0,0,J384/I384)</f>
        <v>0</v>
      </c>
      <c r="P384">
        <f>IF(AND(D384&lt;=C384,J384&gt;0),1,0)</f>
        <v>0</v>
      </c>
      <c r="Q384">
        <f>TEXT(B384,"yyyy-mm")</f>
        <v>0</v>
      </c>
    </row>
    <row r="385" spans="1:17">
      <c r="A385" t="s">
        <v>394</v>
      </c>
      <c r="B385" s="2">
        <v>45421</v>
      </c>
      <c r="C385" s="2">
        <v>45422</v>
      </c>
      <c r="D385" s="2">
        <v>45422</v>
      </c>
      <c r="E385" s="2">
        <v>45421.39166666667</v>
      </c>
      <c r="F385" s="2">
        <v>45421.42083333333</v>
      </c>
      <c r="G385" s="2">
        <v>45421.49305555555</v>
      </c>
      <c r="H385" s="2">
        <v>45421.50277777778</v>
      </c>
      <c r="I385">
        <v>7</v>
      </c>
      <c r="J385">
        <v>5</v>
      </c>
      <c r="K385" t="s">
        <v>1241</v>
      </c>
      <c r="L385">
        <f>IF(D385&lt;=C385,1,0)</f>
        <v>0</v>
      </c>
      <c r="M385">
        <f>(F385-E385)*24*60</f>
        <v>0</v>
      </c>
      <c r="N385">
        <f>(H385-G385)*24*60</f>
        <v>0</v>
      </c>
      <c r="O385">
        <f>IF(I385=0,0,J385/I385)</f>
        <v>0</v>
      </c>
      <c r="P385">
        <f>IF(AND(D385&lt;=C385,J385&gt;0),1,0)</f>
        <v>0</v>
      </c>
      <c r="Q385">
        <f>TEXT(B385,"yyyy-mm")</f>
        <v>0</v>
      </c>
    </row>
    <row r="386" spans="1:17">
      <c r="A386" t="s">
        <v>395</v>
      </c>
      <c r="B386" s="2">
        <v>45421</v>
      </c>
      <c r="C386" s="2">
        <v>45424</v>
      </c>
      <c r="D386" s="2">
        <v>45424</v>
      </c>
      <c r="E386" s="2">
        <v>45421.39583333334</v>
      </c>
      <c r="F386" s="2">
        <v>45421.43472222222</v>
      </c>
      <c r="G386" s="2">
        <v>45421.48541666667</v>
      </c>
      <c r="H386" s="2">
        <v>45421.49930555555</v>
      </c>
      <c r="I386">
        <v>33</v>
      </c>
      <c r="J386">
        <v>31</v>
      </c>
      <c r="K386" t="s">
        <v>1240</v>
      </c>
      <c r="L386">
        <f>IF(D386&lt;=C386,1,0)</f>
        <v>0</v>
      </c>
      <c r="M386">
        <f>(F386-E386)*24*60</f>
        <v>0</v>
      </c>
      <c r="N386">
        <f>(H386-G386)*24*60</f>
        <v>0</v>
      </c>
      <c r="O386">
        <f>IF(I386=0,0,J386/I386)</f>
        <v>0</v>
      </c>
      <c r="P386">
        <f>IF(AND(D386&lt;=C386,J386&gt;0),1,0)</f>
        <v>0</v>
      </c>
      <c r="Q386">
        <f>TEXT(B386,"yyyy-mm")</f>
        <v>0</v>
      </c>
    </row>
    <row r="387" spans="1:17">
      <c r="A387" t="s">
        <v>396</v>
      </c>
      <c r="B387" s="2">
        <v>45421</v>
      </c>
      <c r="C387" s="2">
        <v>45425</v>
      </c>
      <c r="D387" s="2">
        <v>45423</v>
      </c>
      <c r="E387" s="2">
        <v>45421.41527777778</v>
      </c>
      <c r="F387" s="2">
        <v>45421.43680555555</v>
      </c>
      <c r="G387" s="2">
        <v>45421.48263888889</v>
      </c>
      <c r="H387" s="2">
        <v>45421.52013888889</v>
      </c>
      <c r="I387">
        <v>26</v>
      </c>
      <c r="J387">
        <v>25</v>
      </c>
      <c r="K387" t="s">
        <v>1241</v>
      </c>
      <c r="L387">
        <f>IF(D387&lt;=C387,1,0)</f>
        <v>0</v>
      </c>
      <c r="M387">
        <f>(F387-E387)*24*60</f>
        <v>0</v>
      </c>
      <c r="N387">
        <f>(H387-G387)*24*60</f>
        <v>0</v>
      </c>
      <c r="O387">
        <f>IF(I387=0,0,J387/I387)</f>
        <v>0</v>
      </c>
      <c r="P387">
        <f>IF(AND(D387&lt;=C387,J387&gt;0),1,0)</f>
        <v>0</v>
      </c>
      <c r="Q387">
        <f>TEXT(B387,"yyyy-mm")</f>
        <v>0</v>
      </c>
    </row>
    <row r="388" spans="1:17">
      <c r="A388" t="s">
        <v>397</v>
      </c>
      <c r="B388" s="2">
        <v>45421</v>
      </c>
      <c r="C388" s="2">
        <v>45425</v>
      </c>
      <c r="D388" s="2">
        <v>45425</v>
      </c>
      <c r="E388" s="2">
        <v>45421.40277777778</v>
      </c>
      <c r="F388" s="2">
        <v>45421.41597222222</v>
      </c>
      <c r="G388" s="2">
        <v>45421.49791666667</v>
      </c>
      <c r="H388" s="2">
        <v>45421.48680555556</v>
      </c>
      <c r="I388">
        <v>4</v>
      </c>
      <c r="J388">
        <v>3</v>
      </c>
      <c r="K388" t="s">
        <v>1239</v>
      </c>
      <c r="L388">
        <f>IF(D388&lt;=C388,1,0)</f>
        <v>0</v>
      </c>
      <c r="M388">
        <f>(F388-E388)*24*60</f>
        <v>0</v>
      </c>
      <c r="N388">
        <f>(H388-G388)*24*60</f>
        <v>0</v>
      </c>
      <c r="O388">
        <f>IF(I388=0,0,J388/I388)</f>
        <v>0</v>
      </c>
      <c r="P388">
        <f>IF(AND(D388&lt;=C388,J388&gt;0),1,0)</f>
        <v>0</v>
      </c>
      <c r="Q388">
        <f>TEXT(B388,"yyyy-mm")</f>
        <v>0</v>
      </c>
    </row>
    <row r="389" spans="1:17">
      <c r="A389" t="s">
        <v>398</v>
      </c>
      <c r="B389" s="2">
        <v>45421</v>
      </c>
      <c r="C389" s="2">
        <v>45423</v>
      </c>
      <c r="D389" s="2">
        <v>45425</v>
      </c>
      <c r="E389" s="2">
        <v>45421.41458333333</v>
      </c>
      <c r="F389" s="2">
        <v>45421.43125</v>
      </c>
      <c r="G389" s="2">
        <v>45421.47152777778</v>
      </c>
      <c r="H389" s="2">
        <v>45421.50763888889</v>
      </c>
      <c r="I389">
        <v>7</v>
      </c>
      <c r="J389">
        <v>7</v>
      </c>
      <c r="K389" t="s">
        <v>1240</v>
      </c>
      <c r="L389">
        <f>IF(D389&lt;=C389,1,0)</f>
        <v>0</v>
      </c>
      <c r="M389">
        <f>(F389-E389)*24*60</f>
        <v>0</v>
      </c>
      <c r="N389">
        <f>(H389-G389)*24*60</f>
        <v>0</v>
      </c>
      <c r="O389">
        <f>IF(I389=0,0,J389/I389)</f>
        <v>0</v>
      </c>
      <c r="P389">
        <f>IF(AND(D389&lt;=C389,J389&gt;0),1,0)</f>
        <v>0</v>
      </c>
      <c r="Q389">
        <f>TEXT(B389,"yyyy-mm")</f>
        <v>0</v>
      </c>
    </row>
    <row r="390" spans="1:17">
      <c r="A390" t="s">
        <v>399</v>
      </c>
      <c r="B390" s="2">
        <v>45421</v>
      </c>
      <c r="C390" s="2">
        <v>45423</v>
      </c>
      <c r="D390" s="2">
        <v>45423</v>
      </c>
      <c r="E390" s="2">
        <v>45421.40347222222</v>
      </c>
      <c r="F390" s="2">
        <v>45421.475</v>
      </c>
      <c r="G390" s="2">
        <v>45421.46041666667</v>
      </c>
      <c r="H390" s="2">
        <v>45421.47847222222</v>
      </c>
      <c r="I390">
        <v>12</v>
      </c>
      <c r="J390">
        <v>11</v>
      </c>
      <c r="K390" t="s">
        <v>1240</v>
      </c>
      <c r="L390">
        <f>IF(D390&lt;=C390,1,0)</f>
        <v>0</v>
      </c>
      <c r="M390">
        <f>(F390-E390)*24*60</f>
        <v>0</v>
      </c>
      <c r="N390">
        <f>(H390-G390)*24*60</f>
        <v>0</v>
      </c>
      <c r="O390">
        <f>IF(I390=0,0,J390/I390)</f>
        <v>0</v>
      </c>
      <c r="P390">
        <f>IF(AND(D390&lt;=C390,J390&gt;0),1,0)</f>
        <v>0</v>
      </c>
      <c r="Q390">
        <f>TEXT(B390,"yyyy-mm")</f>
        <v>0</v>
      </c>
    </row>
    <row r="391" spans="1:17">
      <c r="A391" t="s">
        <v>400</v>
      </c>
      <c r="B391" s="2">
        <v>45421</v>
      </c>
      <c r="C391" s="2">
        <v>45422</v>
      </c>
      <c r="D391" s="2">
        <v>45423</v>
      </c>
      <c r="E391" s="2">
        <v>45421.375</v>
      </c>
      <c r="F391" s="2">
        <v>45421.45486111111</v>
      </c>
      <c r="G391" s="2">
        <v>45421.49930555555</v>
      </c>
      <c r="H391" s="2">
        <v>45421.49652777778</v>
      </c>
      <c r="I391">
        <v>37</v>
      </c>
      <c r="J391">
        <v>35</v>
      </c>
      <c r="K391" t="s">
        <v>1240</v>
      </c>
      <c r="L391">
        <f>IF(D391&lt;=C391,1,0)</f>
        <v>0</v>
      </c>
      <c r="M391">
        <f>(F391-E391)*24*60</f>
        <v>0</v>
      </c>
      <c r="N391">
        <f>(H391-G391)*24*60</f>
        <v>0</v>
      </c>
      <c r="O391">
        <f>IF(I391=0,0,J391/I391)</f>
        <v>0</v>
      </c>
      <c r="P391">
        <f>IF(AND(D391&lt;=C391,J391&gt;0),1,0)</f>
        <v>0</v>
      </c>
      <c r="Q391">
        <f>TEXT(B391,"yyyy-mm")</f>
        <v>0</v>
      </c>
    </row>
    <row r="392" spans="1:17">
      <c r="A392" t="s">
        <v>401</v>
      </c>
      <c r="B392" s="2">
        <v>45421</v>
      </c>
      <c r="C392" s="2">
        <v>45422</v>
      </c>
      <c r="D392" s="2">
        <v>45424</v>
      </c>
      <c r="E392" s="2">
        <v>45421.40277777778</v>
      </c>
      <c r="F392" s="2">
        <v>45421.45694444444</v>
      </c>
      <c r="G392" s="2">
        <v>45421.48125</v>
      </c>
      <c r="H392" s="2">
        <v>45421.51111111111</v>
      </c>
      <c r="I392">
        <v>24</v>
      </c>
      <c r="J392">
        <v>24</v>
      </c>
      <c r="K392" t="s">
        <v>1240</v>
      </c>
      <c r="L392">
        <f>IF(D392&lt;=C392,1,0)</f>
        <v>0</v>
      </c>
      <c r="M392">
        <f>(F392-E392)*24*60</f>
        <v>0</v>
      </c>
      <c r="N392">
        <f>(H392-G392)*24*60</f>
        <v>0</v>
      </c>
      <c r="O392">
        <f>IF(I392=0,0,J392/I392)</f>
        <v>0</v>
      </c>
      <c r="P392">
        <f>IF(AND(D392&lt;=C392,J392&gt;0),1,0)</f>
        <v>0</v>
      </c>
      <c r="Q392">
        <f>TEXT(B392,"yyyy-mm")</f>
        <v>0</v>
      </c>
    </row>
    <row r="393" spans="1:17">
      <c r="A393" t="s">
        <v>402</v>
      </c>
      <c r="B393" s="2">
        <v>45421</v>
      </c>
      <c r="C393" s="2">
        <v>45425</v>
      </c>
      <c r="D393" s="2">
        <v>45422</v>
      </c>
      <c r="E393" s="2">
        <v>45421.41041666667</v>
      </c>
      <c r="F393" s="2">
        <v>45421.42152777778</v>
      </c>
      <c r="G393" s="2">
        <v>45421.47013888889</v>
      </c>
      <c r="H393" s="2">
        <v>45421.55347222222</v>
      </c>
      <c r="I393">
        <v>17</v>
      </c>
      <c r="J393">
        <v>13</v>
      </c>
      <c r="K393" t="s">
        <v>1240</v>
      </c>
      <c r="L393">
        <f>IF(D393&lt;=C393,1,0)</f>
        <v>0</v>
      </c>
      <c r="M393">
        <f>(F393-E393)*24*60</f>
        <v>0</v>
      </c>
      <c r="N393">
        <f>(H393-G393)*24*60</f>
        <v>0</v>
      </c>
      <c r="O393">
        <f>IF(I393=0,0,J393/I393)</f>
        <v>0</v>
      </c>
      <c r="P393">
        <f>IF(AND(D393&lt;=C393,J393&gt;0),1,0)</f>
        <v>0</v>
      </c>
      <c r="Q393">
        <f>TEXT(B393,"yyyy-mm")</f>
        <v>0</v>
      </c>
    </row>
    <row r="394" spans="1:17">
      <c r="A394" t="s">
        <v>403</v>
      </c>
      <c r="B394" s="2">
        <v>45421</v>
      </c>
      <c r="C394" s="2">
        <v>45423</v>
      </c>
      <c r="D394" s="2">
        <v>45425</v>
      </c>
      <c r="E394" s="2">
        <v>45421.3875</v>
      </c>
      <c r="F394" s="2">
        <v>45421.45277777778</v>
      </c>
      <c r="G394" s="2">
        <v>45421.49652777778</v>
      </c>
      <c r="H394" s="2">
        <v>45421.49930555555</v>
      </c>
      <c r="I394">
        <v>21</v>
      </c>
      <c r="J394">
        <v>20</v>
      </c>
      <c r="K394" t="s">
        <v>1240</v>
      </c>
      <c r="L394">
        <f>IF(D394&lt;=C394,1,0)</f>
        <v>0</v>
      </c>
      <c r="M394">
        <f>(F394-E394)*24*60</f>
        <v>0</v>
      </c>
      <c r="N394">
        <f>(H394-G394)*24*60</f>
        <v>0</v>
      </c>
      <c r="O394">
        <f>IF(I394=0,0,J394/I394)</f>
        <v>0</v>
      </c>
      <c r="P394">
        <f>IF(AND(D394&lt;=C394,J394&gt;0),1,0)</f>
        <v>0</v>
      </c>
      <c r="Q394">
        <f>TEXT(B394,"yyyy-mm")</f>
        <v>0</v>
      </c>
    </row>
    <row r="395" spans="1:17">
      <c r="A395" t="s">
        <v>404</v>
      </c>
      <c r="B395" s="2">
        <v>45421</v>
      </c>
      <c r="C395" s="2">
        <v>45424</v>
      </c>
      <c r="D395" s="2">
        <v>45422</v>
      </c>
      <c r="E395" s="2">
        <v>45421.40347222222</v>
      </c>
      <c r="F395" s="2">
        <v>45421.40902777778</v>
      </c>
      <c r="G395" s="2">
        <v>45421.48402777778</v>
      </c>
      <c r="H395" s="2">
        <v>45421.50833333333</v>
      </c>
      <c r="I395">
        <v>24</v>
      </c>
      <c r="J395">
        <v>21</v>
      </c>
      <c r="K395" t="s">
        <v>1239</v>
      </c>
      <c r="L395">
        <f>IF(D395&lt;=C395,1,0)</f>
        <v>0</v>
      </c>
      <c r="M395">
        <f>(F395-E395)*24*60</f>
        <v>0</v>
      </c>
      <c r="N395">
        <f>(H395-G395)*24*60</f>
        <v>0</v>
      </c>
      <c r="O395">
        <f>IF(I395=0,0,J395/I395)</f>
        <v>0</v>
      </c>
      <c r="P395">
        <f>IF(AND(D395&lt;=C395,J395&gt;0),1,0)</f>
        <v>0</v>
      </c>
      <c r="Q395">
        <f>TEXT(B395,"yyyy-mm")</f>
        <v>0</v>
      </c>
    </row>
    <row r="396" spans="1:17">
      <c r="A396" t="s">
        <v>405</v>
      </c>
      <c r="B396" s="2">
        <v>45422</v>
      </c>
      <c r="C396" s="2">
        <v>45423</v>
      </c>
      <c r="D396" s="2">
        <v>45426</v>
      </c>
      <c r="E396" s="2">
        <v>45422.4125</v>
      </c>
      <c r="F396" s="2">
        <v>45422.45555555556</v>
      </c>
      <c r="G396" s="2">
        <v>45422.46666666667</v>
      </c>
      <c r="H396" s="2">
        <v>45422.52222222222</v>
      </c>
      <c r="I396">
        <v>1</v>
      </c>
      <c r="J396">
        <v>0</v>
      </c>
      <c r="K396" t="s">
        <v>1240</v>
      </c>
      <c r="L396">
        <f>IF(D396&lt;=C396,1,0)</f>
        <v>0</v>
      </c>
      <c r="M396">
        <f>(F396-E396)*24*60</f>
        <v>0</v>
      </c>
      <c r="N396">
        <f>(H396-G396)*24*60</f>
        <v>0</v>
      </c>
      <c r="O396">
        <f>IF(I396=0,0,J396/I396)</f>
        <v>0</v>
      </c>
      <c r="P396">
        <f>IF(AND(D396&lt;=C396,J396&gt;0),1,0)</f>
        <v>0</v>
      </c>
      <c r="Q396">
        <f>TEXT(B396,"yyyy-mm")</f>
        <v>0</v>
      </c>
    </row>
    <row r="397" spans="1:17">
      <c r="A397" t="s">
        <v>406</v>
      </c>
      <c r="B397" s="2">
        <v>45422</v>
      </c>
      <c r="C397" s="2">
        <v>45423</v>
      </c>
      <c r="D397" s="2">
        <v>45426</v>
      </c>
      <c r="E397" s="2">
        <v>45422.3875</v>
      </c>
      <c r="F397" s="2">
        <v>45422.43194444444</v>
      </c>
      <c r="G397" s="2">
        <v>45422.48611111111</v>
      </c>
      <c r="H397" s="2">
        <v>45422.52152777778</v>
      </c>
      <c r="I397">
        <v>13</v>
      </c>
      <c r="J397">
        <v>10</v>
      </c>
      <c r="K397" t="s">
        <v>1240</v>
      </c>
      <c r="L397">
        <f>IF(D397&lt;=C397,1,0)</f>
        <v>0</v>
      </c>
      <c r="M397">
        <f>(F397-E397)*24*60</f>
        <v>0</v>
      </c>
      <c r="N397">
        <f>(H397-G397)*24*60</f>
        <v>0</v>
      </c>
      <c r="O397">
        <f>IF(I397=0,0,J397/I397)</f>
        <v>0</v>
      </c>
      <c r="P397">
        <f>IF(AND(D397&lt;=C397,J397&gt;0),1,0)</f>
        <v>0</v>
      </c>
      <c r="Q397">
        <f>TEXT(B397,"yyyy-mm")</f>
        <v>0</v>
      </c>
    </row>
    <row r="398" spans="1:17">
      <c r="A398" t="s">
        <v>407</v>
      </c>
      <c r="B398" s="2">
        <v>45422</v>
      </c>
      <c r="C398" s="2">
        <v>45424</v>
      </c>
      <c r="D398" s="2">
        <v>45427</v>
      </c>
      <c r="E398" s="2">
        <v>45422.38333333333</v>
      </c>
      <c r="F398" s="2">
        <v>45422.475</v>
      </c>
      <c r="G398" s="2">
        <v>45422.48472222222</v>
      </c>
      <c r="H398" s="2">
        <v>45422.48194444444</v>
      </c>
      <c r="I398">
        <v>20</v>
      </c>
      <c r="J398">
        <v>18</v>
      </c>
      <c r="K398" t="s">
        <v>1240</v>
      </c>
      <c r="L398">
        <f>IF(D398&lt;=C398,1,0)</f>
        <v>0</v>
      </c>
      <c r="M398">
        <f>(F398-E398)*24*60</f>
        <v>0</v>
      </c>
      <c r="N398">
        <f>(H398-G398)*24*60</f>
        <v>0</v>
      </c>
      <c r="O398">
        <f>IF(I398=0,0,J398/I398)</f>
        <v>0</v>
      </c>
      <c r="P398">
        <f>IF(AND(D398&lt;=C398,J398&gt;0),1,0)</f>
        <v>0</v>
      </c>
      <c r="Q398">
        <f>TEXT(B398,"yyyy-mm")</f>
        <v>0</v>
      </c>
    </row>
    <row r="399" spans="1:17">
      <c r="A399" t="s">
        <v>408</v>
      </c>
      <c r="B399" s="2">
        <v>45422</v>
      </c>
      <c r="C399" s="2">
        <v>45424</v>
      </c>
      <c r="D399" s="2">
        <v>45425</v>
      </c>
      <c r="E399" s="2">
        <v>45422.39583333334</v>
      </c>
      <c r="F399" s="2">
        <v>45422.4625</v>
      </c>
      <c r="G399" s="2">
        <v>45422.46666666667</v>
      </c>
      <c r="H399" s="2">
        <v>45422.53958333333</v>
      </c>
      <c r="I399">
        <v>18</v>
      </c>
      <c r="J399">
        <v>18</v>
      </c>
      <c r="K399" t="s">
        <v>1240</v>
      </c>
      <c r="L399">
        <f>IF(D399&lt;=C399,1,0)</f>
        <v>0</v>
      </c>
      <c r="M399">
        <f>(F399-E399)*24*60</f>
        <v>0</v>
      </c>
      <c r="N399">
        <f>(H399-G399)*24*60</f>
        <v>0</v>
      </c>
      <c r="O399">
        <f>IF(I399=0,0,J399/I399)</f>
        <v>0</v>
      </c>
      <c r="P399">
        <f>IF(AND(D399&lt;=C399,J399&gt;0),1,0)</f>
        <v>0</v>
      </c>
      <c r="Q399">
        <f>TEXT(B399,"yyyy-mm")</f>
        <v>0</v>
      </c>
    </row>
    <row r="400" spans="1:17">
      <c r="A400" t="s">
        <v>409</v>
      </c>
      <c r="B400" s="2">
        <v>45422</v>
      </c>
      <c r="C400" s="2">
        <v>45425</v>
      </c>
      <c r="D400" s="2">
        <v>45426</v>
      </c>
      <c r="E400" s="2">
        <v>45422.38541666666</v>
      </c>
      <c r="F400" s="2">
        <v>45422.47916666666</v>
      </c>
      <c r="G400" s="2">
        <v>45422.48611111111</v>
      </c>
      <c r="H400" s="2">
        <v>45422.52430555555</v>
      </c>
      <c r="I400">
        <v>23</v>
      </c>
      <c r="J400">
        <v>22</v>
      </c>
      <c r="K400" t="s">
        <v>1239</v>
      </c>
      <c r="L400">
        <f>IF(D400&lt;=C400,1,0)</f>
        <v>0</v>
      </c>
      <c r="M400">
        <f>(F400-E400)*24*60</f>
        <v>0</v>
      </c>
      <c r="N400">
        <f>(H400-G400)*24*60</f>
        <v>0</v>
      </c>
      <c r="O400">
        <f>IF(I400=0,0,J400/I400)</f>
        <v>0</v>
      </c>
      <c r="P400">
        <f>IF(AND(D400&lt;=C400,J400&gt;0),1,0)</f>
        <v>0</v>
      </c>
      <c r="Q400">
        <f>TEXT(B400,"yyyy-mm")</f>
        <v>0</v>
      </c>
    </row>
    <row r="401" spans="1:17">
      <c r="A401" t="s">
        <v>410</v>
      </c>
      <c r="B401" s="2">
        <v>45422</v>
      </c>
      <c r="C401" s="2">
        <v>45425</v>
      </c>
      <c r="D401" s="2">
        <v>45423</v>
      </c>
      <c r="E401" s="2">
        <v>45422.41388888889</v>
      </c>
      <c r="F401" s="2">
        <v>45422.45208333333</v>
      </c>
      <c r="G401" s="2">
        <v>45422.46388888889</v>
      </c>
      <c r="H401" s="2">
        <v>45422.49305555555</v>
      </c>
      <c r="I401">
        <v>10</v>
      </c>
      <c r="J401">
        <v>8</v>
      </c>
      <c r="K401" t="s">
        <v>1241</v>
      </c>
      <c r="L401">
        <f>IF(D401&lt;=C401,1,0)</f>
        <v>0</v>
      </c>
      <c r="M401">
        <f>(F401-E401)*24*60</f>
        <v>0</v>
      </c>
      <c r="N401">
        <f>(H401-G401)*24*60</f>
        <v>0</v>
      </c>
      <c r="O401">
        <f>IF(I401=0,0,J401/I401)</f>
        <v>0</v>
      </c>
      <c r="P401">
        <f>IF(AND(D401&lt;=C401,J401&gt;0),1,0)</f>
        <v>0</v>
      </c>
      <c r="Q401">
        <f>TEXT(B401,"yyyy-mm")</f>
        <v>0</v>
      </c>
    </row>
    <row r="402" spans="1:17">
      <c r="A402" t="s">
        <v>411</v>
      </c>
      <c r="B402" s="2">
        <v>45423</v>
      </c>
      <c r="C402" s="2">
        <v>45426</v>
      </c>
      <c r="D402" s="2">
        <v>45425</v>
      </c>
      <c r="E402" s="2">
        <v>45423.37986111111</v>
      </c>
      <c r="F402" s="2">
        <v>45423.47083333333</v>
      </c>
      <c r="G402" s="2">
        <v>45423.48055555556</v>
      </c>
      <c r="H402" s="2">
        <v>45423.49791666667</v>
      </c>
      <c r="I402">
        <v>14</v>
      </c>
      <c r="J402">
        <v>11</v>
      </c>
      <c r="K402" t="s">
        <v>1241</v>
      </c>
      <c r="L402">
        <f>IF(D402&lt;=C402,1,0)</f>
        <v>0</v>
      </c>
      <c r="M402">
        <f>(F402-E402)*24*60</f>
        <v>0</v>
      </c>
      <c r="N402">
        <f>(H402-G402)*24*60</f>
        <v>0</v>
      </c>
      <c r="O402">
        <f>IF(I402=0,0,J402/I402)</f>
        <v>0</v>
      </c>
      <c r="P402">
        <f>IF(AND(D402&lt;=C402,J402&gt;0),1,0)</f>
        <v>0</v>
      </c>
      <c r="Q402">
        <f>TEXT(B402,"yyyy-mm")</f>
        <v>0</v>
      </c>
    </row>
    <row r="403" spans="1:17">
      <c r="A403" t="s">
        <v>412</v>
      </c>
      <c r="B403" s="2">
        <v>45423</v>
      </c>
      <c r="C403" s="2">
        <v>45427</v>
      </c>
      <c r="D403" s="2">
        <v>45425</v>
      </c>
      <c r="E403" s="2">
        <v>45423.41180555556</v>
      </c>
      <c r="F403" s="2">
        <v>45423.39652777778</v>
      </c>
      <c r="G403" s="2">
        <v>45423.49305555555</v>
      </c>
      <c r="H403" s="2">
        <v>45423.51527777778</v>
      </c>
      <c r="I403">
        <v>35</v>
      </c>
      <c r="J403">
        <v>34</v>
      </c>
      <c r="K403" t="s">
        <v>1241</v>
      </c>
      <c r="L403">
        <f>IF(D403&lt;=C403,1,0)</f>
        <v>0</v>
      </c>
      <c r="M403">
        <f>(F403-E403)*24*60</f>
        <v>0</v>
      </c>
      <c r="N403">
        <f>(H403-G403)*24*60</f>
        <v>0</v>
      </c>
      <c r="O403">
        <f>IF(I403=0,0,J403/I403)</f>
        <v>0</v>
      </c>
      <c r="P403">
        <f>IF(AND(D403&lt;=C403,J403&gt;0),1,0)</f>
        <v>0</v>
      </c>
      <c r="Q403">
        <f>TEXT(B403,"yyyy-mm")</f>
        <v>0</v>
      </c>
    </row>
    <row r="404" spans="1:17">
      <c r="A404" t="s">
        <v>413</v>
      </c>
      <c r="B404" s="2">
        <v>45423</v>
      </c>
      <c r="C404" s="2">
        <v>45426</v>
      </c>
      <c r="D404" s="2">
        <v>45425</v>
      </c>
      <c r="E404" s="2">
        <v>45423.41180555556</v>
      </c>
      <c r="F404" s="2">
        <v>45423.45208333333</v>
      </c>
      <c r="G404" s="2">
        <v>45423.45902777778</v>
      </c>
      <c r="H404" s="2">
        <v>45423.55763888889</v>
      </c>
      <c r="I404">
        <v>25</v>
      </c>
      <c r="J404">
        <v>23</v>
      </c>
      <c r="K404" t="s">
        <v>1240</v>
      </c>
      <c r="L404">
        <f>IF(D404&lt;=C404,1,0)</f>
        <v>0</v>
      </c>
      <c r="M404">
        <f>(F404-E404)*24*60</f>
        <v>0</v>
      </c>
      <c r="N404">
        <f>(H404-G404)*24*60</f>
        <v>0</v>
      </c>
      <c r="O404">
        <f>IF(I404=0,0,J404/I404)</f>
        <v>0</v>
      </c>
      <c r="P404">
        <f>IF(AND(D404&lt;=C404,J404&gt;0),1,0)</f>
        <v>0</v>
      </c>
      <c r="Q404">
        <f>TEXT(B404,"yyyy-mm")</f>
        <v>0</v>
      </c>
    </row>
    <row r="405" spans="1:17">
      <c r="A405" t="s">
        <v>414</v>
      </c>
      <c r="B405" s="2">
        <v>45423</v>
      </c>
      <c r="C405" s="2">
        <v>45425</v>
      </c>
      <c r="D405" s="2">
        <v>45428</v>
      </c>
      <c r="E405" s="2">
        <v>45423.39236111111</v>
      </c>
      <c r="F405" s="2">
        <v>45423.46319444444</v>
      </c>
      <c r="G405" s="2">
        <v>45423.48541666667</v>
      </c>
      <c r="H405" s="2">
        <v>45423.52569444444</v>
      </c>
      <c r="I405">
        <v>5</v>
      </c>
      <c r="J405">
        <v>4</v>
      </c>
      <c r="K405" t="s">
        <v>1240</v>
      </c>
      <c r="L405">
        <f>IF(D405&lt;=C405,1,0)</f>
        <v>0</v>
      </c>
      <c r="M405">
        <f>(F405-E405)*24*60</f>
        <v>0</v>
      </c>
      <c r="N405">
        <f>(H405-G405)*24*60</f>
        <v>0</v>
      </c>
      <c r="O405">
        <f>IF(I405=0,0,J405/I405)</f>
        <v>0</v>
      </c>
      <c r="P405">
        <f>IF(AND(D405&lt;=C405,J405&gt;0),1,0)</f>
        <v>0</v>
      </c>
      <c r="Q405">
        <f>TEXT(B405,"yyyy-mm")</f>
        <v>0</v>
      </c>
    </row>
    <row r="406" spans="1:17">
      <c r="A406" t="s">
        <v>415</v>
      </c>
      <c r="B406" s="2">
        <v>45423</v>
      </c>
      <c r="C406" s="2">
        <v>45427</v>
      </c>
      <c r="D406" s="2">
        <v>45425</v>
      </c>
      <c r="E406" s="2">
        <v>45423.41319444445</v>
      </c>
      <c r="F406" s="2">
        <v>45423.43680555555</v>
      </c>
      <c r="G406" s="2">
        <v>45423.49861111111</v>
      </c>
      <c r="H406" s="2">
        <v>45423.54583333333</v>
      </c>
      <c r="I406">
        <v>35</v>
      </c>
      <c r="J406">
        <v>34</v>
      </c>
      <c r="K406" t="s">
        <v>1241</v>
      </c>
      <c r="L406">
        <f>IF(D406&lt;=C406,1,0)</f>
        <v>0</v>
      </c>
      <c r="M406">
        <f>(F406-E406)*24*60</f>
        <v>0</v>
      </c>
      <c r="N406">
        <f>(H406-G406)*24*60</f>
        <v>0</v>
      </c>
      <c r="O406">
        <f>IF(I406=0,0,J406/I406)</f>
        <v>0</v>
      </c>
      <c r="P406">
        <f>IF(AND(D406&lt;=C406,J406&gt;0),1,0)</f>
        <v>0</v>
      </c>
      <c r="Q406">
        <f>TEXT(B406,"yyyy-mm")</f>
        <v>0</v>
      </c>
    </row>
    <row r="407" spans="1:17">
      <c r="A407" t="s">
        <v>416</v>
      </c>
      <c r="B407" s="2">
        <v>45423</v>
      </c>
      <c r="C407" s="2">
        <v>45425</v>
      </c>
      <c r="D407" s="2">
        <v>45424</v>
      </c>
      <c r="E407" s="2">
        <v>45423.39166666667</v>
      </c>
      <c r="F407" s="2">
        <v>45423.40208333333</v>
      </c>
      <c r="G407" s="2">
        <v>45423.46458333333</v>
      </c>
      <c r="H407" s="2">
        <v>45423.48611111111</v>
      </c>
      <c r="I407">
        <v>27</v>
      </c>
      <c r="J407">
        <v>23</v>
      </c>
      <c r="K407" t="s">
        <v>1241</v>
      </c>
      <c r="L407">
        <f>IF(D407&lt;=C407,1,0)</f>
        <v>0</v>
      </c>
      <c r="M407">
        <f>(F407-E407)*24*60</f>
        <v>0</v>
      </c>
      <c r="N407">
        <f>(H407-G407)*24*60</f>
        <v>0</v>
      </c>
      <c r="O407">
        <f>IF(I407=0,0,J407/I407)</f>
        <v>0</v>
      </c>
      <c r="P407">
        <f>IF(AND(D407&lt;=C407,J407&gt;0),1,0)</f>
        <v>0</v>
      </c>
      <c r="Q407">
        <f>TEXT(B407,"yyyy-mm")</f>
        <v>0</v>
      </c>
    </row>
    <row r="408" spans="1:17">
      <c r="A408" t="s">
        <v>417</v>
      </c>
      <c r="B408" s="2">
        <v>45423</v>
      </c>
      <c r="C408" s="2">
        <v>45424</v>
      </c>
      <c r="D408" s="2">
        <v>45425</v>
      </c>
      <c r="E408" s="2">
        <v>45423.38611111111</v>
      </c>
      <c r="F408" s="2">
        <v>45423.48333333333</v>
      </c>
      <c r="G408" s="2">
        <v>45423.46041666667</v>
      </c>
      <c r="H408" s="2">
        <v>45423.49305555555</v>
      </c>
      <c r="I408">
        <v>26</v>
      </c>
      <c r="J408">
        <v>26</v>
      </c>
      <c r="K408" t="s">
        <v>1240</v>
      </c>
      <c r="L408">
        <f>IF(D408&lt;=C408,1,0)</f>
        <v>0</v>
      </c>
      <c r="M408">
        <f>(F408-E408)*24*60</f>
        <v>0</v>
      </c>
      <c r="N408">
        <f>(H408-G408)*24*60</f>
        <v>0</v>
      </c>
      <c r="O408">
        <f>IF(I408=0,0,J408/I408)</f>
        <v>0</v>
      </c>
      <c r="P408">
        <f>IF(AND(D408&lt;=C408,J408&gt;0),1,0)</f>
        <v>0</v>
      </c>
      <c r="Q408">
        <f>TEXT(B408,"yyyy-mm")</f>
        <v>0</v>
      </c>
    </row>
    <row r="409" spans="1:17">
      <c r="A409" t="s">
        <v>418</v>
      </c>
      <c r="B409" s="2">
        <v>45423</v>
      </c>
      <c r="C409" s="2">
        <v>45426</v>
      </c>
      <c r="D409" s="2">
        <v>45426</v>
      </c>
      <c r="E409" s="2">
        <v>45423.39375</v>
      </c>
      <c r="F409" s="2">
        <v>45423.49513888889</v>
      </c>
      <c r="G409" s="2">
        <v>45423.46944444445</v>
      </c>
      <c r="H409" s="2">
        <v>45423.50069444445</v>
      </c>
      <c r="I409">
        <v>18</v>
      </c>
      <c r="J409">
        <v>17</v>
      </c>
      <c r="K409" t="s">
        <v>1239</v>
      </c>
      <c r="L409">
        <f>IF(D409&lt;=C409,1,0)</f>
        <v>0</v>
      </c>
      <c r="M409">
        <f>(F409-E409)*24*60</f>
        <v>0</v>
      </c>
      <c r="N409">
        <f>(H409-G409)*24*60</f>
        <v>0</v>
      </c>
      <c r="O409">
        <f>IF(I409=0,0,J409/I409)</f>
        <v>0</v>
      </c>
      <c r="P409">
        <f>IF(AND(D409&lt;=C409,J409&gt;0),1,0)</f>
        <v>0</v>
      </c>
      <c r="Q409">
        <f>TEXT(B409,"yyyy-mm")</f>
        <v>0</v>
      </c>
    </row>
    <row r="410" spans="1:17">
      <c r="A410" t="s">
        <v>419</v>
      </c>
      <c r="B410" s="2">
        <v>45423</v>
      </c>
      <c r="C410" s="2">
        <v>45426</v>
      </c>
      <c r="D410" s="2">
        <v>45425</v>
      </c>
      <c r="E410" s="2">
        <v>45423.37847222222</v>
      </c>
      <c r="F410" s="2">
        <v>45423.48680555556</v>
      </c>
      <c r="G410" s="2">
        <v>45423.45833333334</v>
      </c>
      <c r="H410" s="2">
        <v>45423.48055555556</v>
      </c>
      <c r="I410">
        <v>8</v>
      </c>
      <c r="J410">
        <v>4</v>
      </c>
      <c r="K410" t="s">
        <v>1240</v>
      </c>
      <c r="L410">
        <f>IF(D410&lt;=C410,1,0)</f>
        <v>0</v>
      </c>
      <c r="M410">
        <f>(F410-E410)*24*60</f>
        <v>0</v>
      </c>
      <c r="N410">
        <f>(H410-G410)*24*60</f>
        <v>0</v>
      </c>
      <c r="O410">
        <f>IF(I410=0,0,J410/I410)</f>
        <v>0</v>
      </c>
      <c r="P410">
        <f>IF(AND(D410&lt;=C410,J410&gt;0),1,0)</f>
        <v>0</v>
      </c>
      <c r="Q410">
        <f>TEXT(B410,"yyyy-mm")</f>
        <v>0</v>
      </c>
    </row>
    <row r="411" spans="1:17">
      <c r="A411" t="s">
        <v>420</v>
      </c>
      <c r="B411" s="2">
        <v>45423</v>
      </c>
      <c r="C411" s="2">
        <v>45427</v>
      </c>
      <c r="D411" s="2">
        <v>45425</v>
      </c>
      <c r="E411" s="2">
        <v>45423.39861111111</v>
      </c>
      <c r="F411" s="2">
        <v>45423.44861111111</v>
      </c>
      <c r="G411" s="2">
        <v>45423.46805555555</v>
      </c>
      <c r="H411" s="2">
        <v>45423.53472222222</v>
      </c>
      <c r="I411">
        <v>5</v>
      </c>
      <c r="J411">
        <v>4</v>
      </c>
      <c r="K411" t="s">
        <v>1240</v>
      </c>
      <c r="L411">
        <f>IF(D411&lt;=C411,1,0)</f>
        <v>0</v>
      </c>
      <c r="M411">
        <f>(F411-E411)*24*60</f>
        <v>0</v>
      </c>
      <c r="N411">
        <f>(H411-G411)*24*60</f>
        <v>0</v>
      </c>
      <c r="O411">
        <f>IF(I411=0,0,J411/I411)</f>
        <v>0</v>
      </c>
      <c r="P411">
        <f>IF(AND(D411&lt;=C411,J411&gt;0),1,0)</f>
        <v>0</v>
      </c>
      <c r="Q411">
        <f>TEXT(B411,"yyyy-mm")</f>
        <v>0</v>
      </c>
    </row>
    <row r="412" spans="1:17">
      <c r="A412" t="s">
        <v>421</v>
      </c>
      <c r="B412" s="2">
        <v>45423</v>
      </c>
      <c r="C412" s="2">
        <v>45424</v>
      </c>
      <c r="D412" s="2">
        <v>45424</v>
      </c>
      <c r="E412" s="2">
        <v>45423.38472222222</v>
      </c>
      <c r="F412" s="2">
        <v>45423.41666666666</v>
      </c>
      <c r="G412" s="2">
        <v>45423.49097222222</v>
      </c>
      <c r="H412" s="2">
        <v>45423.51319444444</v>
      </c>
      <c r="I412">
        <v>31</v>
      </c>
      <c r="J412">
        <v>27</v>
      </c>
      <c r="K412" t="s">
        <v>1240</v>
      </c>
      <c r="L412">
        <f>IF(D412&lt;=C412,1,0)</f>
        <v>0</v>
      </c>
      <c r="M412">
        <f>(F412-E412)*24*60</f>
        <v>0</v>
      </c>
      <c r="N412">
        <f>(H412-G412)*24*60</f>
        <v>0</v>
      </c>
      <c r="O412">
        <f>IF(I412=0,0,J412/I412)</f>
        <v>0</v>
      </c>
      <c r="P412">
        <f>IF(AND(D412&lt;=C412,J412&gt;0),1,0)</f>
        <v>0</v>
      </c>
      <c r="Q412">
        <f>TEXT(B412,"yyyy-mm")</f>
        <v>0</v>
      </c>
    </row>
    <row r="413" spans="1:17">
      <c r="A413" t="s">
        <v>422</v>
      </c>
      <c r="B413" s="2">
        <v>45423</v>
      </c>
      <c r="C413" s="2">
        <v>45425</v>
      </c>
      <c r="D413" s="2">
        <v>45427</v>
      </c>
      <c r="E413" s="2">
        <v>45423.37708333333</v>
      </c>
      <c r="F413" s="2">
        <v>45423.41111111111</v>
      </c>
      <c r="G413" s="2">
        <v>45423.48472222222</v>
      </c>
      <c r="H413" s="2">
        <v>45423.50694444445</v>
      </c>
      <c r="I413">
        <v>22</v>
      </c>
      <c r="J413">
        <v>20</v>
      </c>
      <c r="K413" t="s">
        <v>1240</v>
      </c>
      <c r="L413">
        <f>IF(D413&lt;=C413,1,0)</f>
        <v>0</v>
      </c>
      <c r="M413">
        <f>(F413-E413)*24*60</f>
        <v>0</v>
      </c>
      <c r="N413">
        <f>(H413-G413)*24*60</f>
        <v>0</v>
      </c>
      <c r="O413">
        <f>IF(I413=0,0,J413/I413)</f>
        <v>0</v>
      </c>
      <c r="P413">
        <f>IF(AND(D413&lt;=C413,J413&gt;0),1,0)</f>
        <v>0</v>
      </c>
      <c r="Q413">
        <f>TEXT(B413,"yyyy-mm")</f>
        <v>0</v>
      </c>
    </row>
    <row r="414" spans="1:17">
      <c r="A414" t="s">
        <v>423</v>
      </c>
      <c r="B414" s="2">
        <v>45423</v>
      </c>
      <c r="C414" s="2">
        <v>45425</v>
      </c>
      <c r="D414" s="2">
        <v>45427</v>
      </c>
      <c r="E414" s="2">
        <v>45423.37569444445</v>
      </c>
      <c r="F414" s="2">
        <v>45423.46180555555</v>
      </c>
      <c r="G414" s="2">
        <v>45423.46944444445</v>
      </c>
      <c r="H414" s="2">
        <v>45423.5375</v>
      </c>
      <c r="I414">
        <v>9</v>
      </c>
      <c r="J414">
        <v>5</v>
      </c>
      <c r="K414" t="s">
        <v>1241</v>
      </c>
      <c r="L414">
        <f>IF(D414&lt;=C414,1,0)</f>
        <v>0</v>
      </c>
      <c r="M414">
        <f>(F414-E414)*24*60</f>
        <v>0</v>
      </c>
      <c r="N414">
        <f>(H414-G414)*24*60</f>
        <v>0</v>
      </c>
      <c r="O414">
        <f>IF(I414=0,0,J414/I414)</f>
        <v>0</v>
      </c>
      <c r="P414">
        <f>IF(AND(D414&lt;=C414,J414&gt;0),1,0)</f>
        <v>0</v>
      </c>
      <c r="Q414">
        <f>TEXT(B414,"yyyy-mm")</f>
        <v>0</v>
      </c>
    </row>
    <row r="415" spans="1:17">
      <c r="A415" t="s">
        <v>424</v>
      </c>
      <c r="B415" s="2">
        <v>45424</v>
      </c>
      <c r="C415" s="2">
        <v>45428</v>
      </c>
      <c r="D415" s="2">
        <v>45427</v>
      </c>
      <c r="E415" s="2">
        <v>45424.37777777778</v>
      </c>
      <c r="F415" s="2">
        <v>45424.45208333333</v>
      </c>
      <c r="G415" s="2">
        <v>45424.47291666667</v>
      </c>
      <c r="H415" s="2">
        <v>45424.52361111111</v>
      </c>
      <c r="I415">
        <v>14</v>
      </c>
      <c r="J415">
        <v>12</v>
      </c>
      <c r="K415" t="s">
        <v>1241</v>
      </c>
      <c r="L415">
        <f>IF(D415&lt;=C415,1,0)</f>
        <v>0</v>
      </c>
      <c r="M415">
        <f>(F415-E415)*24*60</f>
        <v>0</v>
      </c>
      <c r="N415">
        <f>(H415-G415)*24*60</f>
        <v>0</v>
      </c>
      <c r="O415">
        <f>IF(I415=0,0,J415/I415)</f>
        <v>0</v>
      </c>
      <c r="P415">
        <f>IF(AND(D415&lt;=C415,J415&gt;0),1,0)</f>
        <v>0</v>
      </c>
      <c r="Q415">
        <f>TEXT(B415,"yyyy-mm")</f>
        <v>0</v>
      </c>
    </row>
    <row r="416" spans="1:17">
      <c r="A416" t="s">
        <v>425</v>
      </c>
      <c r="B416" s="2">
        <v>45424</v>
      </c>
      <c r="C416" s="2">
        <v>45427</v>
      </c>
      <c r="D416" s="2">
        <v>45428</v>
      </c>
      <c r="E416" s="2">
        <v>45424.40694444445</v>
      </c>
      <c r="F416" s="2">
        <v>45424.47152777778</v>
      </c>
      <c r="G416" s="2">
        <v>45424.46666666667</v>
      </c>
      <c r="H416" s="2">
        <v>45424.54861111111</v>
      </c>
      <c r="I416">
        <v>38</v>
      </c>
      <c r="J416">
        <v>36</v>
      </c>
      <c r="K416" t="s">
        <v>1239</v>
      </c>
      <c r="L416">
        <f>IF(D416&lt;=C416,1,0)</f>
        <v>0</v>
      </c>
      <c r="M416">
        <f>(F416-E416)*24*60</f>
        <v>0</v>
      </c>
      <c r="N416">
        <f>(H416-G416)*24*60</f>
        <v>0</v>
      </c>
      <c r="O416">
        <f>IF(I416=0,0,J416/I416)</f>
        <v>0</v>
      </c>
      <c r="P416">
        <f>IF(AND(D416&lt;=C416,J416&gt;0),1,0)</f>
        <v>0</v>
      </c>
      <c r="Q416">
        <f>TEXT(B416,"yyyy-mm")</f>
        <v>0</v>
      </c>
    </row>
    <row r="417" spans="1:17">
      <c r="A417" t="s">
        <v>426</v>
      </c>
      <c r="B417" s="2">
        <v>45424</v>
      </c>
      <c r="C417" s="2">
        <v>45427</v>
      </c>
      <c r="D417" s="2">
        <v>45427</v>
      </c>
      <c r="E417" s="2">
        <v>45424.41180555556</v>
      </c>
      <c r="F417" s="2">
        <v>45424.44097222222</v>
      </c>
      <c r="G417" s="2">
        <v>45424.49375</v>
      </c>
      <c r="H417" s="2">
        <v>45424.50625</v>
      </c>
      <c r="I417">
        <v>28</v>
      </c>
      <c r="J417">
        <v>25</v>
      </c>
      <c r="K417" t="s">
        <v>1240</v>
      </c>
      <c r="L417">
        <f>IF(D417&lt;=C417,1,0)</f>
        <v>0</v>
      </c>
      <c r="M417">
        <f>(F417-E417)*24*60</f>
        <v>0</v>
      </c>
      <c r="N417">
        <f>(H417-G417)*24*60</f>
        <v>0</v>
      </c>
      <c r="O417">
        <f>IF(I417=0,0,J417/I417)</f>
        <v>0</v>
      </c>
      <c r="P417">
        <f>IF(AND(D417&lt;=C417,J417&gt;0),1,0)</f>
        <v>0</v>
      </c>
      <c r="Q417">
        <f>TEXT(B417,"yyyy-mm")</f>
        <v>0</v>
      </c>
    </row>
    <row r="418" spans="1:17">
      <c r="A418" t="s">
        <v>427</v>
      </c>
      <c r="B418" s="2">
        <v>45424</v>
      </c>
      <c r="C418" s="2">
        <v>45425</v>
      </c>
      <c r="D418" s="2">
        <v>45425</v>
      </c>
      <c r="E418" s="2">
        <v>45424.39652777778</v>
      </c>
      <c r="F418" s="2">
        <v>45424.41944444444</v>
      </c>
      <c r="G418" s="2">
        <v>45424.47916666666</v>
      </c>
      <c r="H418" s="2">
        <v>45424.54097222222</v>
      </c>
      <c r="I418">
        <v>11</v>
      </c>
      <c r="J418">
        <v>9</v>
      </c>
      <c r="K418" t="s">
        <v>1239</v>
      </c>
      <c r="L418">
        <f>IF(D418&lt;=C418,1,0)</f>
        <v>0</v>
      </c>
      <c r="M418">
        <f>(F418-E418)*24*60</f>
        <v>0</v>
      </c>
      <c r="N418">
        <f>(H418-G418)*24*60</f>
        <v>0</v>
      </c>
      <c r="O418">
        <f>IF(I418=0,0,J418/I418)</f>
        <v>0</v>
      </c>
      <c r="P418">
        <f>IF(AND(D418&lt;=C418,J418&gt;0),1,0)</f>
        <v>0</v>
      </c>
      <c r="Q418">
        <f>TEXT(B418,"yyyy-mm")</f>
        <v>0</v>
      </c>
    </row>
    <row r="419" spans="1:17">
      <c r="A419" t="s">
        <v>428</v>
      </c>
      <c r="B419" s="2">
        <v>45424</v>
      </c>
      <c r="C419" s="2">
        <v>45427</v>
      </c>
      <c r="D419" s="2">
        <v>45426</v>
      </c>
      <c r="E419" s="2">
        <v>45424.40694444445</v>
      </c>
      <c r="F419" s="2">
        <v>45424.41180555556</v>
      </c>
      <c r="G419" s="2">
        <v>45424.46736111111</v>
      </c>
      <c r="H419" s="2">
        <v>45424.53402777778</v>
      </c>
      <c r="I419">
        <v>23</v>
      </c>
      <c r="J419">
        <v>23</v>
      </c>
      <c r="K419" t="s">
        <v>1240</v>
      </c>
      <c r="L419">
        <f>IF(D419&lt;=C419,1,0)</f>
        <v>0</v>
      </c>
      <c r="M419">
        <f>(F419-E419)*24*60</f>
        <v>0</v>
      </c>
      <c r="N419">
        <f>(H419-G419)*24*60</f>
        <v>0</v>
      </c>
      <c r="O419">
        <f>IF(I419=0,0,J419/I419)</f>
        <v>0</v>
      </c>
      <c r="P419">
        <f>IF(AND(D419&lt;=C419,J419&gt;0),1,0)</f>
        <v>0</v>
      </c>
      <c r="Q419">
        <f>TEXT(B419,"yyyy-mm")</f>
        <v>0</v>
      </c>
    </row>
    <row r="420" spans="1:17">
      <c r="A420" t="s">
        <v>429</v>
      </c>
      <c r="B420" s="2">
        <v>45424</v>
      </c>
      <c r="C420" s="2">
        <v>45426</v>
      </c>
      <c r="D420" s="2">
        <v>45429</v>
      </c>
      <c r="E420" s="2">
        <v>45424.40763888889</v>
      </c>
      <c r="F420" s="2">
        <v>45424.43055555555</v>
      </c>
      <c r="G420" s="2">
        <v>45424.47569444445</v>
      </c>
      <c r="H420" s="2">
        <v>45424.51458333333</v>
      </c>
      <c r="I420">
        <v>18</v>
      </c>
      <c r="J420">
        <v>16</v>
      </c>
      <c r="K420" t="s">
        <v>1240</v>
      </c>
      <c r="L420">
        <f>IF(D420&lt;=C420,1,0)</f>
        <v>0</v>
      </c>
      <c r="M420">
        <f>(F420-E420)*24*60</f>
        <v>0</v>
      </c>
      <c r="N420">
        <f>(H420-G420)*24*60</f>
        <v>0</v>
      </c>
      <c r="O420">
        <f>IF(I420=0,0,J420/I420)</f>
        <v>0</v>
      </c>
      <c r="P420">
        <f>IF(AND(D420&lt;=C420,J420&gt;0),1,0)</f>
        <v>0</v>
      </c>
      <c r="Q420">
        <f>TEXT(B420,"yyyy-mm")</f>
        <v>0</v>
      </c>
    </row>
    <row r="421" spans="1:17">
      <c r="A421" t="s">
        <v>430</v>
      </c>
      <c r="B421" s="2">
        <v>45425</v>
      </c>
      <c r="C421" s="2">
        <v>45428</v>
      </c>
      <c r="D421" s="2">
        <v>45430</v>
      </c>
      <c r="E421" s="2">
        <v>45425.40694444445</v>
      </c>
      <c r="F421" s="2">
        <v>45425.42013888889</v>
      </c>
      <c r="G421" s="2">
        <v>45425.48194444444</v>
      </c>
      <c r="H421" s="2">
        <v>45425.47013888889</v>
      </c>
      <c r="I421">
        <v>24</v>
      </c>
      <c r="J421">
        <v>21</v>
      </c>
      <c r="K421" t="s">
        <v>1241</v>
      </c>
      <c r="L421">
        <f>IF(D421&lt;=C421,1,0)</f>
        <v>0</v>
      </c>
      <c r="M421">
        <f>(F421-E421)*24*60</f>
        <v>0</v>
      </c>
      <c r="N421">
        <f>(H421-G421)*24*60</f>
        <v>0</v>
      </c>
      <c r="O421">
        <f>IF(I421=0,0,J421/I421)</f>
        <v>0</v>
      </c>
      <c r="P421">
        <f>IF(AND(D421&lt;=C421,J421&gt;0),1,0)</f>
        <v>0</v>
      </c>
      <c r="Q421">
        <f>TEXT(B421,"yyyy-mm")</f>
        <v>0</v>
      </c>
    </row>
    <row r="422" spans="1:17">
      <c r="A422" t="s">
        <v>431</v>
      </c>
      <c r="B422" s="2">
        <v>45425</v>
      </c>
      <c r="C422" s="2">
        <v>45426</v>
      </c>
      <c r="D422" s="2">
        <v>45426</v>
      </c>
      <c r="E422" s="2">
        <v>45425.375</v>
      </c>
      <c r="F422" s="2">
        <v>45425.41458333333</v>
      </c>
      <c r="G422" s="2">
        <v>45425.4625</v>
      </c>
      <c r="H422" s="2">
        <v>45425.51041666666</v>
      </c>
      <c r="I422">
        <v>28</v>
      </c>
      <c r="J422">
        <v>24</v>
      </c>
      <c r="K422" t="s">
        <v>1240</v>
      </c>
      <c r="L422">
        <f>IF(D422&lt;=C422,1,0)</f>
        <v>0</v>
      </c>
      <c r="M422">
        <f>(F422-E422)*24*60</f>
        <v>0</v>
      </c>
      <c r="N422">
        <f>(H422-G422)*24*60</f>
        <v>0</v>
      </c>
      <c r="O422">
        <f>IF(I422=0,0,J422/I422)</f>
        <v>0</v>
      </c>
      <c r="P422">
        <f>IF(AND(D422&lt;=C422,J422&gt;0),1,0)</f>
        <v>0</v>
      </c>
      <c r="Q422">
        <f>TEXT(B422,"yyyy-mm")</f>
        <v>0</v>
      </c>
    </row>
    <row r="423" spans="1:17">
      <c r="A423" t="s">
        <v>432</v>
      </c>
      <c r="B423" s="2">
        <v>45425</v>
      </c>
      <c r="C423" s="2">
        <v>45426</v>
      </c>
      <c r="D423" s="2">
        <v>45430</v>
      </c>
      <c r="E423" s="2">
        <v>45425.41597222222</v>
      </c>
      <c r="F423" s="2">
        <v>45425.40069444444</v>
      </c>
      <c r="G423" s="2">
        <v>45425.48194444444</v>
      </c>
      <c r="H423" s="2">
        <v>45425.51319444444</v>
      </c>
      <c r="I423">
        <v>31</v>
      </c>
      <c r="J423">
        <v>30</v>
      </c>
      <c r="K423" t="s">
        <v>1241</v>
      </c>
      <c r="L423">
        <f>IF(D423&lt;=C423,1,0)</f>
        <v>0</v>
      </c>
      <c r="M423">
        <f>(F423-E423)*24*60</f>
        <v>0</v>
      </c>
      <c r="N423">
        <f>(H423-G423)*24*60</f>
        <v>0</v>
      </c>
      <c r="O423">
        <f>IF(I423=0,0,J423/I423)</f>
        <v>0</v>
      </c>
      <c r="P423">
        <f>IF(AND(D423&lt;=C423,J423&gt;0),1,0)</f>
        <v>0</v>
      </c>
      <c r="Q423">
        <f>TEXT(B423,"yyyy-mm")</f>
        <v>0</v>
      </c>
    </row>
    <row r="424" spans="1:17">
      <c r="A424" t="s">
        <v>433</v>
      </c>
      <c r="B424" s="2">
        <v>45425</v>
      </c>
      <c r="C424" s="2">
        <v>45426</v>
      </c>
      <c r="D424" s="2">
        <v>45426</v>
      </c>
      <c r="E424" s="2">
        <v>45425.38402777778</v>
      </c>
      <c r="F424" s="2">
        <v>45425.43680555555</v>
      </c>
      <c r="G424" s="2">
        <v>45425.48402777778</v>
      </c>
      <c r="H424" s="2">
        <v>45425.4875</v>
      </c>
      <c r="I424">
        <v>19</v>
      </c>
      <c r="J424">
        <v>15</v>
      </c>
      <c r="K424" t="s">
        <v>1239</v>
      </c>
      <c r="L424">
        <f>IF(D424&lt;=C424,1,0)</f>
        <v>0</v>
      </c>
      <c r="M424">
        <f>(F424-E424)*24*60</f>
        <v>0</v>
      </c>
      <c r="N424">
        <f>(H424-G424)*24*60</f>
        <v>0</v>
      </c>
      <c r="O424">
        <f>IF(I424=0,0,J424/I424)</f>
        <v>0</v>
      </c>
      <c r="P424">
        <f>IF(AND(D424&lt;=C424,J424&gt;0),1,0)</f>
        <v>0</v>
      </c>
      <c r="Q424">
        <f>TEXT(B424,"yyyy-mm")</f>
        <v>0</v>
      </c>
    </row>
    <row r="425" spans="1:17">
      <c r="A425" t="s">
        <v>434</v>
      </c>
      <c r="B425" s="2">
        <v>45425</v>
      </c>
      <c r="C425" s="2">
        <v>45428</v>
      </c>
      <c r="D425" s="2">
        <v>45427</v>
      </c>
      <c r="E425" s="2">
        <v>45425.38194444445</v>
      </c>
      <c r="F425" s="2">
        <v>45425.41319444445</v>
      </c>
      <c r="G425" s="2">
        <v>45425.48055555556</v>
      </c>
      <c r="H425" s="2">
        <v>45425.50555555556</v>
      </c>
      <c r="I425">
        <v>15</v>
      </c>
      <c r="J425">
        <v>14</v>
      </c>
      <c r="K425" t="s">
        <v>1239</v>
      </c>
      <c r="L425">
        <f>IF(D425&lt;=C425,1,0)</f>
        <v>0</v>
      </c>
      <c r="M425">
        <f>(F425-E425)*24*60</f>
        <v>0</v>
      </c>
      <c r="N425">
        <f>(H425-G425)*24*60</f>
        <v>0</v>
      </c>
      <c r="O425">
        <f>IF(I425=0,0,J425/I425)</f>
        <v>0</v>
      </c>
      <c r="P425">
        <f>IF(AND(D425&lt;=C425,J425&gt;0),1,0)</f>
        <v>0</v>
      </c>
      <c r="Q425">
        <f>TEXT(B425,"yyyy-mm")</f>
        <v>0</v>
      </c>
    </row>
    <row r="426" spans="1:17">
      <c r="A426" t="s">
        <v>435</v>
      </c>
      <c r="B426" s="2">
        <v>45425</v>
      </c>
      <c r="C426" s="2">
        <v>45426</v>
      </c>
      <c r="D426" s="2">
        <v>45428</v>
      </c>
      <c r="E426" s="2">
        <v>45425.40902777778</v>
      </c>
      <c r="F426" s="2">
        <v>45425.42361111111</v>
      </c>
      <c r="G426" s="2">
        <v>45425.47083333333</v>
      </c>
      <c r="H426" s="2">
        <v>45425.50763888889</v>
      </c>
      <c r="I426">
        <v>13</v>
      </c>
      <c r="J426">
        <v>13</v>
      </c>
      <c r="K426" t="s">
        <v>1240</v>
      </c>
      <c r="L426">
        <f>IF(D426&lt;=C426,1,0)</f>
        <v>0</v>
      </c>
      <c r="M426">
        <f>(F426-E426)*24*60</f>
        <v>0</v>
      </c>
      <c r="N426">
        <f>(H426-G426)*24*60</f>
        <v>0</v>
      </c>
      <c r="O426">
        <f>IF(I426=0,0,J426/I426)</f>
        <v>0</v>
      </c>
      <c r="P426">
        <f>IF(AND(D426&lt;=C426,J426&gt;0),1,0)</f>
        <v>0</v>
      </c>
      <c r="Q426">
        <f>TEXT(B426,"yyyy-mm")</f>
        <v>0</v>
      </c>
    </row>
    <row r="427" spans="1:17">
      <c r="A427" t="s">
        <v>436</v>
      </c>
      <c r="B427" s="2">
        <v>45425</v>
      </c>
      <c r="C427" s="2">
        <v>45426</v>
      </c>
      <c r="D427" s="2">
        <v>45426</v>
      </c>
      <c r="E427" s="2">
        <v>45425.39236111111</v>
      </c>
      <c r="F427" s="2">
        <v>45425.44166666667</v>
      </c>
      <c r="G427" s="2">
        <v>45425.47013888889</v>
      </c>
      <c r="H427" s="2">
        <v>45425.53125</v>
      </c>
      <c r="I427">
        <v>38</v>
      </c>
      <c r="J427">
        <v>38</v>
      </c>
      <c r="K427" t="s">
        <v>1240</v>
      </c>
      <c r="L427">
        <f>IF(D427&lt;=C427,1,0)</f>
        <v>0</v>
      </c>
      <c r="M427">
        <f>(F427-E427)*24*60</f>
        <v>0</v>
      </c>
      <c r="N427">
        <f>(H427-G427)*24*60</f>
        <v>0</v>
      </c>
      <c r="O427">
        <f>IF(I427=0,0,J427/I427)</f>
        <v>0</v>
      </c>
      <c r="P427">
        <f>IF(AND(D427&lt;=C427,J427&gt;0),1,0)</f>
        <v>0</v>
      </c>
      <c r="Q427">
        <f>TEXT(B427,"yyyy-mm")</f>
        <v>0</v>
      </c>
    </row>
    <row r="428" spans="1:17">
      <c r="A428" t="s">
        <v>437</v>
      </c>
      <c r="B428" s="2">
        <v>45425</v>
      </c>
      <c r="C428" s="2">
        <v>45427</v>
      </c>
      <c r="D428" s="2">
        <v>45426</v>
      </c>
      <c r="E428" s="2">
        <v>45425.41180555556</v>
      </c>
      <c r="F428" s="2">
        <v>45425.43541666667</v>
      </c>
      <c r="G428" s="2">
        <v>45425.49513888889</v>
      </c>
      <c r="H428" s="2">
        <v>45425.51527777778</v>
      </c>
      <c r="I428">
        <v>38</v>
      </c>
      <c r="J428">
        <v>38</v>
      </c>
      <c r="K428" t="s">
        <v>1239</v>
      </c>
      <c r="L428">
        <f>IF(D428&lt;=C428,1,0)</f>
        <v>0</v>
      </c>
      <c r="M428">
        <f>(F428-E428)*24*60</f>
        <v>0</v>
      </c>
      <c r="N428">
        <f>(H428-G428)*24*60</f>
        <v>0</v>
      </c>
      <c r="O428">
        <f>IF(I428=0,0,J428/I428)</f>
        <v>0</v>
      </c>
      <c r="P428">
        <f>IF(AND(D428&lt;=C428,J428&gt;0),1,0)</f>
        <v>0</v>
      </c>
      <c r="Q428">
        <f>TEXT(B428,"yyyy-mm")</f>
        <v>0</v>
      </c>
    </row>
    <row r="429" spans="1:17">
      <c r="A429" t="s">
        <v>438</v>
      </c>
      <c r="B429" s="2">
        <v>45425</v>
      </c>
      <c r="C429" s="2">
        <v>45426</v>
      </c>
      <c r="D429" s="2">
        <v>45429</v>
      </c>
      <c r="E429" s="2">
        <v>45425.40416666667</v>
      </c>
      <c r="F429" s="2">
        <v>45425.43402777778</v>
      </c>
      <c r="G429" s="2">
        <v>45425.46319444444</v>
      </c>
      <c r="H429" s="2">
        <v>45425.52013888889</v>
      </c>
      <c r="I429">
        <v>25</v>
      </c>
      <c r="J429">
        <v>23</v>
      </c>
      <c r="K429" t="s">
        <v>1239</v>
      </c>
      <c r="L429">
        <f>IF(D429&lt;=C429,1,0)</f>
        <v>0</v>
      </c>
      <c r="M429">
        <f>(F429-E429)*24*60</f>
        <v>0</v>
      </c>
      <c r="N429">
        <f>(H429-G429)*24*60</f>
        <v>0</v>
      </c>
      <c r="O429">
        <f>IF(I429=0,0,J429/I429)</f>
        <v>0</v>
      </c>
      <c r="P429">
        <f>IF(AND(D429&lt;=C429,J429&gt;0),1,0)</f>
        <v>0</v>
      </c>
      <c r="Q429">
        <f>TEXT(B429,"yyyy-mm")</f>
        <v>0</v>
      </c>
    </row>
    <row r="430" spans="1:17">
      <c r="A430" t="s">
        <v>439</v>
      </c>
      <c r="B430" s="2">
        <v>45425</v>
      </c>
      <c r="C430" s="2">
        <v>45426</v>
      </c>
      <c r="D430" s="2">
        <v>45427</v>
      </c>
      <c r="E430" s="2">
        <v>45425.37916666667</v>
      </c>
      <c r="F430" s="2">
        <v>45425.42013888889</v>
      </c>
      <c r="G430" s="2">
        <v>45425.48611111111</v>
      </c>
      <c r="H430" s="2">
        <v>45425.48958333334</v>
      </c>
      <c r="I430">
        <v>16</v>
      </c>
      <c r="J430">
        <v>12</v>
      </c>
      <c r="K430" t="s">
        <v>1239</v>
      </c>
      <c r="L430">
        <f>IF(D430&lt;=C430,1,0)</f>
        <v>0</v>
      </c>
      <c r="M430">
        <f>(F430-E430)*24*60</f>
        <v>0</v>
      </c>
      <c r="N430">
        <f>(H430-G430)*24*60</f>
        <v>0</v>
      </c>
      <c r="O430">
        <f>IF(I430=0,0,J430/I430)</f>
        <v>0</v>
      </c>
      <c r="P430">
        <f>IF(AND(D430&lt;=C430,J430&gt;0),1,0)</f>
        <v>0</v>
      </c>
      <c r="Q430">
        <f>TEXT(B430,"yyyy-mm")</f>
        <v>0</v>
      </c>
    </row>
    <row r="431" spans="1:17">
      <c r="A431" t="s">
        <v>440</v>
      </c>
      <c r="B431" s="2">
        <v>45426</v>
      </c>
      <c r="C431" s="2">
        <v>45429</v>
      </c>
      <c r="D431" s="2">
        <v>45430</v>
      </c>
      <c r="E431" s="2">
        <v>45426.38819444444</v>
      </c>
      <c r="F431" s="2">
        <v>45426.45208333333</v>
      </c>
      <c r="G431" s="2">
        <v>45426.48611111111</v>
      </c>
      <c r="H431" s="2">
        <v>45426.50069444445</v>
      </c>
      <c r="I431">
        <v>12</v>
      </c>
      <c r="J431">
        <v>9</v>
      </c>
      <c r="K431" t="s">
        <v>1240</v>
      </c>
      <c r="L431">
        <f>IF(D431&lt;=C431,1,0)</f>
        <v>0</v>
      </c>
      <c r="M431">
        <f>(F431-E431)*24*60</f>
        <v>0</v>
      </c>
      <c r="N431">
        <f>(H431-G431)*24*60</f>
        <v>0</v>
      </c>
      <c r="O431">
        <f>IF(I431=0,0,J431/I431)</f>
        <v>0</v>
      </c>
      <c r="P431">
        <f>IF(AND(D431&lt;=C431,J431&gt;0),1,0)</f>
        <v>0</v>
      </c>
      <c r="Q431">
        <f>TEXT(B431,"yyyy-mm")</f>
        <v>0</v>
      </c>
    </row>
    <row r="432" spans="1:17">
      <c r="A432" t="s">
        <v>441</v>
      </c>
      <c r="B432" s="2">
        <v>45426</v>
      </c>
      <c r="C432" s="2">
        <v>45429</v>
      </c>
      <c r="D432" s="2">
        <v>45429</v>
      </c>
      <c r="E432" s="2">
        <v>45426.39722222222</v>
      </c>
      <c r="F432" s="2">
        <v>45426.46111111111</v>
      </c>
      <c r="G432" s="2">
        <v>45426.49305555555</v>
      </c>
      <c r="H432" s="2">
        <v>45426.5</v>
      </c>
      <c r="I432">
        <v>6</v>
      </c>
      <c r="J432">
        <v>2</v>
      </c>
      <c r="K432" t="s">
        <v>1240</v>
      </c>
      <c r="L432">
        <f>IF(D432&lt;=C432,1,0)</f>
        <v>0</v>
      </c>
      <c r="M432">
        <f>(F432-E432)*24*60</f>
        <v>0</v>
      </c>
      <c r="N432">
        <f>(H432-G432)*24*60</f>
        <v>0</v>
      </c>
      <c r="O432">
        <f>IF(I432=0,0,J432/I432)</f>
        <v>0</v>
      </c>
      <c r="P432">
        <f>IF(AND(D432&lt;=C432,J432&gt;0),1,0)</f>
        <v>0</v>
      </c>
      <c r="Q432">
        <f>TEXT(B432,"yyyy-mm")</f>
        <v>0</v>
      </c>
    </row>
    <row r="433" spans="1:17">
      <c r="A433" t="s">
        <v>442</v>
      </c>
      <c r="B433" s="2">
        <v>45426</v>
      </c>
      <c r="C433" s="2">
        <v>45428</v>
      </c>
      <c r="D433" s="2">
        <v>45427</v>
      </c>
      <c r="E433" s="2">
        <v>45426.39583333334</v>
      </c>
      <c r="F433" s="2">
        <v>45426.48333333333</v>
      </c>
      <c r="G433" s="2">
        <v>45426.47708333333</v>
      </c>
      <c r="H433" s="2">
        <v>45426.49444444444</v>
      </c>
      <c r="I433">
        <v>32</v>
      </c>
      <c r="J433">
        <v>32</v>
      </c>
      <c r="K433" t="s">
        <v>1241</v>
      </c>
      <c r="L433">
        <f>IF(D433&lt;=C433,1,0)</f>
        <v>0</v>
      </c>
      <c r="M433">
        <f>(F433-E433)*24*60</f>
        <v>0</v>
      </c>
      <c r="N433">
        <f>(H433-G433)*24*60</f>
        <v>0</v>
      </c>
      <c r="O433">
        <f>IF(I433=0,0,J433/I433)</f>
        <v>0</v>
      </c>
      <c r="P433">
        <f>IF(AND(D433&lt;=C433,J433&gt;0),1,0)</f>
        <v>0</v>
      </c>
      <c r="Q433">
        <f>TEXT(B433,"yyyy-mm")</f>
        <v>0</v>
      </c>
    </row>
    <row r="434" spans="1:17">
      <c r="A434" t="s">
        <v>443</v>
      </c>
      <c r="B434" s="2">
        <v>45426</v>
      </c>
      <c r="C434" s="2">
        <v>45428</v>
      </c>
      <c r="D434" s="2">
        <v>45431</v>
      </c>
      <c r="E434" s="2">
        <v>45426.40277777778</v>
      </c>
      <c r="F434" s="2">
        <v>45426.42083333333</v>
      </c>
      <c r="G434" s="2">
        <v>45426.49583333333</v>
      </c>
      <c r="H434" s="2">
        <v>45426.50972222222</v>
      </c>
      <c r="I434">
        <v>7</v>
      </c>
      <c r="J434">
        <v>3</v>
      </c>
      <c r="K434" t="s">
        <v>1240</v>
      </c>
      <c r="L434">
        <f>IF(D434&lt;=C434,1,0)</f>
        <v>0</v>
      </c>
      <c r="M434">
        <f>(F434-E434)*24*60</f>
        <v>0</v>
      </c>
      <c r="N434">
        <f>(H434-G434)*24*60</f>
        <v>0</v>
      </c>
      <c r="O434">
        <f>IF(I434=0,0,J434/I434)</f>
        <v>0</v>
      </c>
      <c r="P434">
        <f>IF(AND(D434&lt;=C434,J434&gt;0),1,0)</f>
        <v>0</v>
      </c>
      <c r="Q434">
        <f>TEXT(B434,"yyyy-mm")</f>
        <v>0</v>
      </c>
    </row>
    <row r="435" spans="1:17">
      <c r="A435" t="s">
        <v>444</v>
      </c>
      <c r="B435" s="2">
        <v>45426</v>
      </c>
      <c r="C435" s="2">
        <v>45429</v>
      </c>
      <c r="D435" s="2">
        <v>45431</v>
      </c>
      <c r="E435" s="2">
        <v>45426.38819444444</v>
      </c>
      <c r="F435" s="2">
        <v>45426.40208333333</v>
      </c>
      <c r="G435" s="2">
        <v>45426.47222222222</v>
      </c>
      <c r="H435" s="2">
        <v>45426.51875</v>
      </c>
      <c r="I435">
        <v>32</v>
      </c>
      <c r="J435">
        <v>30</v>
      </c>
      <c r="K435" t="s">
        <v>1240</v>
      </c>
      <c r="L435">
        <f>IF(D435&lt;=C435,1,0)</f>
        <v>0</v>
      </c>
      <c r="M435">
        <f>(F435-E435)*24*60</f>
        <v>0</v>
      </c>
      <c r="N435">
        <f>(H435-G435)*24*60</f>
        <v>0</v>
      </c>
      <c r="O435">
        <f>IF(I435=0,0,J435/I435)</f>
        <v>0</v>
      </c>
      <c r="P435">
        <f>IF(AND(D435&lt;=C435,J435&gt;0),1,0)</f>
        <v>0</v>
      </c>
      <c r="Q435">
        <f>TEXT(B435,"yyyy-mm")</f>
        <v>0</v>
      </c>
    </row>
    <row r="436" spans="1:17">
      <c r="A436" t="s">
        <v>445</v>
      </c>
      <c r="B436" s="2">
        <v>45426</v>
      </c>
      <c r="C436" s="2">
        <v>45430</v>
      </c>
      <c r="D436" s="2">
        <v>45427</v>
      </c>
      <c r="E436" s="2">
        <v>45426.37777777778</v>
      </c>
      <c r="F436" s="2">
        <v>45426.48680555556</v>
      </c>
      <c r="G436" s="2">
        <v>45426.46875</v>
      </c>
      <c r="H436" s="2">
        <v>45426.49861111111</v>
      </c>
      <c r="I436">
        <v>21</v>
      </c>
      <c r="J436">
        <v>19</v>
      </c>
      <c r="K436" t="s">
        <v>1240</v>
      </c>
      <c r="L436">
        <f>IF(D436&lt;=C436,1,0)</f>
        <v>0</v>
      </c>
      <c r="M436">
        <f>(F436-E436)*24*60</f>
        <v>0</v>
      </c>
      <c r="N436">
        <f>(H436-G436)*24*60</f>
        <v>0</v>
      </c>
      <c r="O436">
        <f>IF(I436=0,0,J436/I436)</f>
        <v>0</v>
      </c>
      <c r="P436">
        <f>IF(AND(D436&lt;=C436,J436&gt;0),1,0)</f>
        <v>0</v>
      </c>
      <c r="Q436">
        <f>TEXT(B436,"yyyy-mm")</f>
        <v>0</v>
      </c>
    </row>
    <row r="437" spans="1:17">
      <c r="A437" t="s">
        <v>446</v>
      </c>
      <c r="B437" s="2">
        <v>45426</v>
      </c>
      <c r="C437" s="2">
        <v>45430</v>
      </c>
      <c r="D437" s="2">
        <v>45429</v>
      </c>
      <c r="E437" s="2">
        <v>45426.40625</v>
      </c>
      <c r="F437" s="2">
        <v>45426.39305555556</v>
      </c>
      <c r="G437" s="2">
        <v>45426.47569444445</v>
      </c>
      <c r="H437" s="2">
        <v>45426.50833333333</v>
      </c>
      <c r="I437">
        <v>21</v>
      </c>
      <c r="J437">
        <v>17</v>
      </c>
      <c r="K437" t="s">
        <v>1240</v>
      </c>
      <c r="L437">
        <f>IF(D437&lt;=C437,1,0)</f>
        <v>0</v>
      </c>
      <c r="M437">
        <f>(F437-E437)*24*60</f>
        <v>0</v>
      </c>
      <c r="N437">
        <f>(H437-G437)*24*60</f>
        <v>0</v>
      </c>
      <c r="O437">
        <f>IF(I437=0,0,J437/I437)</f>
        <v>0</v>
      </c>
      <c r="P437">
        <f>IF(AND(D437&lt;=C437,J437&gt;0),1,0)</f>
        <v>0</v>
      </c>
      <c r="Q437">
        <f>TEXT(B437,"yyyy-mm")</f>
        <v>0</v>
      </c>
    </row>
    <row r="438" spans="1:17">
      <c r="A438" t="s">
        <v>447</v>
      </c>
      <c r="B438" s="2">
        <v>45426</v>
      </c>
      <c r="C438" s="2">
        <v>45427</v>
      </c>
      <c r="D438" s="2">
        <v>45429</v>
      </c>
      <c r="E438" s="2">
        <v>45426.38819444444</v>
      </c>
      <c r="F438" s="2">
        <v>45426.4375</v>
      </c>
      <c r="G438" s="2">
        <v>45426.46527777778</v>
      </c>
      <c r="H438" s="2">
        <v>45426.51666666667</v>
      </c>
      <c r="I438">
        <v>37</v>
      </c>
      <c r="J438">
        <v>36</v>
      </c>
      <c r="K438" t="s">
        <v>1241</v>
      </c>
      <c r="L438">
        <f>IF(D438&lt;=C438,1,0)</f>
        <v>0</v>
      </c>
      <c r="M438">
        <f>(F438-E438)*24*60</f>
        <v>0</v>
      </c>
      <c r="N438">
        <f>(H438-G438)*24*60</f>
        <v>0</v>
      </c>
      <c r="O438">
        <f>IF(I438=0,0,J438/I438)</f>
        <v>0</v>
      </c>
      <c r="P438">
        <f>IF(AND(D438&lt;=C438,J438&gt;0),1,0)</f>
        <v>0</v>
      </c>
      <c r="Q438">
        <f>TEXT(B438,"yyyy-mm")</f>
        <v>0</v>
      </c>
    </row>
    <row r="439" spans="1:17">
      <c r="A439" t="s">
        <v>448</v>
      </c>
      <c r="B439" s="2">
        <v>45427</v>
      </c>
      <c r="C439" s="2">
        <v>45431</v>
      </c>
      <c r="D439" s="2">
        <v>45432</v>
      </c>
      <c r="E439" s="2">
        <v>45427.38333333333</v>
      </c>
      <c r="F439" s="2">
        <v>45427.41805555556</v>
      </c>
      <c r="G439" s="2">
        <v>45427.4625</v>
      </c>
      <c r="H439" s="2">
        <v>45427.49305555555</v>
      </c>
      <c r="I439">
        <v>38</v>
      </c>
      <c r="J439">
        <v>36</v>
      </c>
      <c r="K439" t="s">
        <v>1241</v>
      </c>
      <c r="L439">
        <f>IF(D439&lt;=C439,1,0)</f>
        <v>0</v>
      </c>
      <c r="M439">
        <f>(F439-E439)*24*60</f>
        <v>0</v>
      </c>
      <c r="N439">
        <f>(H439-G439)*24*60</f>
        <v>0</v>
      </c>
      <c r="O439">
        <f>IF(I439=0,0,J439/I439)</f>
        <v>0</v>
      </c>
      <c r="P439">
        <f>IF(AND(D439&lt;=C439,J439&gt;0),1,0)</f>
        <v>0</v>
      </c>
      <c r="Q439">
        <f>TEXT(B439,"yyyy-mm")</f>
        <v>0</v>
      </c>
    </row>
    <row r="440" spans="1:17">
      <c r="A440" t="s">
        <v>449</v>
      </c>
      <c r="B440" s="2">
        <v>45427</v>
      </c>
      <c r="C440" s="2">
        <v>45429</v>
      </c>
      <c r="D440" s="2">
        <v>45432</v>
      </c>
      <c r="E440" s="2">
        <v>45427.38333333333</v>
      </c>
      <c r="F440" s="2">
        <v>45427.42569444444</v>
      </c>
      <c r="G440" s="2">
        <v>45427.46736111111</v>
      </c>
      <c r="H440" s="2">
        <v>45427.54027777778</v>
      </c>
      <c r="I440">
        <v>15</v>
      </c>
      <c r="J440">
        <v>14</v>
      </c>
      <c r="K440" t="s">
        <v>1240</v>
      </c>
      <c r="L440">
        <f>IF(D440&lt;=C440,1,0)</f>
        <v>0</v>
      </c>
      <c r="M440">
        <f>(F440-E440)*24*60</f>
        <v>0</v>
      </c>
      <c r="N440">
        <f>(H440-G440)*24*60</f>
        <v>0</v>
      </c>
      <c r="O440">
        <f>IF(I440=0,0,J440/I440)</f>
        <v>0</v>
      </c>
      <c r="P440">
        <f>IF(AND(D440&lt;=C440,J440&gt;0),1,0)</f>
        <v>0</v>
      </c>
      <c r="Q440">
        <f>TEXT(B440,"yyyy-mm")</f>
        <v>0</v>
      </c>
    </row>
    <row r="441" spans="1:17">
      <c r="A441" t="s">
        <v>450</v>
      </c>
      <c r="B441" s="2">
        <v>45427</v>
      </c>
      <c r="C441" s="2">
        <v>45430</v>
      </c>
      <c r="D441" s="2">
        <v>45429</v>
      </c>
      <c r="E441" s="2">
        <v>45427.41388888889</v>
      </c>
      <c r="F441" s="2">
        <v>45427.40833333333</v>
      </c>
      <c r="G441" s="2">
        <v>45427.46805555555</v>
      </c>
      <c r="H441" s="2">
        <v>45427.50833333333</v>
      </c>
      <c r="I441">
        <v>4</v>
      </c>
      <c r="J441">
        <v>4</v>
      </c>
      <c r="K441" t="s">
        <v>1240</v>
      </c>
      <c r="L441">
        <f>IF(D441&lt;=C441,1,0)</f>
        <v>0</v>
      </c>
      <c r="M441">
        <f>(F441-E441)*24*60</f>
        <v>0</v>
      </c>
      <c r="N441">
        <f>(H441-G441)*24*60</f>
        <v>0</v>
      </c>
      <c r="O441">
        <f>IF(I441=0,0,J441/I441)</f>
        <v>0</v>
      </c>
      <c r="P441">
        <f>IF(AND(D441&lt;=C441,J441&gt;0),1,0)</f>
        <v>0</v>
      </c>
      <c r="Q441">
        <f>TEXT(B441,"yyyy-mm")</f>
        <v>0</v>
      </c>
    </row>
    <row r="442" spans="1:17">
      <c r="A442" t="s">
        <v>451</v>
      </c>
      <c r="B442" s="2">
        <v>45427</v>
      </c>
      <c r="C442" s="2">
        <v>45431</v>
      </c>
      <c r="D442" s="2">
        <v>45429</v>
      </c>
      <c r="E442" s="2">
        <v>45427.41180555556</v>
      </c>
      <c r="F442" s="2">
        <v>45427.43541666667</v>
      </c>
      <c r="G442" s="2">
        <v>45427.48611111111</v>
      </c>
      <c r="H442" s="2">
        <v>45427.53333333333</v>
      </c>
      <c r="I442">
        <v>20</v>
      </c>
      <c r="J442">
        <v>18</v>
      </c>
      <c r="K442" t="s">
        <v>1240</v>
      </c>
      <c r="L442">
        <f>IF(D442&lt;=C442,1,0)</f>
        <v>0</v>
      </c>
      <c r="M442">
        <f>(F442-E442)*24*60</f>
        <v>0</v>
      </c>
      <c r="N442">
        <f>(H442-G442)*24*60</f>
        <v>0</v>
      </c>
      <c r="O442">
        <f>IF(I442=0,0,J442/I442)</f>
        <v>0</v>
      </c>
      <c r="P442">
        <f>IF(AND(D442&lt;=C442,J442&gt;0),1,0)</f>
        <v>0</v>
      </c>
      <c r="Q442">
        <f>TEXT(B442,"yyyy-mm")</f>
        <v>0</v>
      </c>
    </row>
    <row r="443" spans="1:17">
      <c r="A443" t="s">
        <v>452</v>
      </c>
      <c r="B443" s="2">
        <v>45427</v>
      </c>
      <c r="C443" s="2">
        <v>45428</v>
      </c>
      <c r="D443" s="2">
        <v>45431</v>
      </c>
      <c r="E443" s="2">
        <v>45427.40069444444</v>
      </c>
      <c r="F443" s="2">
        <v>45427.42430555556</v>
      </c>
      <c r="G443" s="2">
        <v>45427.47569444445</v>
      </c>
      <c r="H443" s="2">
        <v>45427.51527777778</v>
      </c>
      <c r="I443">
        <v>12</v>
      </c>
      <c r="J443">
        <v>11</v>
      </c>
      <c r="K443" t="s">
        <v>1241</v>
      </c>
      <c r="L443">
        <f>IF(D443&lt;=C443,1,0)</f>
        <v>0</v>
      </c>
      <c r="M443">
        <f>(F443-E443)*24*60</f>
        <v>0</v>
      </c>
      <c r="N443">
        <f>(H443-G443)*24*60</f>
        <v>0</v>
      </c>
      <c r="O443">
        <f>IF(I443=0,0,J443/I443)</f>
        <v>0</v>
      </c>
      <c r="P443">
        <f>IF(AND(D443&lt;=C443,J443&gt;0),1,0)</f>
        <v>0</v>
      </c>
      <c r="Q443">
        <f>TEXT(B443,"yyyy-mm")</f>
        <v>0</v>
      </c>
    </row>
    <row r="444" spans="1:17">
      <c r="A444" t="s">
        <v>453</v>
      </c>
      <c r="B444" s="2">
        <v>45427</v>
      </c>
      <c r="C444" s="2">
        <v>45431</v>
      </c>
      <c r="D444" s="2">
        <v>45431</v>
      </c>
      <c r="E444" s="2">
        <v>45427.40694444445</v>
      </c>
      <c r="F444" s="2">
        <v>45427.47083333333</v>
      </c>
      <c r="G444" s="2">
        <v>45427.46111111111</v>
      </c>
      <c r="H444" s="2">
        <v>45427.52083333334</v>
      </c>
      <c r="I444">
        <v>29</v>
      </c>
      <c r="J444">
        <v>25</v>
      </c>
      <c r="K444" t="s">
        <v>1240</v>
      </c>
      <c r="L444">
        <f>IF(D444&lt;=C444,1,0)</f>
        <v>0</v>
      </c>
      <c r="M444">
        <f>(F444-E444)*24*60</f>
        <v>0</v>
      </c>
      <c r="N444">
        <f>(H444-G444)*24*60</f>
        <v>0</v>
      </c>
      <c r="O444">
        <f>IF(I444=0,0,J444/I444)</f>
        <v>0</v>
      </c>
      <c r="P444">
        <f>IF(AND(D444&lt;=C444,J444&gt;0),1,0)</f>
        <v>0</v>
      </c>
      <c r="Q444">
        <f>TEXT(B444,"yyyy-mm")</f>
        <v>0</v>
      </c>
    </row>
    <row r="445" spans="1:17">
      <c r="A445" t="s">
        <v>454</v>
      </c>
      <c r="B445" s="2">
        <v>45427</v>
      </c>
      <c r="C445" s="2">
        <v>45431</v>
      </c>
      <c r="D445" s="2">
        <v>45430</v>
      </c>
      <c r="E445" s="2">
        <v>45427.37777777778</v>
      </c>
      <c r="F445" s="2">
        <v>45427.44513888889</v>
      </c>
      <c r="G445" s="2">
        <v>45427.48611111111</v>
      </c>
      <c r="H445" s="2">
        <v>45427.5375</v>
      </c>
      <c r="I445">
        <v>10</v>
      </c>
      <c r="J445">
        <v>7</v>
      </c>
      <c r="K445" t="s">
        <v>1241</v>
      </c>
      <c r="L445">
        <f>IF(D445&lt;=C445,1,0)</f>
        <v>0</v>
      </c>
      <c r="M445">
        <f>(F445-E445)*24*60</f>
        <v>0</v>
      </c>
      <c r="N445">
        <f>(H445-G445)*24*60</f>
        <v>0</v>
      </c>
      <c r="O445">
        <f>IF(I445=0,0,J445/I445)</f>
        <v>0</v>
      </c>
      <c r="P445">
        <f>IF(AND(D445&lt;=C445,J445&gt;0),1,0)</f>
        <v>0</v>
      </c>
      <c r="Q445">
        <f>TEXT(B445,"yyyy-mm")</f>
        <v>0</v>
      </c>
    </row>
    <row r="446" spans="1:17">
      <c r="A446" t="s">
        <v>455</v>
      </c>
      <c r="B446" s="2">
        <v>45427</v>
      </c>
      <c r="C446" s="2">
        <v>45431</v>
      </c>
      <c r="D446" s="2">
        <v>45431</v>
      </c>
      <c r="E446" s="2">
        <v>45427.39722222222</v>
      </c>
      <c r="F446" s="2">
        <v>45427.41458333333</v>
      </c>
      <c r="G446" s="2">
        <v>45427.48472222222</v>
      </c>
      <c r="H446" s="2">
        <v>45427.52708333333</v>
      </c>
      <c r="I446">
        <v>19</v>
      </c>
      <c r="J446">
        <v>16</v>
      </c>
      <c r="K446" t="s">
        <v>1240</v>
      </c>
      <c r="L446">
        <f>IF(D446&lt;=C446,1,0)</f>
        <v>0</v>
      </c>
      <c r="M446">
        <f>(F446-E446)*24*60</f>
        <v>0</v>
      </c>
      <c r="N446">
        <f>(H446-G446)*24*60</f>
        <v>0</v>
      </c>
      <c r="O446">
        <f>IF(I446=0,0,J446/I446)</f>
        <v>0</v>
      </c>
      <c r="P446">
        <f>IF(AND(D446&lt;=C446,J446&gt;0),1,0)</f>
        <v>0</v>
      </c>
      <c r="Q446">
        <f>TEXT(B446,"yyyy-mm")</f>
        <v>0</v>
      </c>
    </row>
    <row r="447" spans="1:17">
      <c r="A447" t="s">
        <v>456</v>
      </c>
      <c r="B447" s="2">
        <v>45428</v>
      </c>
      <c r="C447" s="2">
        <v>45432</v>
      </c>
      <c r="D447" s="2">
        <v>45433</v>
      </c>
      <c r="E447" s="2">
        <v>45428.40416666667</v>
      </c>
      <c r="F447" s="2">
        <v>45428.46736111111</v>
      </c>
      <c r="G447" s="2">
        <v>45428.47986111111</v>
      </c>
      <c r="H447" s="2">
        <v>45428.49791666667</v>
      </c>
      <c r="I447">
        <v>21</v>
      </c>
      <c r="J447">
        <v>18</v>
      </c>
      <c r="K447" t="s">
        <v>1240</v>
      </c>
      <c r="L447">
        <f>IF(D447&lt;=C447,1,0)</f>
        <v>0</v>
      </c>
      <c r="M447">
        <f>(F447-E447)*24*60</f>
        <v>0</v>
      </c>
      <c r="N447">
        <f>(H447-G447)*24*60</f>
        <v>0</v>
      </c>
      <c r="O447">
        <f>IF(I447=0,0,J447/I447)</f>
        <v>0</v>
      </c>
      <c r="P447">
        <f>IF(AND(D447&lt;=C447,J447&gt;0),1,0)</f>
        <v>0</v>
      </c>
      <c r="Q447">
        <f>TEXT(B447,"yyyy-mm")</f>
        <v>0</v>
      </c>
    </row>
    <row r="448" spans="1:17">
      <c r="A448" t="s">
        <v>457</v>
      </c>
      <c r="B448" s="2">
        <v>45428</v>
      </c>
      <c r="C448" s="2">
        <v>45431</v>
      </c>
      <c r="D448" s="2">
        <v>45431</v>
      </c>
      <c r="E448" s="2">
        <v>45428.38819444444</v>
      </c>
      <c r="F448" s="2">
        <v>45428.49236111111</v>
      </c>
      <c r="G448" s="2">
        <v>45428.48958333334</v>
      </c>
      <c r="H448" s="2">
        <v>45428.52152777778</v>
      </c>
      <c r="I448">
        <v>16</v>
      </c>
      <c r="J448">
        <v>16</v>
      </c>
      <c r="K448" t="s">
        <v>1241</v>
      </c>
      <c r="L448">
        <f>IF(D448&lt;=C448,1,0)</f>
        <v>0</v>
      </c>
      <c r="M448">
        <f>(F448-E448)*24*60</f>
        <v>0</v>
      </c>
      <c r="N448">
        <f>(H448-G448)*24*60</f>
        <v>0</v>
      </c>
      <c r="O448">
        <f>IF(I448=0,0,J448/I448)</f>
        <v>0</v>
      </c>
      <c r="P448">
        <f>IF(AND(D448&lt;=C448,J448&gt;0),1,0)</f>
        <v>0</v>
      </c>
      <c r="Q448">
        <f>TEXT(B448,"yyyy-mm")</f>
        <v>0</v>
      </c>
    </row>
    <row r="449" spans="1:17">
      <c r="A449" t="s">
        <v>458</v>
      </c>
      <c r="B449" s="2">
        <v>45428</v>
      </c>
      <c r="C449" s="2">
        <v>45432</v>
      </c>
      <c r="D449" s="2">
        <v>45433</v>
      </c>
      <c r="E449" s="2">
        <v>45428.39583333334</v>
      </c>
      <c r="F449" s="2">
        <v>45428.46319444444</v>
      </c>
      <c r="G449" s="2">
        <v>45428.49375</v>
      </c>
      <c r="H449" s="2">
        <v>45428.52430555555</v>
      </c>
      <c r="I449">
        <v>20</v>
      </c>
      <c r="J449">
        <v>16</v>
      </c>
      <c r="K449" t="s">
        <v>1239</v>
      </c>
      <c r="L449">
        <f>IF(D449&lt;=C449,1,0)</f>
        <v>0</v>
      </c>
      <c r="M449">
        <f>(F449-E449)*24*60</f>
        <v>0</v>
      </c>
      <c r="N449">
        <f>(H449-G449)*24*60</f>
        <v>0</v>
      </c>
      <c r="O449">
        <f>IF(I449=0,0,J449/I449)</f>
        <v>0</v>
      </c>
      <c r="P449">
        <f>IF(AND(D449&lt;=C449,J449&gt;0),1,0)</f>
        <v>0</v>
      </c>
      <c r="Q449">
        <f>TEXT(B449,"yyyy-mm")</f>
        <v>0</v>
      </c>
    </row>
    <row r="450" spans="1:17">
      <c r="A450" t="s">
        <v>459</v>
      </c>
      <c r="B450" s="2">
        <v>45428</v>
      </c>
      <c r="C450" s="2">
        <v>45432</v>
      </c>
      <c r="D450" s="2">
        <v>45433</v>
      </c>
      <c r="E450" s="2">
        <v>45428.39097222222</v>
      </c>
      <c r="F450" s="2">
        <v>45428.42777777778</v>
      </c>
      <c r="G450" s="2">
        <v>45428.46388888889</v>
      </c>
      <c r="H450" s="2">
        <v>45428.48680555556</v>
      </c>
      <c r="I450">
        <v>32</v>
      </c>
      <c r="J450">
        <v>30</v>
      </c>
      <c r="K450" t="s">
        <v>1241</v>
      </c>
      <c r="L450">
        <f>IF(D450&lt;=C450,1,0)</f>
        <v>0</v>
      </c>
      <c r="M450">
        <f>(F450-E450)*24*60</f>
        <v>0</v>
      </c>
      <c r="N450">
        <f>(H450-G450)*24*60</f>
        <v>0</v>
      </c>
      <c r="O450">
        <f>IF(I450=0,0,J450/I450)</f>
        <v>0</v>
      </c>
      <c r="P450">
        <f>IF(AND(D450&lt;=C450,J450&gt;0),1,0)</f>
        <v>0</v>
      </c>
      <c r="Q450">
        <f>TEXT(B450,"yyyy-mm")</f>
        <v>0</v>
      </c>
    </row>
    <row r="451" spans="1:17">
      <c r="A451" t="s">
        <v>460</v>
      </c>
      <c r="B451" s="2">
        <v>45428</v>
      </c>
      <c r="C451" s="2">
        <v>45432</v>
      </c>
      <c r="D451" s="2">
        <v>45431</v>
      </c>
      <c r="E451" s="2">
        <v>45428.40694444445</v>
      </c>
      <c r="F451" s="2">
        <v>45428.45694444444</v>
      </c>
      <c r="G451" s="2">
        <v>45428.47430555556</v>
      </c>
      <c r="H451" s="2">
        <v>45428.53402777778</v>
      </c>
      <c r="I451">
        <v>39</v>
      </c>
      <c r="J451">
        <v>39</v>
      </c>
      <c r="K451" t="s">
        <v>1239</v>
      </c>
      <c r="L451">
        <f>IF(D451&lt;=C451,1,0)</f>
        <v>0</v>
      </c>
      <c r="M451">
        <f>(F451-E451)*24*60</f>
        <v>0</v>
      </c>
      <c r="N451">
        <f>(H451-G451)*24*60</f>
        <v>0</v>
      </c>
      <c r="O451">
        <f>IF(I451=0,0,J451/I451)</f>
        <v>0</v>
      </c>
      <c r="P451">
        <f>IF(AND(D451&lt;=C451,J451&gt;0),1,0)</f>
        <v>0</v>
      </c>
      <c r="Q451">
        <f>TEXT(B451,"yyyy-mm")</f>
        <v>0</v>
      </c>
    </row>
    <row r="452" spans="1:17">
      <c r="A452" t="s">
        <v>461</v>
      </c>
      <c r="B452" s="2">
        <v>45428</v>
      </c>
      <c r="C452" s="2">
        <v>45430</v>
      </c>
      <c r="D452" s="2">
        <v>45433</v>
      </c>
      <c r="E452" s="2">
        <v>45428.41041666667</v>
      </c>
      <c r="F452" s="2">
        <v>45428.42777777778</v>
      </c>
      <c r="G452" s="2">
        <v>45428.47847222222</v>
      </c>
      <c r="H452" s="2">
        <v>45428.50069444445</v>
      </c>
      <c r="I452">
        <v>4</v>
      </c>
      <c r="J452">
        <v>2</v>
      </c>
      <c r="K452" t="s">
        <v>1241</v>
      </c>
      <c r="L452">
        <f>IF(D452&lt;=C452,1,0)</f>
        <v>0</v>
      </c>
      <c r="M452">
        <f>(F452-E452)*24*60</f>
        <v>0</v>
      </c>
      <c r="N452">
        <f>(H452-G452)*24*60</f>
        <v>0</v>
      </c>
      <c r="O452">
        <f>IF(I452=0,0,J452/I452)</f>
        <v>0</v>
      </c>
      <c r="P452">
        <f>IF(AND(D452&lt;=C452,J452&gt;0),1,0)</f>
        <v>0</v>
      </c>
      <c r="Q452">
        <f>TEXT(B452,"yyyy-mm")</f>
        <v>0</v>
      </c>
    </row>
    <row r="453" spans="1:17">
      <c r="A453" t="s">
        <v>462</v>
      </c>
      <c r="B453" s="2">
        <v>45428</v>
      </c>
      <c r="C453" s="2">
        <v>45429</v>
      </c>
      <c r="D453" s="2">
        <v>45431</v>
      </c>
      <c r="E453" s="2">
        <v>45428.38194444445</v>
      </c>
      <c r="F453" s="2">
        <v>45428.42916666667</v>
      </c>
      <c r="G453" s="2">
        <v>45428.475</v>
      </c>
      <c r="H453" s="2">
        <v>45428.50277777778</v>
      </c>
      <c r="I453">
        <v>23</v>
      </c>
      <c r="J453">
        <v>23</v>
      </c>
      <c r="K453" t="s">
        <v>1241</v>
      </c>
      <c r="L453">
        <f>IF(D453&lt;=C453,1,0)</f>
        <v>0</v>
      </c>
      <c r="M453">
        <f>(F453-E453)*24*60</f>
        <v>0</v>
      </c>
      <c r="N453">
        <f>(H453-G453)*24*60</f>
        <v>0</v>
      </c>
      <c r="O453">
        <f>IF(I453=0,0,J453/I453)</f>
        <v>0</v>
      </c>
      <c r="P453">
        <f>IF(AND(D453&lt;=C453,J453&gt;0),1,0)</f>
        <v>0</v>
      </c>
      <c r="Q453">
        <f>TEXT(B453,"yyyy-mm")</f>
        <v>0</v>
      </c>
    </row>
    <row r="454" spans="1:17">
      <c r="A454" t="s">
        <v>463</v>
      </c>
      <c r="B454" s="2">
        <v>45428</v>
      </c>
      <c r="C454" s="2">
        <v>45431</v>
      </c>
      <c r="D454" s="2">
        <v>45429</v>
      </c>
      <c r="E454" s="2">
        <v>45428.38402777778</v>
      </c>
      <c r="F454" s="2">
        <v>45428.42083333333</v>
      </c>
      <c r="G454" s="2">
        <v>45428.47916666666</v>
      </c>
      <c r="H454" s="2">
        <v>45428.54513888889</v>
      </c>
      <c r="I454">
        <v>23</v>
      </c>
      <c r="J454">
        <v>21</v>
      </c>
      <c r="K454" t="s">
        <v>1241</v>
      </c>
      <c r="L454">
        <f>IF(D454&lt;=C454,1,0)</f>
        <v>0</v>
      </c>
      <c r="M454">
        <f>(F454-E454)*24*60</f>
        <v>0</v>
      </c>
      <c r="N454">
        <f>(H454-G454)*24*60</f>
        <v>0</v>
      </c>
      <c r="O454">
        <f>IF(I454=0,0,J454/I454)</f>
        <v>0</v>
      </c>
      <c r="P454">
        <f>IF(AND(D454&lt;=C454,J454&gt;0),1,0)</f>
        <v>0</v>
      </c>
      <c r="Q454">
        <f>TEXT(B454,"yyyy-mm")</f>
        <v>0</v>
      </c>
    </row>
    <row r="455" spans="1:17">
      <c r="A455" t="s">
        <v>464</v>
      </c>
      <c r="B455" s="2">
        <v>45428</v>
      </c>
      <c r="C455" s="2">
        <v>45429</v>
      </c>
      <c r="D455" s="2">
        <v>45433</v>
      </c>
      <c r="E455" s="2">
        <v>45428.41388888889</v>
      </c>
      <c r="F455" s="2">
        <v>45428.48402777778</v>
      </c>
      <c r="G455" s="2">
        <v>45428.48541666667</v>
      </c>
      <c r="H455" s="2">
        <v>45428.52847222222</v>
      </c>
      <c r="I455">
        <v>8</v>
      </c>
      <c r="J455">
        <v>6</v>
      </c>
      <c r="K455" t="s">
        <v>1240</v>
      </c>
      <c r="L455">
        <f>IF(D455&lt;=C455,1,0)</f>
        <v>0</v>
      </c>
      <c r="M455">
        <f>(F455-E455)*24*60</f>
        <v>0</v>
      </c>
      <c r="N455">
        <f>(H455-G455)*24*60</f>
        <v>0</v>
      </c>
      <c r="O455">
        <f>IF(I455=0,0,J455/I455)</f>
        <v>0</v>
      </c>
      <c r="P455">
        <f>IF(AND(D455&lt;=C455,J455&gt;0),1,0)</f>
        <v>0</v>
      </c>
      <c r="Q455">
        <f>TEXT(B455,"yyyy-mm")</f>
        <v>0</v>
      </c>
    </row>
    <row r="456" spans="1:17">
      <c r="A456" t="s">
        <v>465</v>
      </c>
      <c r="B456" s="2">
        <v>45428</v>
      </c>
      <c r="C456" s="2">
        <v>45431</v>
      </c>
      <c r="D456" s="2">
        <v>45431</v>
      </c>
      <c r="E456" s="2">
        <v>45428.40486111111</v>
      </c>
      <c r="F456" s="2">
        <v>45428.48333333333</v>
      </c>
      <c r="G456" s="2">
        <v>45428.49305555555</v>
      </c>
      <c r="H456" s="2">
        <v>45428.53333333333</v>
      </c>
      <c r="I456">
        <v>1</v>
      </c>
      <c r="J456">
        <v>0</v>
      </c>
      <c r="K456" t="s">
        <v>1239</v>
      </c>
      <c r="L456">
        <f>IF(D456&lt;=C456,1,0)</f>
        <v>0</v>
      </c>
      <c r="M456">
        <f>(F456-E456)*24*60</f>
        <v>0</v>
      </c>
      <c r="N456">
        <f>(H456-G456)*24*60</f>
        <v>0</v>
      </c>
      <c r="O456">
        <f>IF(I456=0,0,J456/I456)</f>
        <v>0</v>
      </c>
      <c r="P456">
        <f>IF(AND(D456&lt;=C456,J456&gt;0),1,0)</f>
        <v>0</v>
      </c>
      <c r="Q456">
        <f>TEXT(B456,"yyyy-mm")</f>
        <v>0</v>
      </c>
    </row>
    <row r="457" spans="1:17">
      <c r="A457" t="s">
        <v>466</v>
      </c>
      <c r="B457" s="2">
        <v>45428</v>
      </c>
      <c r="C457" s="2">
        <v>45430</v>
      </c>
      <c r="D457" s="2">
        <v>45432</v>
      </c>
      <c r="E457" s="2">
        <v>45428.40763888889</v>
      </c>
      <c r="F457" s="2">
        <v>45428.43888888889</v>
      </c>
      <c r="G457" s="2">
        <v>45428.48263888889</v>
      </c>
      <c r="H457" s="2">
        <v>45428.49444444444</v>
      </c>
      <c r="I457">
        <v>31</v>
      </c>
      <c r="J457">
        <v>29</v>
      </c>
      <c r="K457" t="s">
        <v>1239</v>
      </c>
      <c r="L457">
        <f>IF(D457&lt;=C457,1,0)</f>
        <v>0</v>
      </c>
      <c r="M457">
        <f>(F457-E457)*24*60</f>
        <v>0</v>
      </c>
      <c r="N457">
        <f>(H457-G457)*24*60</f>
        <v>0</v>
      </c>
      <c r="O457">
        <f>IF(I457=0,0,J457/I457)</f>
        <v>0</v>
      </c>
      <c r="P457">
        <f>IF(AND(D457&lt;=C457,J457&gt;0),1,0)</f>
        <v>0</v>
      </c>
      <c r="Q457">
        <f>TEXT(B457,"yyyy-mm")</f>
        <v>0</v>
      </c>
    </row>
    <row r="458" spans="1:17">
      <c r="A458" t="s">
        <v>467</v>
      </c>
      <c r="B458" s="2">
        <v>45429</v>
      </c>
      <c r="C458" s="2">
        <v>45430</v>
      </c>
      <c r="D458" s="2">
        <v>45434</v>
      </c>
      <c r="E458" s="2">
        <v>45429.40347222222</v>
      </c>
      <c r="F458" s="2">
        <v>45429.39513888889</v>
      </c>
      <c r="G458" s="2">
        <v>45429.49236111111</v>
      </c>
      <c r="H458" s="2">
        <v>45429.47777777778</v>
      </c>
      <c r="I458">
        <v>15</v>
      </c>
      <c r="J458">
        <v>14</v>
      </c>
      <c r="K458" t="s">
        <v>1241</v>
      </c>
      <c r="L458">
        <f>IF(D458&lt;=C458,1,0)</f>
        <v>0</v>
      </c>
      <c r="M458">
        <f>(F458-E458)*24*60</f>
        <v>0</v>
      </c>
      <c r="N458">
        <f>(H458-G458)*24*60</f>
        <v>0</v>
      </c>
      <c r="O458">
        <f>IF(I458=0,0,J458/I458)</f>
        <v>0</v>
      </c>
      <c r="P458">
        <f>IF(AND(D458&lt;=C458,J458&gt;0),1,0)</f>
        <v>0</v>
      </c>
      <c r="Q458">
        <f>TEXT(B458,"yyyy-mm")</f>
        <v>0</v>
      </c>
    </row>
    <row r="459" spans="1:17">
      <c r="A459" t="s">
        <v>468</v>
      </c>
      <c r="B459" s="2">
        <v>45429</v>
      </c>
      <c r="C459" s="2">
        <v>45430</v>
      </c>
      <c r="D459" s="2">
        <v>45430</v>
      </c>
      <c r="E459" s="2">
        <v>45429.37708333333</v>
      </c>
      <c r="F459" s="2">
        <v>45429.39444444444</v>
      </c>
      <c r="G459" s="2">
        <v>45429.49305555555</v>
      </c>
      <c r="H459" s="2">
        <v>45429.51666666667</v>
      </c>
      <c r="I459">
        <v>31</v>
      </c>
      <c r="J459">
        <v>28</v>
      </c>
      <c r="K459" t="s">
        <v>1239</v>
      </c>
      <c r="L459">
        <f>IF(D459&lt;=C459,1,0)</f>
        <v>0</v>
      </c>
      <c r="M459">
        <f>(F459-E459)*24*60</f>
        <v>0</v>
      </c>
      <c r="N459">
        <f>(H459-G459)*24*60</f>
        <v>0</v>
      </c>
      <c r="O459">
        <f>IF(I459=0,0,J459/I459)</f>
        <v>0</v>
      </c>
      <c r="P459">
        <f>IF(AND(D459&lt;=C459,J459&gt;0),1,0)</f>
        <v>0</v>
      </c>
      <c r="Q459">
        <f>TEXT(B459,"yyyy-mm")</f>
        <v>0</v>
      </c>
    </row>
    <row r="460" spans="1:17">
      <c r="A460" t="s">
        <v>469</v>
      </c>
      <c r="B460" s="2">
        <v>45429</v>
      </c>
      <c r="C460" s="2">
        <v>45433</v>
      </c>
      <c r="D460" s="2">
        <v>45431</v>
      </c>
      <c r="E460" s="2">
        <v>45429.39861111111</v>
      </c>
      <c r="F460" s="2">
        <v>45429.41111111111</v>
      </c>
      <c r="G460" s="2">
        <v>45429.47291666667</v>
      </c>
      <c r="H460" s="2">
        <v>45429.53680555556</v>
      </c>
      <c r="I460">
        <v>36</v>
      </c>
      <c r="J460">
        <v>33</v>
      </c>
      <c r="K460" t="s">
        <v>1240</v>
      </c>
      <c r="L460">
        <f>IF(D460&lt;=C460,1,0)</f>
        <v>0</v>
      </c>
      <c r="M460">
        <f>(F460-E460)*24*60</f>
        <v>0</v>
      </c>
      <c r="N460">
        <f>(H460-G460)*24*60</f>
        <v>0</v>
      </c>
      <c r="O460">
        <f>IF(I460=0,0,J460/I460)</f>
        <v>0</v>
      </c>
      <c r="P460">
        <f>IF(AND(D460&lt;=C460,J460&gt;0),1,0)</f>
        <v>0</v>
      </c>
      <c r="Q460">
        <f>TEXT(B460,"yyyy-mm")</f>
        <v>0</v>
      </c>
    </row>
    <row r="461" spans="1:17">
      <c r="A461" t="s">
        <v>470</v>
      </c>
      <c r="B461" s="2">
        <v>45429</v>
      </c>
      <c r="C461" s="2">
        <v>45430</v>
      </c>
      <c r="D461" s="2">
        <v>45430</v>
      </c>
      <c r="E461" s="2">
        <v>45429.40555555555</v>
      </c>
      <c r="F461" s="2">
        <v>45429.46111111111</v>
      </c>
      <c r="G461" s="2">
        <v>45429.48680555556</v>
      </c>
      <c r="H461" s="2">
        <v>45429.52916666667</v>
      </c>
      <c r="I461">
        <v>18</v>
      </c>
      <c r="J461">
        <v>17</v>
      </c>
      <c r="K461" t="s">
        <v>1239</v>
      </c>
      <c r="L461">
        <f>IF(D461&lt;=C461,1,0)</f>
        <v>0</v>
      </c>
      <c r="M461">
        <f>(F461-E461)*24*60</f>
        <v>0</v>
      </c>
      <c r="N461">
        <f>(H461-G461)*24*60</f>
        <v>0</v>
      </c>
      <c r="O461">
        <f>IF(I461=0,0,J461/I461)</f>
        <v>0</v>
      </c>
      <c r="P461">
        <f>IF(AND(D461&lt;=C461,J461&gt;0),1,0)</f>
        <v>0</v>
      </c>
      <c r="Q461">
        <f>TEXT(B461,"yyyy-mm")</f>
        <v>0</v>
      </c>
    </row>
    <row r="462" spans="1:17">
      <c r="A462" t="s">
        <v>471</v>
      </c>
      <c r="B462" s="2">
        <v>45429</v>
      </c>
      <c r="C462" s="2">
        <v>45433</v>
      </c>
      <c r="D462" s="2">
        <v>45432</v>
      </c>
      <c r="E462" s="2">
        <v>45429.41458333333</v>
      </c>
      <c r="F462" s="2">
        <v>45429.44375</v>
      </c>
      <c r="G462" s="2">
        <v>45429.47708333333</v>
      </c>
      <c r="H462" s="2">
        <v>45429.52638888889</v>
      </c>
      <c r="I462">
        <v>14</v>
      </c>
      <c r="J462">
        <v>14</v>
      </c>
      <c r="K462" t="s">
        <v>1239</v>
      </c>
      <c r="L462">
        <f>IF(D462&lt;=C462,1,0)</f>
        <v>0</v>
      </c>
      <c r="M462">
        <f>(F462-E462)*24*60</f>
        <v>0</v>
      </c>
      <c r="N462">
        <f>(H462-G462)*24*60</f>
        <v>0</v>
      </c>
      <c r="O462">
        <f>IF(I462=0,0,J462/I462)</f>
        <v>0</v>
      </c>
      <c r="P462">
        <f>IF(AND(D462&lt;=C462,J462&gt;0),1,0)</f>
        <v>0</v>
      </c>
      <c r="Q462">
        <f>TEXT(B462,"yyyy-mm")</f>
        <v>0</v>
      </c>
    </row>
    <row r="463" spans="1:17">
      <c r="A463" t="s">
        <v>472</v>
      </c>
      <c r="B463" s="2">
        <v>45429</v>
      </c>
      <c r="C463" s="2">
        <v>45430</v>
      </c>
      <c r="D463" s="2">
        <v>45433</v>
      </c>
      <c r="E463" s="2">
        <v>45429.38263888889</v>
      </c>
      <c r="F463" s="2">
        <v>45429.40555555555</v>
      </c>
      <c r="G463" s="2">
        <v>45429.49444444444</v>
      </c>
      <c r="H463" s="2">
        <v>45429.51388888889</v>
      </c>
      <c r="I463">
        <v>12</v>
      </c>
      <c r="J463">
        <v>11</v>
      </c>
      <c r="K463" t="s">
        <v>1241</v>
      </c>
      <c r="L463">
        <f>IF(D463&lt;=C463,1,0)</f>
        <v>0</v>
      </c>
      <c r="M463">
        <f>(F463-E463)*24*60</f>
        <v>0</v>
      </c>
      <c r="N463">
        <f>(H463-G463)*24*60</f>
        <v>0</v>
      </c>
      <c r="O463">
        <f>IF(I463=0,0,J463/I463)</f>
        <v>0</v>
      </c>
      <c r="P463">
        <f>IF(AND(D463&lt;=C463,J463&gt;0),1,0)</f>
        <v>0</v>
      </c>
      <c r="Q463">
        <f>TEXT(B463,"yyyy-mm")</f>
        <v>0</v>
      </c>
    </row>
    <row r="464" spans="1:17">
      <c r="A464" t="s">
        <v>473</v>
      </c>
      <c r="B464" s="2">
        <v>45429</v>
      </c>
      <c r="C464" s="2">
        <v>45433</v>
      </c>
      <c r="D464" s="2">
        <v>45430</v>
      </c>
      <c r="E464" s="2">
        <v>45429.39027777778</v>
      </c>
      <c r="F464" s="2">
        <v>45429.42777777778</v>
      </c>
      <c r="G464" s="2">
        <v>45429.46180555555</v>
      </c>
      <c r="H464" s="2">
        <v>45429.54375</v>
      </c>
      <c r="I464">
        <v>13</v>
      </c>
      <c r="J464">
        <v>13</v>
      </c>
      <c r="K464" t="s">
        <v>1241</v>
      </c>
      <c r="L464">
        <f>IF(D464&lt;=C464,1,0)</f>
        <v>0</v>
      </c>
      <c r="M464">
        <f>(F464-E464)*24*60</f>
        <v>0</v>
      </c>
      <c r="N464">
        <f>(H464-G464)*24*60</f>
        <v>0</v>
      </c>
      <c r="O464">
        <f>IF(I464=0,0,J464/I464)</f>
        <v>0</v>
      </c>
      <c r="P464">
        <f>IF(AND(D464&lt;=C464,J464&gt;0),1,0)</f>
        <v>0</v>
      </c>
      <c r="Q464">
        <f>TEXT(B464,"yyyy-mm")</f>
        <v>0</v>
      </c>
    </row>
    <row r="465" spans="1:17">
      <c r="A465" t="s">
        <v>474</v>
      </c>
      <c r="B465" s="2">
        <v>45429</v>
      </c>
      <c r="C465" s="2">
        <v>45430</v>
      </c>
      <c r="D465" s="2">
        <v>45430</v>
      </c>
      <c r="E465" s="2">
        <v>45429.38680555556</v>
      </c>
      <c r="F465" s="2">
        <v>45429.43680555555</v>
      </c>
      <c r="G465" s="2">
        <v>45429.49513888889</v>
      </c>
      <c r="H465" s="2">
        <v>45429.53680555556</v>
      </c>
      <c r="I465">
        <v>29</v>
      </c>
      <c r="J465">
        <v>29</v>
      </c>
      <c r="K465" t="s">
        <v>1240</v>
      </c>
      <c r="L465">
        <f>IF(D465&lt;=C465,1,0)</f>
        <v>0</v>
      </c>
      <c r="M465">
        <f>(F465-E465)*24*60</f>
        <v>0</v>
      </c>
      <c r="N465">
        <f>(H465-G465)*24*60</f>
        <v>0</v>
      </c>
      <c r="O465">
        <f>IF(I465=0,0,J465/I465)</f>
        <v>0</v>
      </c>
      <c r="P465">
        <f>IF(AND(D465&lt;=C465,J465&gt;0),1,0)</f>
        <v>0</v>
      </c>
      <c r="Q465">
        <f>TEXT(B465,"yyyy-mm")</f>
        <v>0</v>
      </c>
    </row>
    <row r="466" spans="1:17">
      <c r="A466" t="s">
        <v>475</v>
      </c>
      <c r="B466" s="2">
        <v>45429</v>
      </c>
      <c r="C466" s="2">
        <v>45430</v>
      </c>
      <c r="D466" s="2">
        <v>45431</v>
      </c>
      <c r="E466" s="2">
        <v>45429.38125</v>
      </c>
      <c r="F466" s="2">
        <v>45429.41527777778</v>
      </c>
      <c r="G466" s="2">
        <v>45429.48055555556</v>
      </c>
      <c r="H466" s="2">
        <v>45429.51041666666</v>
      </c>
      <c r="I466">
        <v>30</v>
      </c>
      <c r="J466">
        <v>27</v>
      </c>
      <c r="K466" t="s">
        <v>1240</v>
      </c>
      <c r="L466">
        <f>IF(D466&lt;=C466,1,0)</f>
        <v>0</v>
      </c>
      <c r="M466">
        <f>(F466-E466)*24*60</f>
        <v>0</v>
      </c>
      <c r="N466">
        <f>(H466-G466)*24*60</f>
        <v>0</v>
      </c>
      <c r="O466">
        <f>IF(I466=0,0,J466/I466)</f>
        <v>0</v>
      </c>
      <c r="P466">
        <f>IF(AND(D466&lt;=C466,J466&gt;0),1,0)</f>
        <v>0</v>
      </c>
      <c r="Q466">
        <f>TEXT(B466,"yyyy-mm")</f>
        <v>0</v>
      </c>
    </row>
    <row r="467" spans="1:17">
      <c r="A467" t="s">
        <v>476</v>
      </c>
      <c r="B467" s="2">
        <v>45429</v>
      </c>
      <c r="C467" s="2">
        <v>45432</v>
      </c>
      <c r="D467" s="2">
        <v>45433</v>
      </c>
      <c r="E467" s="2">
        <v>45429.38541666666</v>
      </c>
      <c r="F467" s="2">
        <v>45429.46875</v>
      </c>
      <c r="G467" s="2">
        <v>45429.47708333333</v>
      </c>
      <c r="H467" s="2">
        <v>45429.49513888889</v>
      </c>
      <c r="I467">
        <v>35</v>
      </c>
      <c r="J467">
        <v>34</v>
      </c>
      <c r="K467" t="s">
        <v>1240</v>
      </c>
      <c r="L467">
        <f>IF(D467&lt;=C467,1,0)</f>
        <v>0</v>
      </c>
      <c r="M467">
        <f>(F467-E467)*24*60</f>
        <v>0</v>
      </c>
      <c r="N467">
        <f>(H467-G467)*24*60</f>
        <v>0</v>
      </c>
      <c r="O467">
        <f>IF(I467=0,0,J467/I467)</f>
        <v>0</v>
      </c>
      <c r="P467">
        <f>IF(AND(D467&lt;=C467,J467&gt;0),1,0)</f>
        <v>0</v>
      </c>
      <c r="Q467">
        <f>TEXT(B467,"yyyy-mm")</f>
        <v>0</v>
      </c>
    </row>
    <row r="468" spans="1:17">
      <c r="A468" t="s">
        <v>477</v>
      </c>
      <c r="B468" s="2">
        <v>45430</v>
      </c>
      <c r="C468" s="2">
        <v>45433</v>
      </c>
      <c r="D468" s="2">
        <v>45432</v>
      </c>
      <c r="E468" s="2">
        <v>45430.375</v>
      </c>
      <c r="F468" s="2">
        <v>45430.42083333333</v>
      </c>
      <c r="G468" s="2">
        <v>45430.47222222222</v>
      </c>
      <c r="H468" s="2">
        <v>45430.54583333333</v>
      </c>
      <c r="I468">
        <v>31</v>
      </c>
      <c r="J468">
        <v>30</v>
      </c>
      <c r="K468" t="s">
        <v>1239</v>
      </c>
      <c r="L468">
        <f>IF(D468&lt;=C468,1,0)</f>
        <v>0</v>
      </c>
      <c r="M468">
        <f>(F468-E468)*24*60</f>
        <v>0</v>
      </c>
      <c r="N468">
        <f>(H468-G468)*24*60</f>
        <v>0</v>
      </c>
      <c r="O468">
        <f>IF(I468=0,0,J468/I468)</f>
        <v>0</v>
      </c>
      <c r="P468">
        <f>IF(AND(D468&lt;=C468,J468&gt;0),1,0)</f>
        <v>0</v>
      </c>
      <c r="Q468">
        <f>TEXT(B468,"yyyy-mm")</f>
        <v>0</v>
      </c>
    </row>
    <row r="469" spans="1:17">
      <c r="A469" t="s">
        <v>478</v>
      </c>
      <c r="B469" s="2">
        <v>45430</v>
      </c>
      <c r="C469" s="2">
        <v>45431</v>
      </c>
      <c r="D469" s="2">
        <v>45434</v>
      </c>
      <c r="E469" s="2">
        <v>45430.38402777778</v>
      </c>
      <c r="F469" s="2">
        <v>45430.44166666667</v>
      </c>
      <c r="G469" s="2">
        <v>45430.49583333333</v>
      </c>
      <c r="H469" s="2">
        <v>45430.53541666667</v>
      </c>
      <c r="I469">
        <v>13</v>
      </c>
      <c r="J469">
        <v>10</v>
      </c>
      <c r="K469" t="s">
        <v>1240</v>
      </c>
      <c r="L469">
        <f>IF(D469&lt;=C469,1,0)</f>
        <v>0</v>
      </c>
      <c r="M469">
        <f>(F469-E469)*24*60</f>
        <v>0</v>
      </c>
      <c r="N469">
        <f>(H469-G469)*24*60</f>
        <v>0</v>
      </c>
      <c r="O469">
        <f>IF(I469=0,0,J469/I469)</f>
        <v>0</v>
      </c>
      <c r="P469">
        <f>IF(AND(D469&lt;=C469,J469&gt;0),1,0)</f>
        <v>0</v>
      </c>
      <c r="Q469">
        <f>TEXT(B469,"yyyy-mm")</f>
        <v>0</v>
      </c>
    </row>
    <row r="470" spans="1:17">
      <c r="A470" t="s">
        <v>479</v>
      </c>
      <c r="B470" s="2">
        <v>45430</v>
      </c>
      <c r="C470" s="2">
        <v>45433</v>
      </c>
      <c r="D470" s="2">
        <v>45433</v>
      </c>
      <c r="E470" s="2">
        <v>45430.40208333333</v>
      </c>
      <c r="F470" s="2">
        <v>45430.44861111111</v>
      </c>
      <c r="G470" s="2">
        <v>45430.48333333333</v>
      </c>
      <c r="H470" s="2">
        <v>45430.525</v>
      </c>
      <c r="I470">
        <v>5</v>
      </c>
      <c r="J470">
        <v>1</v>
      </c>
      <c r="K470" t="s">
        <v>1240</v>
      </c>
      <c r="L470">
        <f>IF(D470&lt;=C470,1,0)</f>
        <v>0</v>
      </c>
      <c r="M470">
        <f>(F470-E470)*24*60</f>
        <v>0</v>
      </c>
      <c r="N470">
        <f>(H470-G470)*24*60</f>
        <v>0</v>
      </c>
      <c r="O470">
        <f>IF(I470=0,0,J470/I470)</f>
        <v>0</v>
      </c>
      <c r="P470">
        <f>IF(AND(D470&lt;=C470,J470&gt;0),1,0)</f>
        <v>0</v>
      </c>
      <c r="Q470">
        <f>TEXT(B470,"yyyy-mm")</f>
        <v>0</v>
      </c>
    </row>
    <row r="471" spans="1:17">
      <c r="A471" t="s">
        <v>480</v>
      </c>
      <c r="B471" s="2">
        <v>45430</v>
      </c>
      <c r="C471" s="2">
        <v>45432</v>
      </c>
      <c r="D471" s="2">
        <v>45433</v>
      </c>
      <c r="E471" s="2">
        <v>45430.40486111111</v>
      </c>
      <c r="F471" s="2">
        <v>45430.43611111111</v>
      </c>
      <c r="G471" s="2">
        <v>45430.49861111111</v>
      </c>
      <c r="H471" s="2">
        <v>45430.51666666667</v>
      </c>
      <c r="I471">
        <v>17</v>
      </c>
      <c r="J471">
        <v>16</v>
      </c>
      <c r="K471" t="s">
        <v>1239</v>
      </c>
      <c r="L471">
        <f>IF(D471&lt;=C471,1,0)</f>
        <v>0</v>
      </c>
      <c r="M471">
        <f>(F471-E471)*24*60</f>
        <v>0</v>
      </c>
      <c r="N471">
        <f>(H471-G471)*24*60</f>
        <v>0</v>
      </c>
      <c r="O471">
        <f>IF(I471=0,0,J471/I471)</f>
        <v>0</v>
      </c>
      <c r="P471">
        <f>IF(AND(D471&lt;=C471,J471&gt;0),1,0)</f>
        <v>0</v>
      </c>
      <c r="Q471">
        <f>TEXT(B471,"yyyy-mm")</f>
        <v>0</v>
      </c>
    </row>
    <row r="472" spans="1:17">
      <c r="A472" t="s">
        <v>481</v>
      </c>
      <c r="B472" s="2">
        <v>45430</v>
      </c>
      <c r="C472" s="2">
        <v>45431</v>
      </c>
      <c r="D472" s="2">
        <v>45432</v>
      </c>
      <c r="E472" s="2">
        <v>45430.39027777778</v>
      </c>
      <c r="F472" s="2">
        <v>45430.44444444445</v>
      </c>
      <c r="G472" s="2">
        <v>45430.47569444445</v>
      </c>
      <c r="H472" s="2">
        <v>45430.50694444445</v>
      </c>
      <c r="I472">
        <v>24</v>
      </c>
      <c r="J472">
        <v>23</v>
      </c>
      <c r="K472" t="s">
        <v>1239</v>
      </c>
      <c r="L472">
        <f>IF(D472&lt;=C472,1,0)</f>
        <v>0</v>
      </c>
      <c r="M472">
        <f>(F472-E472)*24*60</f>
        <v>0</v>
      </c>
      <c r="N472">
        <f>(H472-G472)*24*60</f>
        <v>0</v>
      </c>
      <c r="O472">
        <f>IF(I472=0,0,J472/I472)</f>
        <v>0</v>
      </c>
      <c r="P472">
        <f>IF(AND(D472&lt;=C472,J472&gt;0),1,0)</f>
        <v>0</v>
      </c>
      <c r="Q472">
        <f>TEXT(B472,"yyyy-mm")</f>
        <v>0</v>
      </c>
    </row>
    <row r="473" spans="1:17">
      <c r="A473" t="s">
        <v>482</v>
      </c>
      <c r="B473" s="2">
        <v>45430</v>
      </c>
      <c r="C473" s="2">
        <v>45434</v>
      </c>
      <c r="D473" s="2">
        <v>45432</v>
      </c>
      <c r="E473" s="2">
        <v>45430.41527777778</v>
      </c>
      <c r="F473" s="2">
        <v>45430.43194444444</v>
      </c>
      <c r="G473" s="2">
        <v>45430.49375</v>
      </c>
      <c r="H473" s="2">
        <v>45430.50555555556</v>
      </c>
      <c r="I473">
        <v>7</v>
      </c>
      <c r="J473">
        <v>4</v>
      </c>
      <c r="K473" t="s">
        <v>1240</v>
      </c>
      <c r="L473">
        <f>IF(D473&lt;=C473,1,0)</f>
        <v>0</v>
      </c>
      <c r="M473">
        <f>(F473-E473)*24*60</f>
        <v>0</v>
      </c>
      <c r="N473">
        <f>(H473-G473)*24*60</f>
        <v>0</v>
      </c>
      <c r="O473">
        <f>IF(I473=0,0,J473/I473)</f>
        <v>0</v>
      </c>
      <c r="P473">
        <f>IF(AND(D473&lt;=C473,J473&gt;0),1,0)</f>
        <v>0</v>
      </c>
      <c r="Q473">
        <f>TEXT(B473,"yyyy-mm")</f>
        <v>0</v>
      </c>
    </row>
    <row r="474" spans="1:17">
      <c r="A474" t="s">
        <v>483</v>
      </c>
      <c r="B474" s="2">
        <v>45430</v>
      </c>
      <c r="C474" s="2">
        <v>45433</v>
      </c>
      <c r="D474" s="2">
        <v>45435</v>
      </c>
      <c r="E474" s="2">
        <v>45430.40555555555</v>
      </c>
      <c r="F474" s="2">
        <v>45430.39236111111</v>
      </c>
      <c r="G474" s="2">
        <v>45430.46944444445</v>
      </c>
      <c r="H474" s="2">
        <v>45430.48888888889</v>
      </c>
      <c r="I474">
        <v>16</v>
      </c>
      <c r="J474">
        <v>13</v>
      </c>
      <c r="K474" t="s">
        <v>1240</v>
      </c>
      <c r="L474">
        <f>IF(D474&lt;=C474,1,0)</f>
        <v>0</v>
      </c>
      <c r="M474">
        <f>(F474-E474)*24*60</f>
        <v>0</v>
      </c>
      <c r="N474">
        <f>(H474-G474)*24*60</f>
        <v>0</v>
      </c>
      <c r="O474">
        <f>IF(I474=0,0,J474/I474)</f>
        <v>0</v>
      </c>
      <c r="P474">
        <f>IF(AND(D474&lt;=C474,J474&gt;0),1,0)</f>
        <v>0</v>
      </c>
      <c r="Q474">
        <f>TEXT(B474,"yyyy-mm")</f>
        <v>0</v>
      </c>
    </row>
    <row r="475" spans="1:17">
      <c r="A475" t="s">
        <v>484</v>
      </c>
      <c r="B475" s="2">
        <v>45430</v>
      </c>
      <c r="C475" s="2">
        <v>45431</v>
      </c>
      <c r="D475" s="2">
        <v>45431</v>
      </c>
      <c r="E475" s="2">
        <v>45430.3875</v>
      </c>
      <c r="F475" s="2">
        <v>45430.43194444444</v>
      </c>
      <c r="G475" s="2">
        <v>45430.47708333333</v>
      </c>
      <c r="H475" s="2">
        <v>45430.51597222222</v>
      </c>
      <c r="I475">
        <v>27</v>
      </c>
      <c r="J475">
        <v>26</v>
      </c>
      <c r="K475" t="s">
        <v>1241</v>
      </c>
      <c r="L475">
        <f>IF(D475&lt;=C475,1,0)</f>
        <v>0</v>
      </c>
      <c r="M475">
        <f>(F475-E475)*24*60</f>
        <v>0</v>
      </c>
      <c r="N475">
        <f>(H475-G475)*24*60</f>
        <v>0</v>
      </c>
      <c r="O475">
        <f>IF(I475=0,0,J475/I475)</f>
        <v>0</v>
      </c>
      <c r="P475">
        <f>IF(AND(D475&lt;=C475,J475&gt;0),1,0)</f>
        <v>0</v>
      </c>
      <c r="Q475">
        <f>TEXT(B475,"yyyy-mm")</f>
        <v>0</v>
      </c>
    </row>
    <row r="476" spans="1:17">
      <c r="A476" t="s">
        <v>485</v>
      </c>
      <c r="B476" s="2">
        <v>45430</v>
      </c>
      <c r="C476" s="2">
        <v>45431</v>
      </c>
      <c r="D476" s="2">
        <v>45435</v>
      </c>
      <c r="E476" s="2">
        <v>45430.37638888889</v>
      </c>
      <c r="F476" s="2">
        <v>45430.40208333333</v>
      </c>
      <c r="G476" s="2">
        <v>45430.49097222222</v>
      </c>
      <c r="H476" s="2">
        <v>45430.54166666666</v>
      </c>
      <c r="I476">
        <v>9</v>
      </c>
      <c r="J476">
        <v>7</v>
      </c>
      <c r="K476" t="s">
        <v>1239</v>
      </c>
      <c r="L476">
        <f>IF(D476&lt;=C476,1,0)</f>
        <v>0</v>
      </c>
      <c r="M476">
        <f>(F476-E476)*24*60</f>
        <v>0</v>
      </c>
      <c r="N476">
        <f>(H476-G476)*24*60</f>
        <v>0</v>
      </c>
      <c r="O476">
        <f>IF(I476=0,0,J476/I476)</f>
        <v>0</v>
      </c>
      <c r="P476">
        <f>IF(AND(D476&lt;=C476,J476&gt;0),1,0)</f>
        <v>0</v>
      </c>
      <c r="Q476">
        <f>TEXT(B476,"yyyy-mm")</f>
        <v>0</v>
      </c>
    </row>
    <row r="477" spans="1:17">
      <c r="A477" t="s">
        <v>486</v>
      </c>
      <c r="B477" s="2">
        <v>45431</v>
      </c>
      <c r="C477" s="2">
        <v>45433</v>
      </c>
      <c r="D477" s="2">
        <v>45432</v>
      </c>
      <c r="E477" s="2">
        <v>45431.40347222222</v>
      </c>
      <c r="F477" s="2">
        <v>45431.43541666667</v>
      </c>
      <c r="G477" s="2">
        <v>45431.4875</v>
      </c>
      <c r="H477" s="2">
        <v>45431.50208333333</v>
      </c>
      <c r="I477">
        <v>10</v>
      </c>
      <c r="J477">
        <v>10</v>
      </c>
      <c r="K477" t="s">
        <v>1240</v>
      </c>
      <c r="L477">
        <f>IF(D477&lt;=C477,1,0)</f>
        <v>0</v>
      </c>
      <c r="M477">
        <f>(F477-E477)*24*60</f>
        <v>0</v>
      </c>
      <c r="N477">
        <f>(H477-G477)*24*60</f>
        <v>0</v>
      </c>
      <c r="O477">
        <f>IF(I477=0,0,J477/I477)</f>
        <v>0</v>
      </c>
      <c r="P477">
        <f>IF(AND(D477&lt;=C477,J477&gt;0),1,0)</f>
        <v>0</v>
      </c>
      <c r="Q477">
        <f>TEXT(B477,"yyyy-mm")</f>
        <v>0</v>
      </c>
    </row>
    <row r="478" spans="1:17">
      <c r="A478" t="s">
        <v>487</v>
      </c>
      <c r="B478" s="2">
        <v>45431</v>
      </c>
      <c r="C478" s="2">
        <v>45432</v>
      </c>
      <c r="D478" s="2">
        <v>45436</v>
      </c>
      <c r="E478" s="2">
        <v>45431.37916666667</v>
      </c>
      <c r="F478" s="2">
        <v>45431.42083333333</v>
      </c>
      <c r="G478" s="2">
        <v>45431.45972222222</v>
      </c>
      <c r="H478" s="2">
        <v>45431.50625</v>
      </c>
      <c r="I478">
        <v>14</v>
      </c>
      <c r="J478">
        <v>12</v>
      </c>
      <c r="K478" t="s">
        <v>1240</v>
      </c>
      <c r="L478">
        <f>IF(D478&lt;=C478,1,0)</f>
        <v>0</v>
      </c>
      <c r="M478">
        <f>(F478-E478)*24*60</f>
        <v>0</v>
      </c>
      <c r="N478">
        <f>(H478-G478)*24*60</f>
        <v>0</v>
      </c>
      <c r="O478">
        <f>IF(I478=0,0,J478/I478)</f>
        <v>0</v>
      </c>
      <c r="P478">
        <f>IF(AND(D478&lt;=C478,J478&gt;0),1,0)</f>
        <v>0</v>
      </c>
      <c r="Q478">
        <f>TEXT(B478,"yyyy-mm")</f>
        <v>0</v>
      </c>
    </row>
    <row r="479" spans="1:17">
      <c r="A479" t="s">
        <v>488</v>
      </c>
      <c r="B479" s="2">
        <v>45431</v>
      </c>
      <c r="C479" s="2">
        <v>45432</v>
      </c>
      <c r="D479" s="2">
        <v>45432</v>
      </c>
      <c r="E479" s="2">
        <v>45431.40694444445</v>
      </c>
      <c r="F479" s="2">
        <v>45431.43125</v>
      </c>
      <c r="G479" s="2">
        <v>45431.46875</v>
      </c>
      <c r="H479" s="2">
        <v>45431.53680555556</v>
      </c>
      <c r="I479">
        <v>23</v>
      </c>
      <c r="J479">
        <v>23</v>
      </c>
      <c r="K479" t="s">
        <v>1241</v>
      </c>
      <c r="L479">
        <f>IF(D479&lt;=C479,1,0)</f>
        <v>0</v>
      </c>
      <c r="M479">
        <f>(F479-E479)*24*60</f>
        <v>0</v>
      </c>
      <c r="N479">
        <f>(H479-G479)*24*60</f>
        <v>0</v>
      </c>
      <c r="O479">
        <f>IF(I479=0,0,J479/I479)</f>
        <v>0</v>
      </c>
      <c r="P479">
        <f>IF(AND(D479&lt;=C479,J479&gt;0),1,0)</f>
        <v>0</v>
      </c>
      <c r="Q479">
        <f>TEXT(B479,"yyyy-mm")</f>
        <v>0</v>
      </c>
    </row>
    <row r="480" spans="1:17">
      <c r="A480" t="s">
        <v>489</v>
      </c>
      <c r="B480" s="2">
        <v>45431</v>
      </c>
      <c r="C480" s="2">
        <v>45433</v>
      </c>
      <c r="D480" s="2">
        <v>45435</v>
      </c>
      <c r="E480" s="2">
        <v>45431.40277777778</v>
      </c>
      <c r="F480" s="2">
        <v>45431.46180555555</v>
      </c>
      <c r="G480" s="2">
        <v>45431.45833333334</v>
      </c>
      <c r="H480" s="2">
        <v>45431.49166666667</v>
      </c>
      <c r="I480">
        <v>31</v>
      </c>
      <c r="J480">
        <v>29</v>
      </c>
      <c r="K480" t="s">
        <v>1239</v>
      </c>
      <c r="L480">
        <f>IF(D480&lt;=C480,1,0)</f>
        <v>0</v>
      </c>
      <c r="M480">
        <f>(F480-E480)*24*60</f>
        <v>0</v>
      </c>
      <c r="N480">
        <f>(H480-G480)*24*60</f>
        <v>0</v>
      </c>
      <c r="O480">
        <f>IF(I480=0,0,J480/I480)</f>
        <v>0</v>
      </c>
      <c r="P480">
        <f>IF(AND(D480&lt;=C480,J480&gt;0),1,0)</f>
        <v>0</v>
      </c>
      <c r="Q480">
        <f>TEXT(B480,"yyyy-mm")</f>
        <v>0</v>
      </c>
    </row>
    <row r="481" spans="1:17">
      <c r="A481" t="s">
        <v>490</v>
      </c>
      <c r="B481" s="2">
        <v>45431</v>
      </c>
      <c r="C481" s="2">
        <v>45434</v>
      </c>
      <c r="D481" s="2">
        <v>45433</v>
      </c>
      <c r="E481" s="2">
        <v>45431.39513888889</v>
      </c>
      <c r="F481" s="2">
        <v>45431.45972222222</v>
      </c>
      <c r="G481" s="2">
        <v>45431.47638888889</v>
      </c>
      <c r="H481" s="2">
        <v>45431.52083333334</v>
      </c>
      <c r="I481">
        <v>6</v>
      </c>
      <c r="J481">
        <v>2</v>
      </c>
      <c r="K481" t="s">
        <v>1239</v>
      </c>
      <c r="L481">
        <f>IF(D481&lt;=C481,1,0)</f>
        <v>0</v>
      </c>
      <c r="M481">
        <f>(F481-E481)*24*60</f>
        <v>0</v>
      </c>
      <c r="N481">
        <f>(H481-G481)*24*60</f>
        <v>0</v>
      </c>
      <c r="O481">
        <f>IF(I481=0,0,J481/I481)</f>
        <v>0</v>
      </c>
      <c r="P481">
        <f>IF(AND(D481&lt;=C481,J481&gt;0),1,0)</f>
        <v>0</v>
      </c>
      <c r="Q481">
        <f>TEXT(B481,"yyyy-mm")</f>
        <v>0</v>
      </c>
    </row>
    <row r="482" spans="1:17">
      <c r="A482" t="s">
        <v>491</v>
      </c>
      <c r="B482" s="2">
        <v>45431</v>
      </c>
      <c r="C482" s="2">
        <v>45432</v>
      </c>
      <c r="D482" s="2">
        <v>45432</v>
      </c>
      <c r="E482" s="2">
        <v>45431.38125</v>
      </c>
      <c r="F482" s="2">
        <v>45431.42222222222</v>
      </c>
      <c r="G482" s="2">
        <v>45431.47361111111</v>
      </c>
      <c r="H482" s="2">
        <v>45431.4875</v>
      </c>
      <c r="I482">
        <v>37</v>
      </c>
      <c r="J482">
        <v>33</v>
      </c>
      <c r="K482" t="s">
        <v>1240</v>
      </c>
      <c r="L482">
        <f>IF(D482&lt;=C482,1,0)</f>
        <v>0</v>
      </c>
      <c r="M482">
        <f>(F482-E482)*24*60</f>
        <v>0</v>
      </c>
      <c r="N482">
        <f>(H482-G482)*24*60</f>
        <v>0</v>
      </c>
      <c r="O482">
        <f>IF(I482=0,0,J482/I482)</f>
        <v>0</v>
      </c>
      <c r="P482">
        <f>IF(AND(D482&lt;=C482,J482&gt;0),1,0)</f>
        <v>0</v>
      </c>
      <c r="Q482">
        <f>TEXT(B482,"yyyy-mm")</f>
        <v>0</v>
      </c>
    </row>
    <row r="483" spans="1:17">
      <c r="A483" t="s">
        <v>492</v>
      </c>
      <c r="B483" s="2">
        <v>45431</v>
      </c>
      <c r="C483" s="2">
        <v>45435</v>
      </c>
      <c r="D483" s="2">
        <v>45433</v>
      </c>
      <c r="E483" s="2">
        <v>45431.37569444445</v>
      </c>
      <c r="F483" s="2">
        <v>45431.45208333333</v>
      </c>
      <c r="G483" s="2">
        <v>45431.46875</v>
      </c>
      <c r="H483" s="2">
        <v>45431.54097222222</v>
      </c>
      <c r="I483">
        <v>6</v>
      </c>
      <c r="J483">
        <v>4</v>
      </c>
      <c r="K483" t="s">
        <v>1239</v>
      </c>
      <c r="L483">
        <f>IF(D483&lt;=C483,1,0)</f>
        <v>0</v>
      </c>
      <c r="M483">
        <f>(F483-E483)*24*60</f>
        <v>0</v>
      </c>
      <c r="N483">
        <f>(H483-G483)*24*60</f>
        <v>0</v>
      </c>
      <c r="O483">
        <f>IF(I483=0,0,J483/I483)</f>
        <v>0</v>
      </c>
      <c r="P483">
        <f>IF(AND(D483&lt;=C483,J483&gt;0),1,0)</f>
        <v>0</v>
      </c>
      <c r="Q483">
        <f>TEXT(B483,"yyyy-mm")</f>
        <v>0</v>
      </c>
    </row>
    <row r="484" spans="1:17">
      <c r="A484" t="s">
        <v>493</v>
      </c>
      <c r="B484" s="2">
        <v>45431</v>
      </c>
      <c r="C484" s="2">
        <v>45432</v>
      </c>
      <c r="D484" s="2">
        <v>45432</v>
      </c>
      <c r="E484" s="2">
        <v>45431.38611111111</v>
      </c>
      <c r="F484" s="2">
        <v>45431.38472222222</v>
      </c>
      <c r="G484" s="2">
        <v>45431.48402777778</v>
      </c>
      <c r="H484" s="2">
        <v>45431.48819444444</v>
      </c>
      <c r="I484">
        <v>14</v>
      </c>
      <c r="J484">
        <v>12</v>
      </c>
      <c r="K484" t="s">
        <v>1241</v>
      </c>
      <c r="L484">
        <f>IF(D484&lt;=C484,1,0)</f>
        <v>0</v>
      </c>
      <c r="M484">
        <f>(F484-E484)*24*60</f>
        <v>0</v>
      </c>
      <c r="N484">
        <f>(H484-G484)*24*60</f>
        <v>0</v>
      </c>
      <c r="O484">
        <f>IF(I484=0,0,J484/I484)</f>
        <v>0</v>
      </c>
      <c r="P484">
        <f>IF(AND(D484&lt;=C484,J484&gt;0),1,0)</f>
        <v>0</v>
      </c>
      <c r="Q484">
        <f>TEXT(B484,"yyyy-mm")</f>
        <v>0</v>
      </c>
    </row>
    <row r="485" spans="1:17">
      <c r="A485" t="s">
        <v>494</v>
      </c>
      <c r="B485" s="2">
        <v>45431</v>
      </c>
      <c r="C485" s="2">
        <v>45433</v>
      </c>
      <c r="D485" s="2">
        <v>45434</v>
      </c>
      <c r="E485" s="2">
        <v>45431.41458333333</v>
      </c>
      <c r="F485" s="2">
        <v>45431.45069444444</v>
      </c>
      <c r="G485" s="2">
        <v>45431.46666666667</v>
      </c>
      <c r="H485" s="2">
        <v>45431.54722222222</v>
      </c>
      <c r="I485">
        <v>27</v>
      </c>
      <c r="J485">
        <v>27</v>
      </c>
      <c r="K485" t="s">
        <v>1240</v>
      </c>
      <c r="L485">
        <f>IF(D485&lt;=C485,1,0)</f>
        <v>0</v>
      </c>
      <c r="M485">
        <f>(F485-E485)*24*60</f>
        <v>0</v>
      </c>
      <c r="N485">
        <f>(H485-G485)*24*60</f>
        <v>0</v>
      </c>
      <c r="O485">
        <f>IF(I485=0,0,J485/I485)</f>
        <v>0</v>
      </c>
      <c r="P485">
        <f>IF(AND(D485&lt;=C485,J485&gt;0),1,0)</f>
        <v>0</v>
      </c>
      <c r="Q485">
        <f>TEXT(B485,"yyyy-mm")</f>
        <v>0</v>
      </c>
    </row>
    <row r="486" spans="1:17">
      <c r="A486" t="s">
        <v>495</v>
      </c>
      <c r="B486" s="2">
        <v>45431</v>
      </c>
      <c r="C486" s="2">
        <v>45435</v>
      </c>
      <c r="D486" s="2">
        <v>45432</v>
      </c>
      <c r="E486" s="2">
        <v>45431.40694444445</v>
      </c>
      <c r="F486" s="2">
        <v>45431.40069444444</v>
      </c>
      <c r="G486" s="2">
        <v>45431.49375</v>
      </c>
      <c r="H486" s="2">
        <v>45431.53055555555</v>
      </c>
      <c r="I486">
        <v>16</v>
      </c>
      <c r="J486">
        <v>12</v>
      </c>
      <c r="K486" t="s">
        <v>1241</v>
      </c>
      <c r="L486">
        <f>IF(D486&lt;=C486,1,0)</f>
        <v>0</v>
      </c>
      <c r="M486">
        <f>(F486-E486)*24*60</f>
        <v>0</v>
      </c>
      <c r="N486">
        <f>(H486-G486)*24*60</f>
        <v>0</v>
      </c>
      <c r="O486">
        <f>IF(I486=0,0,J486/I486)</f>
        <v>0</v>
      </c>
      <c r="P486">
        <f>IF(AND(D486&lt;=C486,J486&gt;0),1,0)</f>
        <v>0</v>
      </c>
      <c r="Q486">
        <f>TEXT(B486,"yyyy-mm")</f>
        <v>0</v>
      </c>
    </row>
    <row r="487" spans="1:17">
      <c r="A487" t="s">
        <v>496</v>
      </c>
      <c r="B487" s="2">
        <v>45432</v>
      </c>
      <c r="C487" s="2">
        <v>45436</v>
      </c>
      <c r="D487" s="2">
        <v>45437</v>
      </c>
      <c r="E487" s="2">
        <v>45432.40902777778</v>
      </c>
      <c r="F487" s="2">
        <v>45432.41458333333</v>
      </c>
      <c r="G487" s="2">
        <v>45432.47291666667</v>
      </c>
      <c r="H487" s="2">
        <v>45432.47847222222</v>
      </c>
      <c r="I487">
        <v>16</v>
      </c>
      <c r="J487">
        <v>12</v>
      </c>
      <c r="K487" t="s">
        <v>1241</v>
      </c>
      <c r="L487">
        <f>IF(D487&lt;=C487,1,0)</f>
        <v>0</v>
      </c>
      <c r="M487">
        <f>(F487-E487)*24*60</f>
        <v>0</v>
      </c>
      <c r="N487">
        <f>(H487-G487)*24*60</f>
        <v>0</v>
      </c>
      <c r="O487">
        <f>IF(I487=0,0,J487/I487)</f>
        <v>0</v>
      </c>
      <c r="P487">
        <f>IF(AND(D487&lt;=C487,J487&gt;0),1,0)</f>
        <v>0</v>
      </c>
      <c r="Q487">
        <f>TEXT(B487,"yyyy-mm")</f>
        <v>0</v>
      </c>
    </row>
    <row r="488" spans="1:17">
      <c r="A488" t="s">
        <v>497</v>
      </c>
      <c r="B488" s="2">
        <v>45432</v>
      </c>
      <c r="C488" s="2">
        <v>45433</v>
      </c>
      <c r="D488" s="2">
        <v>45437</v>
      </c>
      <c r="E488" s="2">
        <v>45432.40972222222</v>
      </c>
      <c r="F488" s="2">
        <v>45432.42152777778</v>
      </c>
      <c r="G488" s="2">
        <v>45432.49305555555</v>
      </c>
      <c r="H488" s="2">
        <v>45432.48402777778</v>
      </c>
      <c r="I488">
        <v>34</v>
      </c>
      <c r="J488">
        <v>30</v>
      </c>
      <c r="K488" t="s">
        <v>1241</v>
      </c>
      <c r="L488">
        <f>IF(D488&lt;=C488,1,0)</f>
        <v>0</v>
      </c>
      <c r="M488">
        <f>(F488-E488)*24*60</f>
        <v>0</v>
      </c>
      <c r="N488">
        <f>(H488-G488)*24*60</f>
        <v>0</v>
      </c>
      <c r="O488">
        <f>IF(I488=0,0,J488/I488)</f>
        <v>0</v>
      </c>
      <c r="P488">
        <f>IF(AND(D488&lt;=C488,J488&gt;0),1,0)</f>
        <v>0</v>
      </c>
      <c r="Q488">
        <f>TEXT(B488,"yyyy-mm")</f>
        <v>0</v>
      </c>
    </row>
    <row r="489" spans="1:17">
      <c r="A489" t="s">
        <v>498</v>
      </c>
      <c r="B489" s="2">
        <v>45432</v>
      </c>
      <c r="C489" s="2">
        <v>45434</v>
      </c>
      <c r="D489" s="2">
        <v>45433</v>
      </c>
      <c r="E489" s="2">
        <v>45432.38541666666</v>
      </c>
      <c r="F489" s="2">
        <v>45432.43472222222</v>
      </c>
      <c r="G489" s="2">
        <v>45432.47083333333</v>
      </c>
      <c r="H489" s="2">
        <v>45432.50347222222</v>
      </c>
      <c r="I489">
        <v>37</v>
      </c>
      <c r="J489">
        <v>35</v>
      </c>
      <c r="K489" t="s">
        <v>1239</v>
      </c>
      <c r="L489">
        <f>IF(D489&lt;=C489,1,0)</f>
        <v>0</v>
      </c>
      <c r="M489">
        <f>(F489-E489)*24*60</f>
        <v>0</v>
      </c>
      <c r="N489">
        <f>(H489-G489)*24*60</f>
        <v>0</v>
      </c>
      <c r="O489">
        <f>IF(I489=0,0,J489/I489)</f>
        <v>0</v>
      </c>
      <c r="P489">
        <f>IF(AND(D489&lt;=C489,J489&gt;0),1,0)</f>
        <v>0</v>
      </c>
      <c r="Q489">
        <f>TEXT(B489,"yyyy-mm")</f>
        <v>0</v>
      </c>
    </row>
    <row r="490" spans="1:17">
      <c r="A490" t="s">
        <v>499</v>
      </c>
      <c r="B490" s="2">
        <v>45432</v>
      </c>
      <c r="C490" s="2">
        <v>45434</v>
      </c>
      <c r="D490" s="2">
        <v>45434</v>
      </c>
      <c r="E490" s="2">
        <v>45432.375</v>
      </c>
      <c r="F490" s="2">
        <v>45432.42291666667</v>
      </c>
      <c r="G490" s="2">
        <v>45432.46041666667</v>
      </c>
      <c r="H490" s="2">
        <v>45432.49930555555</v>
      </c>
      <c r="I490">
        <v>7</v>
      </c>
      <c r="J490">
        <v>5</v>
      </c>
      <c r="K490" t="s">
        <v>1239</v>
      </c>
      <c r="L490">
        <f>IF(D490&lt;=C490,1,0)</f>
        <v>0</v>
      </c>
      <c r="M490">
        <f>(F490-E490)*24*60</f>
        <v>0</v>
      </c>
      <c r="N490">
        <f>(H490-G490)*24*60</f>
        <v>0</v>
      </c>
      <c r="O490">
        <f>IF(I490=0,0,J490/I490)</f>
        <v>0</v>
      </c>
      <c r="P490">
        <f>IF(AND(D490&lt;=C490,J490&gt;0),1,0)</f>
        <v>0</v>
      </c>
      <c r="Q490">
        <f>TEXT(B490,"yyyy-mm")</f>
        <v>0</v>
      </c>
    </row>
    <row r="491" spans="1:17">
      <c r="A491" t="s">
        <v>500</v>
      </c>
      <c r="B491" s="2">
        <v>45432</v>
      </c>
      <c r="C491" s="2">
        <v>45434</v>
      </c>
      <c r="D491" s="2">
        <v>45435</v>
      </c>
      <c r="E491" s="2">
        <v>45432.41597222222</v>
      </c>
      <c r="F491" s="2">
        <v>45432.48333333333</v>
      </c>
      <c r="G491" s="2">
        <v>45432.45902777778</v>
      </c>
      <c r="H491" s="2">
        <v>45432.51458333333</v>
      </c>
      <c r="I491">
        <v>23</v>
      </c>
      <c r="J491">
        <v>20</v>
      </c>
      <c r="K491" t="s">
        <v>1239</v>
      </c>
      <c r="L491">
        <f>IF(D491&lt;=C491,1,0)</f>
        <v>0</v>
      </c>
      <c r="M491">
        <f>(F491-E491)*24*60</f>
        <v>0</v>
      </c>
      <c r="N491">
        <f>(H491-G491)*24*60</f>
        <v>0</v>
      </c>
      <c r="O491">
        <f>IF(I491=0,0,J491/I491)</f>
        <v>0</v>
      </c>
      <c r="P491">
        <f>IF(AND(D491&lt;=C491,J491&gt;0),1,0)</f>
        <v>0</v>
      </c>
      <c r="Q491">
        <f>TEXT(B491,"yyyy-mm")</f>
        <v>0</v>
      </c>
    </row>
    <row r="492" spans="1:17">
      <c r="A492" t="s">
        <v>501</v>
      </c>
      <c r="B492" s="2">
        <v>45432</v>
      </c>
      <c r="C492" s="2">
        <v>45435</v>
      </c>
      <c r="D492" s="2">
        <v>45436</v>
      </c>
      <c r="E492" s="2">
        <v>45432.40625</v>
      </c>
      <c r="F492" s="2">
        <v>45432.45416666667</v>
      </c>
      <c r="G492" s="2">
        <v>45432.46805555555</v>
      </c>
      <c r="H492" s="2">
        <v>45432.52986111111</v>
      </c>
      <c r="I492">
        <v>25</v>
      </c>
      <c r="J492">
        <v>22</v>
      </c>
      <c r="K492" t="s">
        <v>1240</v>
      </c>
      <c r="L492">
        <f>IF(D492&lt;=C492,1,0)</f>
        <v>0</v>
      </c>
      <c r="M492">
        <f>(F492-E492)*24*60</f>
        <v>0</v>
      </c>
      <c r="N492">
        <f>(H492-G492)*24*60</f>
        <v>0</v>
      </c>
      <c r="O492">
        <f>IF(I492=0,0,J492/I492)</f>
        <v>0</v>
      </c>
      <c r="P492">
        <f>IF(AND(D492&lt;=C492,J492&gt;0),1,0)</f>
        <v>0</v>
      </c>
      <c r="Q492">
        <f>TEXT(B492,"yyyy-mm")</f>
        <v>0</v>
      </c>
    </row>
    <row r="493" spans="1:17">
      <c r="A493" t="s">
        <v>502</v>
      </c>
      <c r="B493" s="2">
        <v>45432</v>
      </c>
      <c r="C493" s="2">
        <v>45435</v>
      </c>
      <c r="D493" s="2">
        <v>45433</v>
      </c>
      <c r="E493" s="2">
        <v>45432.40138888889</v>
      </c>
      <c r="F493" s="2">
        <v>45432.47847222222</v>
      </c>
      <c r="G493" s="2">
        <v>45432.46111111111</v>
      </c>
      <c r="H493" s="2">
        <v>45432.54513888889</v>
      </c>
      <c r="I493">
        <v>22</v>
      </c>
      <c r="J493">
        <v>22</v>
      </c>
      <c r="K493" t="s">
        <v>1241</v>
      </c>
      <c r="L493">
        <f>IF(D493&lt;=C493,1,0)</f>
        <v>0</v>
      </c>
      <c r="M493">
        <f>(F493-E493)*24*60</f>
        <v>0</v>
      </c>
      <c r="N493">
        <f>(H493-G493)*24*60</f>
        <v>0</v>
      </c>
      <c r="O493">
        <f>IF(I493=0,0,J493/I493)</f>
        <v>0</v>
      </c>
      <c r="P493">
        <f>IF(AND(D493&lt;=C493,J493&gt;0),1,0)</f>
        <v>0</v>
      </c>
      <c r="Q493">
        <f>TEXT(B493,"yyyy-mm")</f>
        <v>0</v>
      </c>
    </row>
    <row r="494" spans="1:17">
      <c r="A494" t="s">
        <v>503</v>
      </c>
      <c r="B494" s="2">
        <v>45432</v>
      </c>
      <c r="C494" s="2">
        <v>45436</v>
      </c>
      <c r="D494" s="2">
        <v>45435</v>
      </c>
      <c r="E494" s="2">
        <v>45432.37638888889</v>
      </c>
      <c r="F494" s="2">
        <v>45432.44444444445</v>
      </c>
      <c r="G494" s="2">
        <v>45432.49513888889</v>
      </c>
      <c r="H494" s="2">
        <v>45432.5375</v>
      </c>
      <c r="I494">
        <v>13</v>
      </c>
      <c r="J494">
        <v>9</v>
      </c>
      <c r="K494" t="s">
        <v>1240</v>
      </c>
      <c r="L494">
        <f>IF(D494&lt;=C494,1,0)</f>
        <v>0</v>
      </c>
      <c r="M494">
        <f>(F494-E494)*24*60</f>
        <v>0</v>
      </c>
      <c r="N494">
        <f>(H494-G494)*24*60</f>
        <v>0</v>
      </c>
      <c r="O494">
        <f>IF(I494=0,0,J494/I494)</f>
        <v>0</v>
      </c>
      <c r="P494">
        <f>IF(AND(D494&lt;=C494,J494&gt;0),1,0)</f>
        <v>0</v>
      </c>
      <c r="Q494">
        <f>TEXT(B494,"yyyy-mm")</f>
        <v>0</v>
      </c>
    </row>
    <row r="495" spans="1:17">
      <c r="A495" t="s">
        <v>504</v>
      </c>
      <c r="B495" s="2">
        <v>45432</v>
      </c>
      <c r="C495" s="2">
        <v>45434</v>
      </c>
      <c r="D495" s="2">
        <v>45433</v>
      </c>
      <c r="E495" s="2">
        <v>45432.40555555555</v>
      </c>
      <c r="F495" s="2">
        <v>45432.46180555555</v>
      </c>
      <c r="G495" s="2">
        <v>45432.46597222222</v>
      </c>
      <c r="H495" s="2">
        <v>45432.54791666667</v>
      </c>
      <c r="I495">
        <v>13</v>
      </c>
      <c r="J495">
        <v>9</v>
      </c>
      <c r="K495" t="s">
        <v>1241</v>
      </c>
      <c r="L495">
        <f>IF(D495&lt;=C495,1,0)</f>
        <v>0</v>
      </c>
      <c r="M495">
        <f>(F495-E495)*24*60</f>
        <v>0</v>
      </c>
      <c r="N495">
        <f>(H495-G495)*24*60</f>
        <v>0</v>
      </c>
      <c r="O495">
        <f>IF(I495=0,0,J495/I495)</f>
        <v>0</v>
      </c>
      <c r="P495">
        <f>IF(AND(D495&lt;=C495,J495&gt;0),1,0)</f>
        <v>0</v>
      </c>
      <c r="Q495">
        <f>TEXT(B495,"yyyy-mm")</f>
        <v>0</v>
      </c>
    </row>
    <row r="496" spans="1:17">
      <c r="A496" t="s">
        <v>505</v>
      </c>
      <c r="B496" s="2">
        <v>45432</v>
      </c>
      <c r="C496" s="2">
        <v>45435</v>
      </c>
      <c r="D496" s="2">
        <v>45433</v>
      </c>
      <c r="E496" s="2">
        <v>45432.38680555556</v>
      </c>
      <c r="F496" s="2">
        <v>45432.46041666667</v>
      </c>
      <c r="G496" s="2">
        <v>45432.4625</v>
      </c>
      <c r="H496" s="2">
        <v>45432.48958333334</v>
      </c>
      <c r="I496">
        <v>5</v>
      </c>
      <c r="J496">
        <v>3</v>
      </c>
      <c r="K496" t="s">
        <v>1239</v>
      </c>
      <c r="L496">
        <f>IF(D496&lt;=C496,1,0)</f>
        <v>0</v>
      </c>
      <c r="M496">
        <f>(F496-E496)*24*60</f>
        <v>0</v>
      </c>
      <c r="N496">
        <f>(H496-G496)*24*60</f>
        <v>0</v>
      </c>
      <c r="O496">
        <f>IF(I496=0,0,J496/I496)</f>
        <v>0</v>
      </c>
      <c r="P496">
        <f>IF(AND(D496&lt;=C496,J496&gt;0),1,0)</f>
        <v>0</v>
      </c>
      <c r="Q496">
        <f>TEXT(B496,"yyyy-mm")</f>
        <v>0</v>
      </c>
    </row>
    <row r="497" spans="1:17">
      <c r="A497" t="s">
        <v>506</v>
      </c>
      <c r="B497" s="2">
        <v>45432</v>
      </c>
      <c r="C497" s="2">
        <v>45433</v>
      </c>
      <c r="D497" s="2">
        <v>45433</v>
      </c>
      <c r="E497" s="2">
        <v>45432.39236111111</v>
      </c>
      <c r="F497" s="2">
        <v>45432.45347222222</v>
      </c>
      <c r="G497" s="2">
        <v>45432.47986111111</v>
      </c>
      <c r="H497" s="2">
        <v>45432.51736111111</v>
      </c>
      <c r="I497">
        <v>7</v>
      </c>
      <c r="J497">
        <v>6</v>
      </c>
      <c r="K497" t="s">
        <v>1240</v>
      </c>
      <c r="L497">
        <f>IF(D497&lt;=C497,1,0)</f>
        <v>0</v>
      </c>
      <c r="M497">
        <f>(F497-E497)*24*60</f>
        <v>0</v>
      </c>
      <c r="N497">
        <f>(H497-G497)*24*60</f>
        <v>0</v>
      </c>
      <c r="O497">
        <f>IF(I497=0,0,J497/I497)</f>
        <v>0</v>
      </c>
      <c r="P497">
        <f>IF(AND(D497&lt;=C497,J497&gt;0),1,0)</f>
        <v>0</v>
      </c>
      <c r="Q497">
        <f>TEXT(B497,"yyyy-mm")</f>
        <v>0</v>
      </c>
    </row>
    <row r="498" spans="1:17">
      <c r="A498" t="s">
        <v>507</v>
      </c>
      <c r="B498" s="2">
        <v>45432</v>
      </c>
      <c r="C498" s="2">
        <v>45436</v>
      </c>
      <c r="D498" s="2">
        <v>45437</v>
      </c>
      <c r="E498" s="2">
        <v>45432.4125</v>
      </c>
      <c r="F498" s="2">
        <v>45432.45902777778</v>
      </c>
      <c r="G498" s="2">
        <v>45432.48958333334</v>
      </c>
      <c r="H498" s="2">
        <v>45432.51875</v>
      </c>
      <c r="I498">
        <v>39</v>
      </c>
      <c r="J498">
        <v>35</v>
      </c>
      <c r="K498" t="s">
        <v>1239</v>
      </c>
      <c r="L498">
        <f>IF(D498&lt;=C498,1,0)</f>
        <v>0</v>
      </c>
      <c r="M498">
        <f>(F498-E498)*24*60</f>
        <v>0</v>
      </c>
      <c r="N498">
        <f>(H498-G498)*24*60</f>
        <v>0</v>
      </c>
      <c r="O498">
        <f>IF(I498=0,0,J498/I498)</f>
        <v>0</v>
      </c>
      <c r="P498">
        <f>IF(AND(D498&lt;=C498,J498&gt;0),1,0)</f>
        <v>0</v>
      </c>
      <c r="Q498">
        <f>TEXT(B498,"yyyy-mm")</f>
        <v>0</v>
      </c>
    </row>
    <row r="499" spans="1:17">
      <c r="A499" t="s">
        <v>508</v>
      </c>
      <c r="B499" s="2">
        <v>45432</v>
      </c>
      <c r="C499" s="2">
        <v>45435</v>
      </c>
      <c r="D499" s="2">
        <v>45436</v>
      </c>
      <c r="E499" s="2">
        <v>45432.41319444445</v>
      </c>
      <c r="F499" s="2">
        <v>45432.41388888889</v>
      </c>
      <c r="G499" s="2">
        <v>45432.48541666667</v>
      </c>
      <c r="H499" s="2">
        <v>45432.50277777778</v>
      </c>
      <c r="I499">
        <v>30</v>
      </c>
      <c r="J499">
        <v>26</v>
      </c>
      <c r="K499" t="s">
        <v>1239</v>
      </c>
      <c r="L499">
        <f>IF(D499&lt;=C499,1,0)</f>
        <v>0</v>
      </c>
      <c r="M499">
        <f>(F499-E499)*24*60</f>
        <v>0</v>
      </c>
      <c r="N499">
        <f>(H499-G499)*24*60</f>
        <v>0</v>
      </c>
      <c r="O499">
        <f>IF(I499=0,0,J499/I499)</f>
        <v>0</v>
      </c>
      <c r="P499">
        <f>IF(AND(D499&lt;=C499,J499&gt;0),1,0)</f>
        <v>0</v>
      </c>
      <c r="Q499">
        <f>TEXT(B499,"yyyy-mm")</f>
        <v>0</v>
      </c>
    </row>
    <row r="500" spans="1:17">
      <c r="A500" t="s">
        <v>509</v>
      </c>
      <c r="B500" s="2">
        <v>45432</v>
      </c>
      <c r="C500" s="2">
        <v>45434</v>
      </c>
      <c r="D500" s="2">
        <v>45435</v>
      </c>
      <c r="E500" s="2">
        <v>45432.41527777778</v>
      </c>
      <c r="F500" s="2">
        <v>45432.47222222222</v>
      </c>
      <c r="G500" s="2">
        <v>45432.4625</v>
      </c>
      <c r="H500" s="2">
        <v>45432.49722222222</v>
      </c>
      <c r="I500">
        <v>32</v>
      </c>
      <c r="J500">
        <v>29</v>
      </c>
      <c r="K500" t="s">
        <v>1240</v>
      </c>
      <c r="L500">
        <f>IF(D500&lt;=C500,1,0)</f>
        <v>0</v>
      </c>
      <c r="M500">
        <f>(F500-E500)*24*60</f>
        <v>0</v>
      </c>
      <c r="N500">
        <f>(H500-G500)*24*60</f>
        <v>0</v>
      </c>
      <c r="O500">
        <f>IF(I500=0,0,J500/I500)</f>
        <v>0</v>
      </c>
      <c r="P500">
        <f>IF(AND(D500&lt;=C500,J500&gt;0),1,0)</f>
        <v>0</v>
      </c>
      <c r="Q500">
        <f>TEXT(B500,"yyyy-mm")</f>
        <v>0</v>
      </c>
    </row>
    <row r="501" spans="1:17">
      <c r="A501" t="s">
        <v>510</v>
      </c>
      <c r="B501" s="2">
        <v>45432</v>
      </c>
      <c r="C501" s="2">
        <v>45434</v>
      </c>
      <c r="D501" s="2">
        <v>45435</v>
      </c>
      <c r="E501" s="2">
        <v>45432.37638888889</v>
      </c>
      <c r="F501" s="2">
        <v>45432.43888888889</v>
      </c>
      <c r="G501" s="2">
        <v>45432.47708333333</v>
      </c>
      <c r="H501" s="2">
        <v>45432.49791666667</v>
      </c>
      <c r="I501">
        <v>25</v>
      </c>
      <c r="J501">
        <v>22</v>
      </c>
      <c r="K501" t="s">
        <v>1241</v>
      </c>
      <c r="L501">
        <f>IF(D501&lt;=C501,1,0)</f>
        <v>0</v>
      </c>
      <c r="M501">
        <f>(F501-E501)*24*60</f>
        <v>0</v>
      </c>
      <c r="N501">
        <f>(H501-G501)*24*60</f>
        <v>0</v>
      </c>
      <c r="O501">
        <f>IF(I501=0,0,J501/I501)</f>
        <v>0</v>
      </c>
      <c r="P501">
        <f>IF(AND(D501&lt;=C501,J501&gt;0),1,0)</f>
        <v>0</v>
      </c>
      <c r="Q501">
        <f>TEXT(B501,"yyyy-mm")</f>
        <v>0</v>
      </c>
    </row>
    <row r="502" spans="1:17">
      <c r="A502" t="s">
        <v>511</v>
      </c>
      <c r="B502" s="2">
        <v>45433</v>
      </c>
      <c r="C502" s="2">
        <v>45435</v>
      </c>
      <c r="D502" s="2">
        <v>45434</v>
      </c>
      <c r="E502" s="2">
        <v>45433.375</v>
      </c>
      <c r="F502" s="2">
        <v>45433.47430555556</v>
      </c>
      <c r="G502" s="2">
        <v>45433.46597222222</v>
      </c>
      <c r="H502" s="2">
        <v>45433.53680555556</v>
      </c>
      <c r="I502">
        <v>27</v>
      </c>
      <c r="J502">
        <v>23</v>
      </c>
      <c r="K502" t="s">
        <v>1239</v>
      </c>
      <c r="L502">
        <f>IF(D502&lt;=C502,1,0)</f>
        <v>0</v>
      </c>
      <c r="M502">
        <f>(F502-E502)*24*60</f>
        <v>0</v>
      </c>
      <c r="N502">
        <f>(H502-G502)*24*60</f>
        <v>0</v>
      </c>
      <c r="O502">
        <f>IF(I502=0,0,J502/I502)</f>
        <v>0</v>
      </c>
      <c r="P502">
        <f>IF(AND(D502&lt;=C502,J502&gt;0),1,0)</f>
        <v>0</v>
      </c>
      <c r="Q502">
        <f>TEXT(B502,"yyyy-mm")</f>
        <v>0</v>
      </c>
    </row>
    <row r="503" spans="1:17">
      <c r="A503" t="s">
        <v>512</v>
      </c>
      <c r="B503" s="2">
        <v>45433</v>
      </c>
      <c r="C503" s="2">
        <v>45435</v>
      </c>
      <c r="D503" s="2">
        <v>45437</v>
      </c>
      <c r="E503" s="2">
        <v>45433.38472222222</v>
      </c>
      <c r="F503" s="2">
        <v>45433.39652777778</v>
      </c>
      <c r="G503" s="2">
        <v>45433.47569444445</v>
      </c>
      <c r="H503" s="2">
        <v>45433.54097222222</v>
      </c>
      <c r="I503">
        <v>19</v>
      </c>
      <c r="J503">
        <v>15</v>
      </c>
      <c r="K503" t="s">
        <v>1240</v>
      </c>
      <c r="L503">
        <f>IF(D503&lt;=C503,1,0)</f>
        <v>0</v>
      </c>
      <c r="M503">
        <f>(F503-E503)*24*60</f>
        <v>0</v>
      </c>
      <c r="N503">
        <f>(H503-G503)*24*60</f>
        <v>0</v>
      </c>
      <c r="O503">
        <f>IF(I503=0,0,J503/I503)</f>
        <v>0</v>
      </c>
      <c r="P503">
        <f>IF(AND(D503&lt;=C503,J503&gt;0),1,0)</f>
        <v>0</v>
      </c>
      <c r="Q503">
        <f>TEXT(B503,"yyyy-mm")</f>
        <v>0</v>
      </c>
    </row>
    <row r="504" spans="1:17">
      <c r="A504" t="s">
        <v>513</v>
      </c>
      <c r="B504" s="2">
        <v>45433</v>
      </c>
      <c r="C504" s="2">
        <v>45435</v>
      </c>
      <c r="D504" s="2">
        <v>45438</v>
      </c>
      <c r="E504" s="2">
        <v>45433.38194444445</v>
      </c>
      <c r="F504" s="2">
        <v>45433.44027777778</v>
      </c>
      <c r="G504" s="2">
        <v>45433.49027777778</v>
      </c>
      <c r="H504" s="2">
        <v>45433.54444444444</v>
      </c>
      <c r="I504">
        <v>19</v>
      </c>
      <c r="J504">
        <v>15</v>
      </c>
      <c r="K504" t="s">
        <v>1241</v>
      </c>
      <c r="L504">
        <f>IF(D504&lt;=C504,1,0)</f>
        <v>0</v>
      </c>
      <c r="M504">
        <f>(F504-E504)*24*60</f>
        <v>0</v>
      </c>
      <c r="N504">
        <f>(H504-G504)*24*60</f>
        <v>0</v>
      </c>
      <c r="O504">
        <f>IF(I504=0,0,J504/I504)</f>
        <v>0</v>
      </c>
      <c r="P504">
        <f>IF(AND(D504&lt;=C504,J504&gt;0),1,0)</f>
        <v>0</v>
      </c>
      <c r="Q504">
        <f>TEXT(B504,"yyyy-mm")</f>
        <v>0</v>
      </c>
    </row>
    <row r="505" spans="1:17">
      <c r="A505" t="s">
        <v>514</v>
      </c>
      <c r="B505" s="2">
        <v>45433</v>
      </c>
      <c r="C505" s="2">
        <v>45437</v>
      </c>
      <c r="D505" s="2">
        <v>45437</v>
      </c>
      <c r="E505" s="2">
        <v>45433.41319444445</v>
      </c>
      <c r="F505" s="2">
        <v>45433.43611111111</v>
      </c>
      <c r="G505" s="2">
        <v>45433.48402777778</v>
      </c>
      <c r="H505" s="2">
        <v>45433.52638888889</v>
      </c>
      <c r="I505">
        <v>33</v>
      </c>
      <c r="J505">
        <v>29</v>
      </c>
      <c r="K505" t="s">
        <v>1241</v>
      </c>
      <c r="L505">
        <f>IF(D505&lt;=C505,1,0)</f>
        <v>0</v>
      </c>
      <c r="M505">
        <f>(F505-E505)*24*60</f>
        <v>0</v>
      </c>
      <c r="N505">
        <f>(H505-G505)*24*60</f>
        <v>0</v>
      </c>
      <c r="O505">
        <f>IF(I505=0,0,J505/I505)</f>
        <v>0</v>
      </c>
      <c r="P505">
        <f>IF(AND(D505&lt;=C505,J505&gt;0),1,0)</f>
        <v>0</v>
      </c>
      <c r="Q505">
        <f>TEXT(B505,"yyyy-mm")</f>
        <v>0</v>
      </c>
    </row>
    <row r="506" spans="1:17">
      <c r="A506" t="s">
        <v>515</v>
      </c>
      <c r="B506" s="2">
        <v>45433</v>
      </c>
      <c r="C506" s="2">
        <v>45437</v>
      </c>
      <c r="D506" s="2">
        <v>45436</v>
      </c>
      <c r="E506" s="2">
        <v>45433.39027777778</v>
      </c>
      <c r="F506" s="2">
        <v>45433.41875</v>
      </c>
      <c r="G506" s="2">
        <v>45433.46736111111</v>
      </c>
      <c r="H506" s="2">
        <v>45433.51875</v>
      </c>
      <c r="I506">
        <v>20</v>
      </c>
      <c r="J506">
        <v>17</v>
      </c>
      <c r="K506" t="s">
        <v>1240</v>
      </c>
      <c r="L506">
        <f>IF(D506&lt;=C506,1,0)</f>
        <v>0</v>
      </c>
      <c r="M506">
        <f>(F506-E506)*24*60</f>
        <v>0</v>
      </c>
      <c r="N506">
        <f>(H506-G506)*24*60</f>
        <v>0</v>
      </c>
      <c r="O506">
        <f>IF(I506=0,0,J506/I506)</f>
        <v>0</v>
      </c>
      <c r="P506">
        <f>IF(AND(D506&lt;=C506,J506&gt;0),1,0)</f>
        <v>0</v>
      </c>
      <c r="Q506">
        <f>TEXT(B506,"yyyy-mm")</f>
        <v>0</v>
      </c>
    </row>
    <row r="507" spans="1:17">
      <c r="A507" t="s">
        <v>516</v>
      </c>
      <c r="B507" s="2">
        <v>45433</v>
      </c>
      <c r="C507" s="2">
        <v>45437</v>
      </c>
      <c r="D507" s="2">
        <v>45437</v>
      </c>
      <c r="E507" s="2">
        <v>45433.40555555555</v>
      </c>
      <c r="F507" s="2">
        <v>45433.42361111111</v>
      </c>
      <c r="G507" s="2">
        <v>45433.46944444445</v>
      </c>
      <c r="H507" s="2">
        <v>45433.49791666667</v>
      </c>
      <c r="I507">
        <v>1</v>
      </c>
      <c r="J507">
        <v>1</v>
      </c>
      <c r="K507" t="s">
        <v>1240</v>
      </c>
      <c r="L507">
        <f>IF(D507&lt;=C507,1,0)</f>
        <v>0</v>
      </c>
      <c r="M507">
        <f>(F507-E507)*24*60</f>
        <v>0</v>
      </c>
      <c r="N507">
        <f>(H507-G507)*24*60</f>
        <v>0</v>
      </c>
      <c r="O507">
        <f>IF(I507=0,0,J507/I507)</f>
        <v>0</v>
      </c>
      <c r="P507">
        <f>IF(AND(D507&lt;=C507,J507&gt;0),1,0)</f>
        <v>0</v>
      </c>
      <c r="Q507">
        <f>TEXT(B507,"yyyy-mm")</f>
        <v>0</v>
      </c>
    </row>
    <row r="508" spans="1:17">
      <c r="A508" t="s">
        <v>517</v>
      </c>
      <c r="B508" s="2">
        <v>45433</v>
      </c>
      <c r="C508" s="2">
        <v>45436</v>
      </c>
      <c r="D508" s="2">
        <v>45436</v>
      </c>
      <c r="E508" s="2">
        <v>45433.39236111111</v>
      </c>
      <c r="F508" s="2">
        <v>45433.48472222222</v>
      </c>
      <c r="G508" s="2">
        <v>45433.46527777778</v>
      </c>
      <c r="H508" s="2">
        <v>45433.55208333334</v>
      </c>
      <c r="I508">
        <v>32</v>
      </c>
      <c r="J508">
        <v>30</v>
      </c>
      <c r="K508" t="s">
        <v>1239</v>
      </c>
      <c r="L508">
        <f>IF(D508&lt;=C508,1,0)</f>
        <v>0</v>
      </c>
      <c r="M508">
        <f>(F508-E508)*24*60</f>
        <v>0</v>
      </c>
      <c r="N508">
        <f>(H508-G508)*24*60</f>
        <v>0</v>
      </c>
      <c r="O508">
        <f>IF(I508=0,0,J508/I508)</f>
        <v>0</v>
      </c>
      <c r="P508">
        <f>IF(AND(D508&lt;=C508,J508&gt;0),1,0)</f>
        <v>0</v>
      </c>
      <c r="Q508">
        <f>TEXT(B508,"yyyy-mm")</f>
        <v>0</v>
      </c>
    </row>
    <row r="509" spans="1:17">
      <c r="A509" t="s">
        <v>518</v>
      </c>
      <c r="B509" s="2">
        <v>45433</v>
      </c>
      <c r="C509" s="2">
        <v>45436</v>
      </c>
      <c r="D509" s="2">
        <v>45438</v>
      </c>
      <c r="E509" s="2">
        <v>45433.39305555556</v>
      </c>
      <c r="F509" s="2">
        <v>45433.39652777778</v>
      </c>
      <c r="G509" s="2">
        <v>45433.47569444445</v>
      </c>
      <c r="H509" s="2">
        <v>45433.52847222222</v>
      </c>
      <c r="I509">
        <v>3</v>
      </c>
      <c r="J509">
        <v>0</v>
      </c>
      <c r="K509" t="s">
        <v>1240</v>
      </c>
      <c r="L509">
        <f>IF(D509&lt;=C509,1,0)</f>
        <v>0</v>
      </c>
      <c r="M509">
        <f>(F509-E509)*24*60</f>
        <v>0</v>
      </c>
      <c r="N509">
        <f>(H509-G509)*24*60</f>
        <v>0</v>
      </c>
      <c r="O509">
        <f>IF(I509=0,0,J509/I509)</f>
        <v>0</v>
      </c>
      <c r="P509">
        <f>IF(AND(D509&lt;=C509,J509&gt;0),1,0)</f>
        <v>0</v>
      </c>
      <c r="Q509">
        <f>TEXT(B509,"yyyy-mm")</f>
        <v>0</v>
      </c>
    </row>
    <row r="510" spans="1:17">
      <c r="A510" t="s">
        <v>519</v>
      </c>
      <c r="B510" s="2">
        <v>45433</v>
      </c>
      <c r="C510" s="2">
        <v>45435</v>
      </c>
      <c r="D510" s="2">
        <v>45434</v>
      </c>
      <c r="E510" s="2">
        <v>45433.37986111111</v>
      </c>
      <c r="F510" s="2">
        <v>45433.47013888889</v>
      </c>
      <c r="G510" s="2">
        <v>45433.47430555556</v>
      </c>
      <c r="H510" s="2">
        <v>45433.50555555556</v>
      </c>
      <c r="I510">
        <v>13</v>
      </c>
      <c r="J510">
        <v>11</v>
      </c>
      <c r="K510" t="s">
        <v>1239</v>
      </c>
      <c r="L510">
        <f>IF(D510&lt;=C510,1,0)</f>
        <v>0</v>
      </c>
      <c r="M510">
        <f>(F510-E510)*24*60</f>
        <v>0</v>
      </c>
      <c r="N510">
        <f>(H510-G510)*24*60</f>
        <v>0</v>
      </c>
      <c r="O510">
        <f>IF(I510=0,0,J510/I510)</f>
        <v>0</v>
      </c>
      <c r="P510">
        <f>IF(AND(D510&lt;=C510,J510&gt;0),1,0)</f>
        <v>0</v>
      </c>
      <c r="Q510">
        <f>TEXT(B510,"yyyy-mm")</f>
        <v>0</v>
      </c>
    </row>
    <row r="511" spans="1:17">
      <c r="A511" t="s">
        <v>520</v>
      </c>
      <c r="B511" s="2">
        <v>45433</v>
      </c>
      <c r="C511" s="2">
        <v>45437</v>
      </c>
      <c r="D511" s="2">
        <v>45438</v>
      </c>
      <c r="E511" s="2">
        <v>45433.37638888889</v>
      </c>
      <c r="F511" s="2">
        <v>45433.39652777778</v>
      </c>
      <c r="G511" s="2">
        <v>45433.47083333333</v>
      </c>
      <c r="H511" s="2">
        <v>45433.52152777778</v>
      </c>
      <c r="I511">
        <v>16</v>
      </c>
      <c r="J511">
        <v>12</v>
      </c>
      <c r="K511" t="s">
        <v>1241</v>
      </c>
      <c r="L511">
        <f>IF(D511&lt;=C511,1,0)</f>
        <v>0</v>
      </c>
      <c r="M511">
        <f>(F511-E511)*24*60</f>
        <v>0</v>
      </c>
      <c r="N511">
        <f>(H511-G511)*24*60</f>
        <v>0</v>
      </c>
      <c r="O511">
        <f>IF(I511=0,0,J511/I511)</f>
        <v>0</v>
      </c>
      <c r="P511">
        <f>IF(AND(D511&lt;=C511,J511&gt;0),1,0)</f>
        <v>0</v>
      </c>
      <c r="Q511">
        <f>TEXT(B511,"yyyy-mm")</f>
        <v>0</v>
      </c>
    </row>
    <row r="512" spans="1:17">
      <c r="A512" t="s">
        <v>521</v>
      </c>
      <c r="B512" s="2">
        <v>45434</v>
      </c>
      <c r="C512" s="2">
        <v>45436</v>
      </c>
      <c r="D512" s="2">
        <v>45439</v>
      </c>
      <c r="E512" s="2">
        <v>45434.41180555556</v>
      </c>
      <c r="F512" s="2">
        <v>45434.40486111111</v>
      </c>
      <c r="G512" s="2">
        <v>45434.49027777778</v>
      </c>
      <c r="H512" s="2">
        <v>45434.50486111111</v>
      </c>
      <c r="I512">
        <v>12</v>
      </c>
      <c r="J512">
        <v>12</v>
      </c>
      <c r="K512" t="s">
        <v>1240</v>
      </c>
      <c r="L512">
        <f>IF(D512&lt;=C512,1,0)</f>
        <v>0</v>
      </c>
      <c r="M512">
        <f>(F512-E512)*24*60</f>
        <v>0</v>
      </c>
      <c r="N512">
        <f>(H512-G512)*24*60</f>
        <v>0</v>
      </c>
      <c r="O512">
        <f>IF(I512=0,0,J512/I512)</f>
        <v>0</v>
      </c>
      <c r="P512">
        <f>IF(AND(D512&lt;=C512,J512&gt;0),1,0)</f>
        <v>0</v>
      </c>
      <c r="Q512">
        <f>TEXT(B512,"yyyy-mm")</f>
        <v>0</v>
      </c>
    </row>
    <row r="513" spans="1:17">
      <c r="A513" t="s">
        <v>522</v>
      </c>
      <c r="B513" s="2">
        <v>45434</v>
      </c>
      <c r="C513" s="2">
        <v>45438</v>
      </c>
      <c r="D513" s="2">
        <v>45438</v>
      </c>
      <c r="E513" s="2">
        <v>45434.40625</v>
      </c>
      <c r="F513" s="2">
        <v>45434.41388888889</v>
      </c>
      <c r="G513" s="2">
        <v>45434.48333333333</v>
      </c>
      <c r="H513" s="2">
        <v>45434.50833333333</v>
      </c>
      <c r="I513">
        <v>4</v>
      </c>
      <c r="J513">
        <v>0</v>
      </c>
      <c r="K513" t="s">
        <v>1240</v>
      </c>
      <c r="L513">
        <f>IF(D513&lt;=C513,1,0)</f>
        <v>0</v>
      </c>
      <c r="M513">
        <f>(F513-E513)*24*60</f>
        <v>0</v>
      </c>
      <c r="N513">
        <f>(H513-G513)*24*60</f>
        <v>0</v>
      </c>
      <c r="O513">
        <f>IF(I513=0,0,J513/I513)</f>
        <v>0</v>
      </c>
      <c r="P513">
        <f>IF(AND(D513&lt;=C513,J513&gt;0),1,0)</f>
        <v>0</v>
      </c>
      <c r="Q513">
        <f>TEXT(B513,"yyyy-mm")</f>
        <v>0</v>
      </c>
    </row>
    <row r="514" spans="1:17">
      <c r="A514" t="s">
        <v>523</v>
      </c>
      <c r="B514" s="2">
        <v>45434</v>
      </c>
      <c r="C514" s="2">
        <v>45437</v>
      </c>
      <c r="D514" s="2">
        <v>45436</v>
      </c>
      <c r="E514" s="2">
        <v>45434.40069444444</v>
      </c>
      <c r="F514" s="2">
        <v>45434.39305555556</v>
      </c>
      <c r="G514" s="2">
        <v>45434.49375</v>
      </c>
      <c r="H514" s="2">
        <v>45434.50069444445</v>
      </c>
      <c r="I514">
        <v>29</v>
      </c>
      <c r="J514">
        <v>27</v>
      </c>
      <c r="K514" t="s">
        <v>1239</v>
      </c>
      <c r="L514">
        <f>IF(D514&lt;=C514,1,0)</f>
        <v>0</v>
      </c>
      <c r="M514">
        <f>(F514-E514)*24*60</f>
        <v>0</v>
      </c>
      <c r="N514">
        <f>(H514-G514)*24*60</f>
        <v>0</v>
      </c>
      <c r="O514">
        <f>IF(I514=0,0,J514/I514)</f>
        <v>0</v>
      </c>
      <c r="P514">
        <f>IF(AND(D514&lt;=C514,J514&gt;0),1,0)</f>
        <v>0</v>
      </c>
      <c r="Q514">
        <f>TEXT(B514,"yyyy-mm")</f>
        <v>0</v>
      </c>
    </row>
    <row r="515" spans="1:17">
      <c r="A515" t="s">
        <v>524</v>
      </c>
      <c r="B515" s="2">
        <v>45434</v>
      </c>
      <c r="C515" s="2">
        <v>45435</v>
      </c>
      <c r="D515" s="2">
        <v>45437</v>
      </c>
      <c r="E515" s="2">
        <v>45434.39097222222</v>
      </c>
      <c r="F515" s="2">
        <v>45434.45625</v>
      </c>
      <c r="G515" s="2">
        <v>45434.47708333333</v>
      </c>
      <c r="H515" s="2">
        <v>45434.53611111111</v>
      </c>
      <c r="I515">
        <v>17</v>
      </c>
      <c r="J515">
        <v>14</v>
      </c>
      <c r="K515" t="s">
        <v>1241</v>
      </c>
      <c r="L515">
        <f>IF(D515&lt;=C515,1,0)</f>
        <v>0</v>
      </c>
      <c r="M515">
        <f>(F515-E515)*24*60</f>
        <v>0</v>
      </c>
      <c r="N515">
        <f>(H515-G515)*24*60</f>
        <v>0</v>
      </c>
      <c r="O515">
        <f>IF(I515=0,0,J515/I515)</f>
        <v>0</v>
      </c>
      <c r="P515">
        <f>IF(AND(D515&lt;=C515,J515&gt;0),1,0)</f>
        <v>0</v>
      </c>
      <c r="Q515">
        <f>TEXT(B515,"yyyy-mm")</f>
        <v>0</v>
      </c>
    </row>
    <row r="516" spans="1:17">
      <c r="A516" t="s">
        <v>525</v>
      </c>
      <c r="B516" s="2">
        <v>45434</v>
      </c>
      <c r="C516" s="2">
        <v>45438</v>
      </c>
      <c r="D516" s="2">
        <v>45435</v>
      </c>
      <c r="E516" s="2">
        <v>45434.41111111111</v>
      </c>
      <c r="F516" s="2">
        <v>45434.44027777778</v>
      </c>
      <c r="G516" s="2">
        <v>45434.45902777778</v>
      </c>
      <c r="H516" s="2">
        <v>45434.52222222222</v>
      </c>
      <c r="I516">
        <v>25</v>
      </c>
      <c r="J516">
        <v>23</v>
      </c>
      <c r="K516" t="s">
        <v>1239</v>
      </c>
      <c r="L516">
        <f>IF(D516&lt;=C516,1,0)</f>
        <v>0</v>
      </c>
      <c r="M516">
        <f>(F516-E516)*24*60</f>
        <v>0</v>
      </c>
      <c r="N516">
        <f>(H516-G516)*24*60</f>
        <v>0</v>
      </c>
      <c r="O516">
        <f>IF(I516=0,0,J516/I516)</f>
        <v>0</v>
      </c>
      <c r="P516">
        <f>IF(AND(D516&lt;=C516,J516&gt;0),1,0)</f>
        <v>0</v>
      </c>
      <c r="Q516">
        <f>TEXT(B516,"yyyy-mm")</f>
        <v>0</v>
      </c>
    </row>
    <row r="517" spans="1:17">
      <c r="A517" t="s">
        <v>526</v>
      </c>
      <c r="B517" s="2">
        <v>45434</v>
      </c>
      <c r="C517" s="2">
        <v>45437</v>
      </c>
      <c r="D517" s="2">
        <v>45436</v>
      </c>
      <c r="E517" s="2">
        <v>45434.40833333333</v>
      </c>
      <c r="F517" s="2">
        <v>45434.40277777778</v>
      </c>
      <c r="G517" s="2">
        <v>45434.46944444445</v>
      </c>
      <c r="H517" s="2">
        <v>45434.51388888889</v>
      </c>
      <c r="I517">
        <v>7</v>
      </c>
      <c r="J517">
        <v>5</v>
      </c>
      <c r="K517" t="s">
        <v>1240</v>
      </c>
      <c r="L517">
        <f>IF(D517&lt;=C517,1,0)</f>
        <v>0</v>
      </c>
      <c r="M517">
        <f>(F517-E517)*24*60</f>
        <v>0</v>
      </c>
      <c r="N517">
        <f>(H517-G517)*24*60</f>
        <v>0</v>
      </c>
      <c r="O517">
        <f>IF(I517=0,0,J517/I517)</f>
        <v>0</v>
      </c>
      <c r="P517">
        <f>IF(AND(D517&lt;=C517,J517&gt;0),1,0)</f>
        <v>0</v>
      </c>
      <c r="Q517">
        <f>TEXT(B517,"yyyy-mm")</f>
        <v>0</v>
      </c>
    </row>
    <row r="518" spans="1:17">
      <c r="A518" t="s">
        <v>527</v>
      </c>
      <c r="B518" s="2">
        <v>45434</v>
      </c>
      <c r="C518" s="2">
        <v>45435</v>
      </c>
      <c r="D518" s="2">
        <v>45435</v>
      </c>
      <c r="E518" s="2">
        <v>45434.38819444444</v>
      </c>
      <c r="F518" s="2">
        <v>45434.38958333333</v>
      </c>
      <c r="G518" s="2">
        <v>45434.45972222222</v>
      </c>
      <c r="H518" s="2">
        <v>45434.53541666667</v>
      </c>
      <c r="I518">
        <v>26</v>
      </c>
      <c r="J518">
        <v>23</v>
      </c>
      <c r="K518" t="s">
        <v>1239</v>
      </c>
      <c r="L518">
        <f>IF(D518&lt;=C518,1,0)</f>
        <v>0</v>
      </c>
      <c r="M518">
        <f>(F518-E518)*24*60</f>
        <v>0</v>
      </c>
      <c r="N518">
        <f>(H518-G518)*24*60</f>
        <v>0</v>
      </c>
      <c r="O518">
        <f>IF(I518=0,0,J518/I518)</f>
        <v>0</v>
      </c>
      <c r="P518">
        <f>IF(AND(D518&lt;=C518,J518&gt;0),1,0)</f>
        <v>0</v>
      </c>
      <c r="Q518">
        <f>TEXT(B518,"yyyy-mm")</f>
        <v>0</v>
      </c>
    </row>
    <row r="519" spans="1:17">
      <c r="A519" t="s">
        <v>528</v>
      </c>
      <c r="B519" s="2">
        <v>45434</v>
      </c>
      <c r="C519" s="2">
        <v>45436</v>
      </c>
      <c r="D519" s="2">
        <v>45436</v>
      </c>
      <c r="E519" s="2">
        <v>45434.39791666667</v>
      </c>
      <c r="F519" s="2">
        <v>45434.45069444444</v>
      </c>
      <c r="G519" s="2">
        <v>45434.48680555556</v>
      </c>
      <c r="H519" s="2">
        <v>45434.51180555556</v>
      </c>
      <c r="I519">
        <v>1</v>
      </c>
      <c r="J519">
        <v>0</v>
      </c>
      <c r="K519" t="s">
        <v>1241</v>
      </c>
      <c r="L519">
        <f>IF(D519&lt;=C519,1,0)</f>
        <v>0</v>
      </c>
      <c r="M519">
        <f>(F519-E519)*24*60</f>
        <v>0</v>
      </c>
      <c r="N519">
        <f>(H519-G519)*24*60</f>
        <v>0</v>
      </c>
      <c r="O519">
        <f>IF(I519=0,0,J519/I519)</f>
        <v>0</v>
      </c>
      <c r="P519">
        <f>IF(AND(D519&lt;=C519,J519&gt;0),1,0)</f>
        <v>0</v>
      </c>
      <c r="Q519">
        <f>TEXT(B519,"yyyy-mm")</f>
        <v>0</v>
      </c>
    </row>
    <row r="520" spans="1:17">
      <c r="A520" t="s">
        <v>529</v>
      </c>
      <c r="B520" s="2">
        <v>45434</v>
      </c>
      <c r="C520" s="2">
        <v>45437</v>
      </c>
      <c r="D520" s="2">
        <v>45436</v>
      </c>
      <c r="E520" s="2">
        <v>45434.38472222222</v>
      </c>
      <c r="F520" s="2">
        <v>45434.47916666666</v>
      </c>
      <c r="G520" s="2">
        <v>45434.48472222222</v>
      </c>
      <c r="H520" s="2">
        <v>45434.49583333333</v>
      </c>
      <c r="I520">
        <v>24</v>
      </c>
      <c r="J520">
        <v>23</v>
      </c>
      <c r="K520" t="s">
        <v>1240</v>
      </c>
      <c r="L520">
        <f>IF(D520&lt;=C520,1,0)</f>
        <v>0</v>
      </c>
      <c r="M520">
        <f>(F520-E520)*24*60</f>
        <v>0</v>
      </c>
      <c r="N520">
        <f>(H520-G520)*24*60</f>
        <v>0</v>
      </c>
      <c r="O520">
        <f>IF(I520=0,0,J520/I520)</f>
        <v>0</v>
      </c>
      <c r="P520">
        <f>IF(AND(D520&lt;=C520,J520&gt;0),1,0)</f>
        <v>0</v>
      </c>
      <c r="Q520">
        <f>TEXT(B520,"yyyy-mm")</f>
        <v>0</v>
      </c>
    </row>
    <row r="521" spans="1:17">
      <c r="A521" t="s">
        <v>530</v>
      </c>
      <c r="B521" s="2">
        <v>45434</v>
      </c>
      <c r="C521" s="2">
        <v>45437</v>
      </c>
      <c r="D521" s="2">
        <v>45438</v>
      </c>
      <c r="E521" s="2">
        <v>45434.39722222222</v>
      </c>
      <c r="F521" s="2">
        <v>45434.45208333333</v>
      </c>
      <c r="G521" s="2">
        <v>45434.49166666667</v>
      </c>
      <c r="H521" s="2">
        <v>45434.50625</v>
      </c>
      <c r="I521">
        <v>8</v>
      </c>
      <c r="J521">
        <v>4</v>
      </c>
      <c r="K521" t="s">
        <v>1239</v>
      </c>
      <c r="L521">
        <f>IF(D521&lt;=C521,1,0)</f>
        <v>0</v>
      </c>
      <c r="M521">
        <f>(F521-E521)*24*60</f>
        <v>0</v>
      </c>
      <c r="N521">
        <f>(H521-G521)*24*60</f>
        <v>0</v>
      </c>
      <c r="O521">
        <f>IF(I521=0,0,J521/I521)</f>
        <v>0</v>
      </c>
      <c r="P521">
        <f>IF(AND(D521&lt;=C521,J521&gt;0),1,0)</f>
        <v>0</v>
      </c>
      <c r="Q521">
        <f>TEXT(B521,"yyyy-mm")</f>
        <v>0</v>
      </c>
    </row>
    <row r="522" spans="1:17">
      <c r="A522" t="s">
        <v>531</v>
      </c>
      <c r="B522" s="2">
        <v>45434</v>
      </c>
      <c r="C522" s="2">
        <v>45437</v>
      </c>
      <c r="D522" s="2">
        <v>45435</v>
      </c>
      <c r="E522" s="2">
        <v>45434.4</v>
      </c>
      <c r="F522" s="2">
        <v>45434.44791666666</v>
      </c>
      <c r="G522" s="2">
        <v>45434.47222222222</v>
      </c>
      <c r="H522" s="2">
        <v>45434.54930555556</v>
      </c>
      <c r="I522">
        <v>21</v>
      </c>
      <c r="J522">
        <v>20</v>
      </c>
      <c r="K522" t="s">
        <v>1241</v>
      </c>
      <c r="L522">
        <f>IF(D522&lt;=C522,1,0)</f>
        <v>0</v>
      </c>
      <c r="M522">
        <f>(F522-E522)*24*60</f>
        <v>0</v>
      </c>
      <c r="N522">
        <f>(H522-G522)*24*60</f>
        <v>0</v>
      </c>
      <c r="O522">
        <f>IF(I522=0,0,J522/I522)</f>
        <v>0</v>
      </c>
      <c r="P522">
        <f>IF(AND(D522&lt;=C522,J522&gt;0),1,0)</f>
        <v>0</v>
      </c>
      <c r="Q522">
        <f>TEXT(B522,"yyyy-mm")</f>
        <v>0</v>
      </c>
    </row>
    <row r="523" spans="1:17">
      <c r="A523" t="s">
        <v>532</v>
      </c>
      <c r="B523" s="2">
        <v>45435</v>
      </c>
      <c r="C523" s="2">
        <v>45439</v>
      </c>
      <c r="D523" s="2">
        <v>45438</v>
      </c>
      <c r="E523" s="2">
        <v>45435.37708333333</v>
      </c>
      <c r="F523" s="2">
        <v>45435.41041666667</v>
      </c>
      <c r="G523" s="2">
        <v>45435.46736111111</v>
      </c>
      <c r="H523" s="2">
        <v>45435.50763888889</v>
      </c>
      <c r="I523">
        <v>8</v>
      </c>
      <c r="J523">
        <v>6</v>
      </c>
      <c r="K523" t="s">
        <v>1239</v>
      </c>
      <c r="L523">
        <f>IF(D523&lt;=C523,1,0)</f>
        <v>0</v>
      </c>
      <c r="M523">
        <f>(F523-E523)*24*60</f>
        <v>0</v>
      </c>
      <c r="N523">
        <f>(H523-G523)*24*60</f>
        <v>0</v>
      </c>
      <c r="O523">
        <f>IF(I523=0,0,J523/I523)</f>
        <v>0</v>
      </c>
      <c r="P523">
        <f>IF(AND(D523&lt;=C523,J523&gt;0),1,0)</f>
        <v>0</v>
      </c>
      <c r="Q523">
        <f>TEXT(B523,"yyyy-mm")</f>
        <v>0</v>
      </c>
    </row>
    <row r="524" spans="1:17">
      <c r="A524" t="s">
        <v>533</v>
      </c>
      <c r="B524" s="2">
        <v>45435</v>
      </c>
      <c r="C524" s="2">
        <v>45436</v>
      </c>
      <c r="D524" s="2">
        <v>45437</v>
      </c>
      <c r="E524" s="2">
        <v>45435.40277777778</v>
      </c>
      <c r="F524" s="2">
        <v>45435.46736111111</v>
      </c>
      <c r="G524" s="2">
        <v>45435.46805555555</v>
      </c>
      <c r="H524" s="2">
        <v>45435.51805555556</v>
      </c>
      <c r="I524">
        <v>25</v>
      </c>
      <c r="J524">
        <v>23</v>
      </c>
      <c r="K524" t="s">
        <v>1240</v>
      </c>
      <c r="L524">
        <f>IF(D524&lt;=C524,1,0)</f>
        <v>0</v>
      </c>
      <c r="M524">
        <f>(F524-E524)*24*60</f>
        <v>0</v>
      </c>
      <c r="N524">
        <f>(H524-G524)*24*60</f>
        <v>0</v>
      </c>
      <c r="O524">
        <f>IF(I524=0,0,J524/I524)</f>
        <v>0</v>
      </c>
      <c r="P524">
        <f>IF(AND(D524&lt;=C524,J524&gt;0),1,0)</f>
        <v>0</v>
      </c>
      <c r="Q524">
        <f>TEXT(B524,"yyyy-mm")</f>
        <v>0</v>
      </c>
    </row>
    <row r="525" spans="1:17">
      <c r="A525" t="s">
        <v>534</v>
      </c>
      <c r="B525" s="2">
        <v>45435</v>
      </c>
      <c r="C525" s="2">
        <v>45439</v>
      </c>
      <c r="D525" s="2">
        <v>45440</v>
      </c>
      <c r="E525" s="2">
        <v>45435.41527777778</v>
      </c>
      <c r="F525" s="2">
        <v>45435.43055555555</v>
      </c>
      <c r="G525" s="2">
        <v>45435.48402777778</v>
      </c>
      <c r="H525" s="2">
        <v>45435.51597222222</v>
      </c>
      <c r="I525">
        <v>11</v>
      </c>
      <c r="J525">
        <v>7</v>
      </c>
      <c r="K525" t="s">
        <v>1240</v>
      </c>
      <c r="L525">
        <f>IF(D525&lt;=C525,1,0)</f>
        <v>0</v>
      </c>
      <c r="M525">
        <f>(F525-E525)*24*60</f>
        <v>0</v>
      </c>
      <c r="N525">
        <f>(H525-G525)*24*60</f>
        <v>0</v>
      </c>
      <c r="O525">
        <f>IF(I525=0,0,J525/I525)</f>
        <v>0</v>
      </c>
      <c r="P525">
        <f>IF(AND(D525&lt;=C525,J525&gt;0),1,0)</f>
        <v>0</v>
      </c>
      <c r="Q525">
        <f>TEXT(B525,"yyyy-mm")</f>
        <v>0</v>
      </c>
    </row>
    <row r="526" spans="1:17">
      <c r="A526" t="s">
        <v>535</v>
      </c>
      <c r="B526" s="2">
        <v>45435</v>
      </c>
      <c r="C526" s="2">
        <v>45437</v>
      </c>
      <c r="D526" s="2">
        <v>45437</v>
      </c>
      <c r="E526" s="2">
        <v>45435.40694444445</v>
      </c>
      <c r="F526" s="2">
        <v>45435.40277777778</v>
      </c>
      <c r="G526" s="2">
        <v>45435.48194444444</v>
      </c>
      <c r="H526" s="2">
        <v>45435.54861111111</v>
      </c>
      <c r="I526">
        <v>14</v>
      </c>
      <c r="J526">
        <v>14</v>
      </c>
      <c r="K526" t="s">
        <v>1241</v>
      </c>
      <c r="L526">
        <f>IF(D526&lt;=C526,1,0)</f>
        <v>0</v>
      </c>
      <c r="M526">
        <f>(F526-E526)*24*60</f>
        <v>0</v>
      </c>
      <c r="N526">
        <f>(H526-G526)*24*60</f>
        <v>0</v>
      </c>
      <c r="O526">
        <f>IF(I526=0,0,J526/I526)</f>
        <v>0</v>
      </c>
      <c r="P526">
        <f>IF(AND(D526&lt;=C526,J526&gt;0),1,0)</f>
        <v>0</v>
      </c>
      <c r="Q526">
        <f>TEXT(B526,"yyyy-mm")</f>
        <v>0</v>
      </c>
    </row>
    <row r="527" spans="1:17">
      <c r="A527" t="s">
        <v>536</v>
      </c>
      <c r="B527" s="2">
        <v>45435</v>
      </c>
      <c r="C527" s="2">
        <v>45439</v>
      </c>
      <c r="D527" s="2">
        <v>45436</v>
      </c>
      <c r="E527" s="2">
        <v>45435.3875</v>
      </c>
      <c r="F527" s="2">
        <v>45435.47291666667</v>
      </c>
      <c r="G527" s="2">
        <v>45435.49513888889</v>
      </c>
      <c r="H527" s="2">
        <v>45435.50486111111</v>
      </c>
      <c r="I527">
        <v>20</v>
      </c>
      <c r="J527">
        <v>16</v>
      </c>
      <c r="K527" t="s">
        <v>1241</v>
      </c>
      <c r="L527">
        <f>IF(D527&lt;=C527,1,0)</f>
        <v>0</v>
      </c>
      <c r="M527">
        <f>(F527-E527)*24*60</f>
        <v>0</v>
      </c>
      <c r="N527">
        <f>(H527-G527)*24*60</f>
        <v>0</v>
      </c>
      <c r="O527">
        <f>IF(I527=0,0,J527/I527)</f>
        <v>0</v>
      </c>
      <c r="P527">
        <f>IF(AND(D527&lt;=C527,J527&gt;0),1,0)</f>
        <v>0</v>
      </c>
      <c r="Q527">
        <f>TEXT(B527,"yyyy-mm")</f>
        <v>0</v>
      </c>
    </row>
    <row r="528" spans="1:17">
      <c r="A528" t="s">
        <v>537</v>
      </c>
      <c r="B528" s="2">
        <v>45435</v>
      </c>
      <c r="C528" s="2">
        <v>45439</v>
      </c>
      <c r="D528" s="2">
        <v>45436</v>
      </c>
      <c r="E528" s="2">
        <v>45435.38055555556</v>
      </c>
      <c r="F528" s="2">
        <v>45435.4625</v>
      </c>
      <c r="G528" s="2">
        <v>45435.46458333333</v>
      </c>
      <c r="H528" s="2">
        <v>45435.55347222222</v>
      </c>
      <c r="I528">
        <v>4</v>
      </c>
      <c r="J528">
        <v>0</v>
      </c>
      <c r="K528" t="s">
        <v>1241</v>
      </c>
      <c r="L528">
        <f>IF(D528&lt;=C528,1,0)</f>
        <v>0</v>
      </c>
      <c r="M528">
        <f>(F528-E528)*24*60</f>
        <v>0</v>
      </c>
      <c r="N528">
        <f>(H528-G528)*24*60</f>
        <v>0</v>
      </c>
      <c r="O528">
        <f>IF(I528=0,0,J528/I528)</f>
        <v>0</v>
      </c>
      <c r="P528">
        <f>IF(AND(D528&lt;=C528,J528&gt;0),1,0)</f>
        <v>0</v>
      </c>
      <c r="Q528">
        <f>TEXT(B528,"yyyy-mm")</f>
        <v>0</v>
      </c>
    </row>
    <row r="529" spans="1:17">
      <c r="A529" t="s">
        <v>538</v>
      </c>
      <c r="B529" s="2">
        <v>45435</v>
      </c>
      <c r="C529" s="2">
        <v>45438</v>
      </c>
      <c r="D529" s="2">
        <v>45438</v>
      </c>
      <c r="E529" s="2">
        <v>45435.38472222222</v>
      </c>
      <c r="F529" s="2">
        <v>45435.43611111111</v>
      </c>
      <c r="G529" s="2">
        <v>45435.48194444444</v>
      </c>
      <c r="H529" s="2">
        <v>45435.48819444444</v>
      </c>
      <c r="I529">
        <v>19</v>
      </c>
      <c r="J529">
        <v>17</v>
      </c>
      <c r="K529" t="s">
        <v>1241</v>
      </c>
      <c r="L529">
        <f>IF(D529&lt;=C529,1,0)</f>
        <v>0</v>
      </c>
      <c r="M529">
        <f>(F529-E529)*24*60</f>
        <v>0</v>
      </c>
      <c r="N529">
        <f>(H529-G529)*24*60</f>
        <v>0</v>
      </c>
      <c r="O529">
        <f>IF(I529=0,0,J529/I529)</f>
        <v>0</v>
      </c>
      <c r="P529">
        <f>IF(AND(D529&lt;=C529,J529&gt;0),1,0)</f>
        <v>0</v>
      </c>
      <c r="Q529">
        <f>TEXT(B529,"yyyy-mm")</f>
        <v>0</v>
      </c>
    </row>
    <row r="530" spans="1:17">
      <c r="A530" t="s">
        <v>539</v>
      </c>
      <c r="B530" s="2">
        <v>45435</v>
      </c>
      <c r="C530" s="2">
        <v>45437</v>
      </c>
      <c r="D530" s="2">
        <v>45439</v>
      </c>
      <c r="E530" s="2">
        <v>45435.40694444445</v>
      </c>
      <c r="F530" s="2">
        <v>45435.45069444444</v>
      </c>
      <c r="G530" s="2">
        <v>45435.49930555555</v>
      </c>
      <c r="H530" s="2">
        <v>45435.52986111111</v>
      </c>
      <c r="I530">
        <v>33</v>
      </c>
      <c r="J530">
        <v>33</v>
      </c>
      <c r="K530" t="s">
        <v>1240</v>
      </c>
      <c r="L530">
        <f>IF(D530&lt;=C530,1,0)</f>
        <v>0</v>
      </c>
      <c r="M530">
        <f>(F530-E530)*24*60</f>
        <v>0</v>
      </c>
      <c r="N530">
        <f>(H530-G530)*24*60</f>
        <v>0</v>
      </c>
      <c r="O530">
        <f>IF(I530=0,0,J530/I530)</f>
        <v>0</v>
      </c>
      <c r="P530">
        <f>IF(AND(D530&lt;=C530,J530&gt;0),1,0)</f>
        <v>0</v>
      </c>
      <c r="Q530">
        <f>TEXT(B530,"yyyy-mm")</f>
        <v>0</v>
      </c>
    </row>
    <row r="531" spans="1:17">
      <c r="A531" t="s">
        <v>540</v>
      </c>
      <c r="B531" s="2">
        <v>45435</v>
      </c>
      <c r="C531" s="2">
        <v>45436</v>
      </c>
      <c r="D531" s="2">
        <v>45437</v>
      </c>
      <c r="E531" s="2">
        <v>45435.38819444444</v>
      </c>
      <c r="F531" s="2">
        <v>45435.4375</v>
      </c>
      <c r="G531" s="2">
        <v>45435.475</v>
      </c>
      <c r="H531" s="2">
        <v>45435.52291666667</v>
      </c>
      <c r="I531">
        <v>36</v>
      </c>
      <c r="J531">
        <v>32</v>
      </c>
      <c r="K531" t="s">
        <v>1239</v>
      </c>
      <c r="L531">
        <f>IF(D531&lt;=C531,1,0)</f>
        <v>0</v>
      </c>
      <c r="M531">
        <f>(F531-E531)*24*60</f>
        <v>0</v>
      </c>
      <c r="N531">
        <f>(H531-G531)*24*60</f>
        <v>0</v>
      </c>
      <c r="O531">
        <f>IF(I531=0,0,J531/I531)</f>
        <v>0</v>
      </c>
      <c r="P531">
        <f>IF(AND(D531&lt;=C531,J531&gt;0),1,0)</f>
        <v>0</v>
      </c>
      <c r="Q531">
        <f>TEXT(B531,"yyyy-mm")</f>
        <v>0</v>
      </c>
    </row>
    <row r="532" spans="1:17">
      <c r="A532" t="s">
        <v>541</v>
      </c>
      <c r="B532" s="2">
        <v>45435</v>
      </c>
      <c r="C532" s="2">
        <v>45439</v>
      </c>
      <c r="D532" s="2">
        <v>45438</v>
      </c>
      <c r="E532" s="2">
        <v>45435.38333333333</v>
      </c>
      <c r="F532" s="2">
        <v>45435.47152777778</v>
      </c>
      <c r="G532" s="2">
        <v>45435.48055555556</v>
      </c>
      <c r="H532" s="2">
        <v>45435.50555555556</v>
      </c>
      <c r="I532">
        <v>25</v>
      </c>
      <c r="J532">
        <v>25</v>
      </c>
      <c r="K532" t="s">
        <v>1241</v>
      </c>
      <c r="L532">
        <f>IF(D532&lt;=C532,1,0)</f>
        <v>0</v>
      </c>
      <c r="M532">
        <f>(F532-E532)*24*60</f>
        <v>0</v>
      </c>
      <c r="N532">
        <f>(H532-G532)*24*60</f>
        <v>0</v>
      </c>
      <c r="O532">
        <f>IF(I532=0,0,J532/I532)</f>
        <v>0</v>
      </c>
      <c r="P532">
        <f>IF(AND(D532&lt;=C532,J532&gt;0),1,0)</f>
        <v>0</v>
      </c>
      <c r="Q532">
        <f>TEXT(B532,"yyyy-mm")</f>
        <v>0</v>
      </c>
    </row>
    <row r="533" spans="1:17">
      <c r="A533" t="s">
        <v>542</v>
      </c>
      <c r="B533" s="2">
        <v>45435</v>
      </c>
      <c r="C533" s="2">
        <v>45439</v>
      </c>
      <c r="D533" s="2">
        <v>45440</v>
      </c>
      <c r="E533" s="2">
        <v>45435.41041666667</v>
      </c>
      <c r="F533" s="2">
        <v>45435.42083333333</v>
      </c>
      <c r="G533" s="2">
        <v>45435.49791666667</v>
      </c>
      <c r="H533" s="2">
        <v>45435.50486111111</v>
      </c>
      <c r="I533">
        <v>37</v>
      </c>
      <c r="J533">
        <v>35</v>
      </c>
      <c r="K533" t="s">
        <v>1241</v>
      </c>
      <c r="L533">
        <f>IF(D533&lt;=C533,1,0)</f>
        <v>0</v>
      </c>
      <c r="M533">
        <f>(F533-E533)*24*60</f>
        <v>0</v>
      </c>
      <c r="N533">
        <f>(H533-G533)*24*60</f>
        <v>0</v>
      </c>
      <c r="O533">
        <f>IF(I533=0,0,J533/I533)</f>
        <v>0</v>
      </c>
      <c r="P533">
        <f>IF(AND(D533&lt;=C533,J533&gt;0),1,0)</f>
        <v>0</v>
      </c>
      <c r="Q533">
        <f>TEXT(B533,"yyyy-mm")</f>
        <v>0</v>
      </c>
    </row>
    <row r="534" spans="1:17">
      <c r="A534" t="s">
        <v>543</v>
      </c>
      <c r="B534" s="2">
        <v>45435</v>
      </c>
      <c r="C534" s="2">
        <v>45439</v>
      </c>
      <c r="D534" s="2">
        <v>45438</v>
      </c>
      <c r="E534" s="2">
        <v>45435.38055555556</v>
      </c>
      <c r="F534" s="2">
        <v>45435.40069444444</v>
      </c>
      <c r="G534" s="2">
        <v>45435.48819444444</v>
      </c>
      <c r="H534" s="2">
        <v>45435.50347222222</v>
      </c>
      <c r="I534">
        <v>11</v>
      </c>
      <c r="J534">
        <v>8</v>
      </c>
      <c r="K534" t="s">
        <v>1240</v>
      </c>
      <c r="L534">
        <f>IF(D534&lt;=C534,1,0)</f>
        <v>0</v>
      </c>
      <c r="M534">
        <f>(F534-E534)*24*60</f>
        <v>0</v>
      </c>
      <c r="N534">
        <f>(H534-G534)*24*60</f>
        <v>0</v>
      </c>
      <c r="O534">
        <f>IF(I534=0,0,J534/I534)</f>
        <v>0</v>
      </c>
      <c r="P534">
        <f>IF(AND(D534&lt;=C534,J534&gt;0),1,0)</f>
        <v>0</v>
      </c>
      <c r="Q534">
        <f>TEXT(B534,"yyyy-mm")</f>
        <v>0</v>
      </c>
    </row>
    <row r="535" spans="1:17">
      <c r="A535" t="s">
        <v>544</v>
      </c>
      <c r="B535" s="2">
        <v>45435</v>
      </c>
      <c r="C535" s="2">
        <v>45436</v>
      </c>
      <c r="D535" s="2">
        <v>45439</v>
      </c>
      <c r="E535" s="2">
        <v>45435.39513888889</v>
      </c>
      <c r="F535" s="2">
        <v>45435.41944444444</v>
      </c>
      <c r="G535" s="2">
        <v>45435.47638888889</v>
      </c>
      <c r="H535" s="2">
        <v>45435.5125</v>
      </c>
      <c r="I535">
        <v>32</v>
      </c>
      <c r="J535">
        <v>28</v>
      </c>
      <c r="K535" t="s">
        <v>1239</v>
      </c>
      <c r="L535">
        <f>IF(D535&lt;=C535,1,0)</f>
        <v>0</v>
      </c>
      <c r="M535">
        <f>(F535-E535)*24*60</f>
        <v>0</v>
      </c>
      <c r="N535">
        <f>(H535-G535)*24*60</f>
        <v>0</v>
      </c>
      <c r="O535">
        <f>IF(I535=0,0,J535/I535)</f>
        <v>0</v>
      </c>
      <c r="P535">
        <f>IF(AND(D535&lt;=C535,J535&gt;0),1,0)</f>
        <v>0</v>
      </c>
      <c r="Q535">
        <f>TEXT(B535,"yyyy-mm")</f>
        <v>0</v>
      </c>
    </row>
    <row r="536" spans="1:17">
      <c r="A536" t="s">
        <v>545</v>
      </c>
      <c r="B536" s="2">
        <v>45435</v>
      </c>
      <c r="C536" s="2">
        <v>45438</v>
      </c>
      <c r="D536" s="2">
        <v>45436</v>
      </c>
      <c r="E536" s="2">
        <v>45435.38333333333</v>
      </c>
      <c r="F536" s="2">
        <v>45435.42361111111</v>
      </c>
      <c r="G536" s="2">
        <v>45435.49305555555</v>
      </c>
      <c r="H536" s="2">
        <v>45435.52013888889</v>
      </c>
      <c r="I536">
        <v>38</v>
      </c>
      <c r="J536">
        <v>38</v>
      </c>
      <c r="K536" t="s">
        <v>1240</v>
      </c>
      <c r="L536">
        <f>IF(D536&lt;=C536,1,0)</f>
        <v>0</v>
      </c>
      <c r="M536">
        <f>(F536-E536)*24*60</f>
        <v>0</v>
      </c>
      <c r="N536">
        <f>(H536-G536)*24*60</f>
        <v>0</v>
      </c>
      <c r="O536">
        <f>IF(I536=0,0,J536/I536)</f>
        <v>0</v>
      </c>
      <c r="P536">
        <f>IF(AND(D536&lt;=C536,J536&gt;0),1,0)</f>
        <v>0</v>
      </c>
      <c r="Q536">
        <f>TEXT(B536,"yyyy-mm")</f>
        <v>0</v>
      </c>
    </row>
    <row r="537" spans="1:17">
      <c r="A537" t="s">
        <v>546</v>
      </c>
      <c r="B537" s="2">
        <v>45435</v>
      </c>
      <c r="C537" s="2">
        <v>45437</v>
      </c>
      <c r="D537" s="2">
        <v>45437</v>
      </c>
      <c r="E537" s="2">
        <v>45435.40555555555</v>
      </c>
      <c r="F537" s="2">
        <v>45435.39791666667</v>
      </c>
      <c r="G537" s="2">
        <v>45435.49513888889</v>
      </c>
      <c r="H537" s="2">
        <v>45435.52361111111</v>
      </c>
      <c r="I537">
        <v>5</v>
      </c>
      <c r="J537">
        <v>1</v>
      </c>
      <c r="K537" t="s">
        <v>1241</v>
      </c>
      <c r="L537">
        <f>IF(D537&lt;=C537,1,0)</f>
        <v>0</v>
      </c>
      <c r="M537">
        <f>(F537-E537)*24*60</f>
        <v>0</v>
      </c>
      <c r="N537">
        <f>(H537-G537)*24*60</f>
        <v>0</v>
      </c>
      <c r="O537">
        <f>IF(I537=0,0,J537/I537)</f>
        <v>0</v>
      </c>
      <c r="P537">
        <f>IF(AND(D537&lt;=C537,J537&gt;0),1,0)</f>
        <v>0</v>
      </c>
      <c r="Q537">
        <f>TEXT(B537,"yyyy-mm")</f>
        <v>0</v>
      </c>
    </row>
    <row r="538" spans="1:17">
      <c r="A538" t="s">
        <v>547</v>
      </c>
      <c r="B538" s="2">
        <v>45436</v>
      </c>
      <c r="C538" s="2">
        <v>45439</v>
      </c>
      <c r="D538" s="2">
        <v>45440</v>
      </c>
      <c r="E538" s="2">
        <v>45436.41388888889</v>
      </c>
      <c r="F538" s="2">
        <v>45436.45347222222</v>
      </c>
      <c r="G538" s="2">
        <v>45436.46388888889</v>
      </c>
      <c r="H538" s="2">
        <v>45436.47777777778</v>
      </c>
      <c r="I538">
        <v>9</v>
      </c>
      <c r="J538">
        <v>9</v>
      </c>
      <c r="K538" t="s">
        <v>1241</v>
      </c>
      <c r="L538">
        <f>IF(D538&lt;=C538,1,0)</f>
        <v>0</v>
      </c>
      <c r="M538">
        <f>(F538-E538)*24*60</f>
        <v>0</v>
      </c>
      <c r="N538">
        <f>(H538-G538)*24*60</f>
        <v>0</v>
      </c>
      <c r="O538">
        <f>IF(I538=0,0,J538/I538)</f>
        <v>0</v>
      </c>
      <c r="P538">
        <f>IF(AND(D538&lt;=C538,J538&gt;0),1,0)</f>
        <v>0</v>
      </c>
      <c r="Q538">
        <f>TEXT(B538,"yyyy-mm")</f>
        <v>0</v>
      </c>
    </row>
    <row r="539" spans="1:17">
      <c r="A539" t="s">
        <v>548</v>
      </c>
      <c r="B539" s="2">
        <v>45436</v>
      </c>
      <c r="C539" s="2">
        <v>45440</v>
      </c>
      <c r="D539" s="2">
        <v>45438</v>
      </c>
      <c r="E539" s="2">
        <v>45436.37847222222</v>
      </c>
      <c r="F539" s="2">
        <v>45436.49652777778</v>
      </c>
      <c r="G539" s="2">
        <v>45436.49583333333</v>
      </c>
      <c r="H539" s="2">
        <v>45436.5375</v>
      </c>
      <c r="I539">
        <v>26</v>
      </c>
      <c r="J539">
        <v>26</v>
      </c>
      <c r="K539" t="s">
        <v>1239</v>
      </c>
      <c r="L539">
        <f>IF(D539&lt;=C539,1,0)</f>
        <v>0</v>
      </c>
      <c r="M539">
        <f>(F539-E539)*24*60</f>
        <v>0</v>
      </c>
      <c r="N539">
        <f>(H539-G539)*24*60</f>
        <v>0</v>
      </c>
      <c r="O539">
        <f>IF(I539=0,0,J539/I539)</f>
        <v>0</v>
      </c>
      <c r="P539">
        <f>IF(AND(D539&lt;=C539,J539&gt;0),1,0)</f>
        <v>0</v>
      </c>
      <c r="Q539">
        <f>TEXT(B539,"yyyy-mm")</f>
        <v>0</v>
      </c>
    </row>
    <row r="540" spans="1:17">
      <c r="A540" t="s">
        <v>549</v>
      </c>
      <c r="B540" s="2">
        <v>45436</v>
      </c>
      <c r="C540" s="2">
        <v>45440</v>
      </c>
      <c r="D540" s="2">
        <v>45440</v>
      </c>
      <c r="E540" s="2">
        <v>45436.40208333333</v>
      </c>
      <c r="F540" s="2">
        <v>45436.40972222222</v>
      </c>
      <c r="G540" s="2">
        <v>45436.45902777778</v>
      </c>
      <c r="H540" s="2">
        <v>45436.53194444445</v>
      </c>
      <c r="I540">
        <v>4</v>
      </c>
      <c r="J540">
        <v>4</v>
      </c>
      <c r="K540" t="s">
        <v>1240</v>
      </c>
      <c r="L540">
        <f>IF(D540&lt;=C540,1,0)</f>
        <v>0</v>
      </c>
      <c r="M540">
        <f>(F540-E540)*24*60</f>
        <v>0</v>
      </c>
      <c r="N540">
        <f>(H540-G540)*24*60</f>
        <v>0</v>
      </c>
      <c r="O540">
        <f>IF(I540=0,0,J540/I540)</f>
        <v>0</v>
      </c>
      <c r="P540">
        <f>IF(AND(D540&lt;=C540,J540&gt;0),1,0)</f>
        <v>0</v>
      </c>
      <c r="Q540">
        <f>TEXT(B540,"yyyy-mm")</f>
        <v>0</v>
      </c>
    </row>
    <row r="541" spans="1:17">
      <c r="A541" t="s">
        <v>550</v>
      </c>
      <c r="B541" s="2">
        <v>45436</v>
      </c>
      <c r="C541" s="2">
        <v>45438</v>
      </c>
      <c r="D541" s="2">
        <v>45441</v>
      </c>
      <c r="E541" s="2">
        <v>45436.39513888889</v>
      </c>
      <c r="F541" s="2">
        <v>45436.43611111111</v>
      </c>
      <c r="G541" s="2">
        <v>45436.46180555555</v>
      </c>
      <c r="H541" s="2">
        <v>45436.50625</v>
      </c>
      <c r="I541">
        <v>15</v>
      </c>
      <c r="J541">
        <v>13</v>
      </c>
      <c r="K541" t="s">
        <v>1240</v>
      </c>
      <c r="L541">
        <f>IF(D541&lt;=C541,1,0)</f>
        <v>0</v>
      </c>
      <c r="M541">
        <f>(F541-E541)*24*60</f>
        <v>0</v>
      </c>
      <c r="N541">
        <f>(H541-G541)*24*60</f>
        <v>0</v>
      </c>
      <c r="O541">
        <f>IF(I541=0,0,J541/I541)</f>
        <v>0</v>
      </c>
      <c r="P541">
        <f>IF(AND(D541&lt;=C541,J541&gt;0),1,0)</f>
        <v>0</v>
      </c>
      <c r="Q541">
        <f>TEXT(B541,"yyyy-mm")</f>
        <v>0</v>
      </c>
    </row>
    <row r="542" spans="1:17">
      <c r="A542" t="s">
        <v>551</v>
      </c>
      <c r="B542" s="2">
        <v>45436</v>
      </c>
      <c r="C542" s="2">
        <v>45439</v>
      </c>
      <c r="D542" s="2">
        <v>45437</v>
      </c>
      <c r="E542" s="2">
        <v>45436.38194444445</v>
      </c>
      <c r="F542" s="2">
        <v>45436.39583333334</v>
      </c>
      <c r="G542" s="2">
        <v>45436.47638888889</v>
      </c>
      <c r="H542" s="2">
        <v>45436.50902777778</v>
      </c>
      <c r="I542">
        <v>28</v>
      </c>
      <c r="J542">
        <v>25</v>
      </c>
      <c r="K542" t="s">
        <v>1240</v>
      </c>
      <c r="L542">
        <f>IF(D542&lt;=C542,1,0)</f>
        <v>0</v>
      </c>
      <c r="M542">
        <f>(F542-E542)*24*60</f>
        <v>0</v>
      </c>
      <c r="N542">
        <f>(H542-G542)*24*60</f>
        <v>0</v>
      </c>
      <c r="O542">
        <f>IF(I542=0,0,J542/I542)</f>
        <v>0</v>
      </c>
      <c r="P542">
        <f>IF(AND(D542&lt;=C542,J542&gt;0),1,0)</f>
        <v>0</v>
      </c>
      <c r="Q542">
        <f>TEXT(B542,"yyyy-mm")</f>
        <v>0</v>
      </c>
    </row>
    <row r="543" spans="1:17">
      <c r="A543" t="s">
        <v>552</v>
      </c>
      <c r="B543" s="2">
        <v>45437</v>
      </c>
      <c r="C543" s="2">
        <v>45439</v>
      </c>
      <c r="D543" s="2">
        <v>45438</v>
      </c>
      <c r="E543" s="2">
        <v>45437.39027777778</v>
      </c>
      <c r="F543" s="2">
        <v>45437.45277777778</v>
      </c>
      <c r="G543" s="2">
        <v>45437.47013888889</v>
      </c>
      <c r="H543" s="2">
        <v>45437.48958333334</v>
      </c>
      <c r="I543">
        <v>7</v>
      </c>
      <c r="J543">
        <v>3</v>
      </c>
      <c r="K543" t="s">
        <v>1239</v>
      </c>
      <c r="L543">
        <f>IF(D543&lt;=C543,1,0)</f>
        <v>0</v>
      </c>
      <c r="M543">
        <f>(F543-E543)*24*60</f>
        <v>0</v>
      </c>
      <c r="N543">
        <f>(H543-G543)*24*60</f>
        <v>0</v>
      </c>
      <c r="O543">
        <f>IF(I543=0,0,J543/I543)</f>
        <v>0</v>
      </c>
      <c r="P543">
        <f>IF(AND(D543&lt;=C543,J543&gt;0),1,0)</f>
        <v>0</v>
      </c>
      <c r="Q543">
        <f>TEXT(B543,"yyyy-mm")</f>
        <v>0</v>
      </c>
    </row>
    <row r="544" spans="1:17">
      <c r="A544" t="s">
        <v>553</v>
      </c>
      <c r="B544" s="2">
        <v>45437</v>
      </c>
      <c r="C544" s="2">
        <v>45439</v>
      </c>
      <c r="D544" s="2">
        <v>45438</v>
      </c>
      <c r="E544" s="2">
        <v>45437.39375</v>
      </c>
      <c r="F544" s="2">
        <v>45437.44513888889</v>
      </c>
      <c r="G544" s="2">
        <v>45437.49444444444</v>
      </c>
      <c r="H544" s="2">
        <v>45437.51736111111</v>
      </c>
      <c r="I544">
        <v>33</v>
      </c>
      <c r="J544">
        <v>32</v>
      </c>
      <c r="K544" t="s">
        <v>1240</v>
      </c>
      <c r="L544">
        <f>IF(D544&lt;=C544,1,0)</f>
        <v>0</v>
      </c>
      <c r="M544">
        <f>(F544-E544)*24*60</f>
        <v>0</v>
      </c>
      <c r="N544">
        <f>(H544-G544)*24*60</f>
        <v>0</v>
      </c>
      <c r="O544">
        <f>IF(I544=0,0,J544/I544)</f>
        <v>0</v>
      </c>
      <c r="P544">
        <f>IF(AND(D544&lt;=C544,J544&gt;0),1,0)</f>
        <v>0</v>
      </c>
      <c r="Q544">
        <f>TEXT(B544,"yyyy-mm")</f>
        <v>0</v>
      </c>
    </row>
    <row r="545" spans="1:17">
      <c r="A545" t="s">
        <v>554</v>
      </c>
      <c r="B545" s="2">
        <v>45437</v>
      </c>
      <c r="C545" s="2">
        <v>45440</v>
      </c>
      <c r="D545" s="2">
        <v>45438</v>
      </c>
      <c r="E545" s="2">
        <v>45437.38402777778</v>
      </c>
      <c r="F545" s="2">
        <v>45437.42152777778</v>
      </c>
      <c r="G545" s="2">
        <v>45437.49930555555</v>
      </c>
      <c r="H545" s="2">
        <v>45437.50416666667</v>
      </c>
      <c r="I545">
        <v>28</v>
      </c>
      <c r="J545">
        <v>28</v>
      </c>
      <c r="K545" t="s">
        <v>1241</v>
      </c>
      <c r="L545">
        <f>IF(D545&lt;=C545,1,0)</f>
        <v>0</v>
      </c>
      <c r="M545">
        <f>(F545-E545)*24*60</f>
        <v>0</v>
      </c>
      <c r="N545">
        <f>(H545-G545)*24*60</f>
        <v>0</v>
      </c>
      <c r="O545">
        <f>IF(I545=0,0,J545/I545)</f>
        <v>0</v>
      </c>
      <c r="P545">
        <f>IF(AND(D545&lt;=C545,J545&gt;0),1,0)</f>
        <v>0</v>
      </c>
      <c r="Q545">
        <f>TEXT(B545,"yyyy-mm")</f>
        <v>0</v>
      </c>
    </row>
    <row r="546" spans="1:17">
      <c r="A546" t="s">
        <v>555</v>
      </c>
      <c r="B546" s="2">
        <v>45437</v>
      </c>
      <c r="C546" s="2">
        <v>45439</v>
      </c>
      <c r="D546" s="2">
        <v>45440</v>
      </c>
      <c r="E546" s="2">
        <v>45437.38055555556</v>
      </c>
      <c r="F546" s="2">
        <v>45437.45555555556</v>
      </c>
      <c r="G546" s="2">
        <v>45437.46319444444</v>
      </c>
      <c r="H546" s="2">
        <v>45437.53472222222</v>
      </c>
      <c r="I546">
        <v>20</v>
      </c>
      <c r="J546">
        <v>17</v>
      </c>
      <c r="K546" t="s">
        <v>1239</v>
      </c>
      <c r="L546">
        <f>IF(D546&lt;=C546,1,0)</f>
        <v>0</v>
      </c>
      <c r="M546">
        <f>(F546-E546)*24*60</f>
        <v>0</v>
      </c>
      <c r="N546">
        <f>(H546-G546)*24*60</f>
        <v>0</v>
      </c>
      <c r="O546">
        <f>IF(I546=0,0,J546/I546)</f>
        <v>0</v>
      </c>
      <c r="P546">
        <f>IF(AND(D546&lt;=C546,J546&gt;0),1,0)</f>
        <v>0</v>
      </c>
      <c r="Q546">
        <f>TEXT(B546,"yyyy-mm")</f>
        <v>0</v>
      </c>
    </row>
    <row r="547" spans="1:17">
      <c r="A547" t="s">
        <v>556</v>
      </c>
      <c r="B547" s="2">
        <v>45437</v>
      </c>
      <c r="C547" s="2">
        <v>45439</v>
      </c>
      <c r="D547" s="2">
        <v>45439</v>
      </c>
      <c r="E547" s="2">
        <v>45437.41041666667</v>
      </c>
      <c r="F547" s="2">
        <v>45437.42847222222</v>
      </c>
      <c r="G547" s="2">
        <v>45437.4625</v>
      </c>
      <c r="H547" s="2">
        <v>45437.525</v>
      </c>
      <c r="I547">
        <v>10</v>
      </c>
      <c r="J547">
        <v>6</v>
      </c>
      <c r="K547" t="s">
        <v>1241</v>
      </c>
      <c r="L547">
        <f>IF(D547&lt;=C547,1,0)</f>
        <v>0</v>
      </c>
      <c r="M547">
        <f>(F547-E547)*24*60</f>
        <v>0</v>
      </c>
      <c r="N547">
        <f>(H547-G547)*24*60</f>
        <v>0</v>
      </c>
      <c r="O547">
        <f>IF(I547=0,0,J547/I547)</f>
        <v>0</v>
      </c>
      <c r="P547">
        <f>IF(AND(D547&lt;=C547,J547&gt;0),1,0)</f>
        <v>0</v>
      </c>
      <c r="Q547">
        <f>TEXT(B547,"yyyy-mm")</f>
        <v>0</v>
      </c>
    </row>
    <row r="548" spans="1:17">
      <c r="A548" t="s">
        <v>557</v>
      </c>
      <c r="B548" s="2">
        <v>45437</v>
      </c>
      <c r="C548" s="2">
        <v>45441</v>
      </c>
      <c r="D548" s="2">
        <v>45441</v>
      </c>
      <c r="E548" s="2">
        <v>45437.37708333333</v>
      </c>
      <c r="F548" s="2">
        <v>45437.41180555556</v>
      </c>
      <c r="G548" s="2">
        <v>45437.4625</v>
      </c>
      <c r="H548" s="2">
        <v>45437.53680555556</v>
      </c>
      <c r="I548">
        <v>24</v>
      </c>
      <c r="J548">
        <v>21</v>
      </c>
      <c r="K548" t="s">
        <v>1239</v>
      </c>
      <c r="L548">
        <f>IF(D548&lt;=C548,1,0)</f>
        <v>0</v>
      </c>
      <c r="M548">
        <f>(F548-E548)*24*60</f>
        <v>0</v>
      </c>
      <c r="N548">
        <f>(H548-G548)*24*60</f>
        <v>0</v>
      </c>
      <c r="O548">
        <f>IF(I548=0,0,J548/I548)</f>
        <v>0</v>
      </c>
      <c r="P548">
        <f>IF(AND(D548&lt;=C548,J548&gt;0),1,0)</f>
        <v>0</v>
      </c>
      <c r="Q548">
        <f>TEXT(B548,"yyyy-mm")</f>
        <v>0</v>
      </c>
    </row>
    <row r="549" spans="1:17">
      <c r="A549" t="s">
        <v>558</v>
      </c>
      <c r="B549" s="2">
        <v>45437</v>
      </c>
      <c r="C549" s="2">
        <v>45439</v>
      </c>
      <c r="D549" s="2">
        <v>45439</v>
      </c>
      <c r="E549" s="2">
        <v>45437.39305555556</v>
      </c>
      <c r="F549" s="2">
        <v>45437.43194444444</v>
      </c>
      <c r="G549" s="2">
        <v>45437.49652777778</v>
      </c>
      <c r="H549" s="2">
        <v>45437.54930555556</v>
      </c>
      <c r="I549">
        <v>31</v>
      </c>
      <c r="J549">
        <v>30</v>
      </c>
      <c r="K549" t="s">
        <v>1239</v>
      </c>
      <c r="L549">
        <f>IF(D549&lt;=C549,1,0)</f>
        <v>0</v>
      </c>
      <c r="M549">
        <f>(F549-E549)*24*60</f>
        <v>0</v>
      </c>
      <c r="N549">
        <f>(H549-G549)*24*60</f>
        <v>0</v>
      </c>
      <c r="O549">
        <f>IF(I549=0,0,J549/I549)</f>
        <v>0</v>
      </c>
      <c r="P549">
        <f>IF(AND(D549&lt;=C549,J549&gt;0),1,0)</f>
        <v>0</v>
      </c>
      <c r="Q549">
        <f>TEXT(B549,"yyyy-mm")</f>
        <v>0</v>
      </c>
    </row>
    <row r="550" spans="1:17">
      <c r="A550" t="s">
        <v>559</v>
      </c>
      <c r="B550" s="2">
        <v>45437</v>
      </c>
      <c r="C550" s="2">
        <v>45441</v>
      </c>
      <c r="D550" s="2">
        <v>45442</v>
      </c>
      <c r="E550" s="2">
        <v>45437.40833333333</v>
      </c>
      <c r="F550" s="2">
        <v>45437.43888888889</v>
      </c>
      <c r="G550" s="2">
        <v>45437.46388888889</v>
      </c>
      <c r="H550" s="2">
        <v>45437.53541666667</v>
      </c>
      <c r="I550">
        <v>11</v>
      </c>
      <c r="J550">
        <v>10</v>
      </c>
      <c r="K550" t="s">
        <v>1241</v>
      </c>
      <c r="L550">
        <f>IF(D550&lt;=C550,1,0)</f>
        <v>0</v>
      </c>
      <c r="M550">
        <f>(F550-E550)*24*60</f>
        <v>0</v>
      </c>
      <c r="N550">
        <f>(H550-G550)*24*60</f>
        <v>0</v>
      </c>
      <c r="O550">
        <f>IF(I550=0,0,J550/I550)</f>
        <v>0</v>
      </c>
      <c r="P550">
        <f>IF(AND(D550&lt;=C550,J550&gt;0),1,0)</f>
        <v>0</v>
      </c>
      <c r="Q550">
        <f>TEXT(B550,"yyyy-mm")</f>
        <v>0</v>
      </c>
    </row>
    <row r="551" spans="1:17">
      <c r="A551" t="s">
        <v>560</v>
      </c>
      <c r="B551" s="2">
        <v>45437</v>
      </c>
      <c r="C551" s="2">
        <v>45438</v>
      </c>
      <c r="D551" s="2">
        <v>45441</v>
      </c>
      <c r="E551" s="2">
        <v>45437.39583333334</v>
      </c>
      <c r="F551" s="2">
        <v>45437.40347222222</v>
      </c>
      <c r="G551" s="2">
        <v>45437.49027777778</v>
      </c>
      <c r="H551" s="2">
        <v>45437.51527777778</v>
      </c>
      <c r="I551">
        <v>15</v>
      </c>
      <c r="J551">
        <v>11</v>
      </c>
      <c r="K551" t="s">
        <v>1240</v>
      </c>
      <c r="L551">
        <f>IF(D551&lt;=C551,1,0)</f>
        <v>0</v>
      </c>
      <c r="M551">
        <f>(F551-E551)*24*60</f>
        <v>0</v>
      </c>
      <c r="N551">
        <f>(H551-G551)*24*60</f>
        <v>0</v>
      </c>
      <c r="O551">
        <f>IF(I551=0,0,J551/I551)</f>
        <v>0</v>
      </c>
      <c r="P551">
        <f>IF(AND(D551&lt;=C551,J551&gt;0),1,0)</f>
        <v>0</v>
      </c>
      <c r="Q551">
        <f>TEXT(B551,"yyyy-mm")</f>
        <v>0</v>
      </c>
    </row>
    <row r="552" spans="1:17">
      <c r="A552" t="s">
        <v>561</v>
      </c>
      <c r="B552" s="2">
        <v>45437</v>
      </c>
      <c r="C552" s="2">
        <v>45439</v>
      </c>
      <c r="D552" s="2">
        <v>45441</v>
      </c>
      <c r="E552" s="2">
        <v>45437.37569444445</v>
      </c>
      <c r="F552" s="2">
        <v>45437.45208333333</v>
      </c>
      <c r="G552" s="2">
        <v>45437.47638888889</v>
      </c>
      <c r="H552" s="2">
        <v>45437.51458333333</v>
      </c>
      <c r="I552">
        <v>32</v>
      </c>
      <c r="J552">
        <v>28</v>
      </c>
      <c r="K552" t="s">
        <v>1239</v>
      </c>
      <c r="L552">
        <f>IF(D552&lt;=C552,1,0)</f>
        <v>0</v>
      </c>
      <c r="M552">
        <f>(F552-E552)*24*60</f>
        <v>0</v>
      </c>
      <c r="N552">
        <f>(H552-G552)*24*60</f>
        <v>0</v>
      </c>
      <c r="O552">
        <f>IF(I552=0,0,J552/I552)</f>
        <v>0</v>
      </c>
      <c r="P552">
        <f>IF(AND(D552&lt;=C552,J552&gt;0),1,0)</f>
        <v>0</v>
      </c>
      <c r="Q552">
        <f>TEXT(B552,"yyyy-mm")</f>
        <v>0</v>
      </c>
    </row>
    <row r="553" spans="1:17">
      <c r="A553" t="s">
        <v>562</v>
      </c>
      <c r="B553" s="2">
        <v>45438</v>
      </c>
      <c r="C553" s="2">
        <v>45442</v>
      </c>
      <c r="D553" s="2">
        <v>45443</v>
      </c>
      <c r="E553" s="2">
        <v>45438.37986111111</v>
      </c>
      <c r="F553" s="2">
        <v>45438.41180555556</v>
      </c>
      <c r="G553" s="2">
        <v>45438.47152777778</v>
      </c>
      <c r="H553" s="2">
        <v>45438.525</v>
      </c>
      <c r="I553">
        <v>16</v>
      </c>
      <c r="J553">
        <v>13</v>
      </c>
      <c r="K553" t="s">
        <v>1240</v>
      </c>
      <c r="L553">
        <f>IF(D553&lt;=C553,1,0)</f>
        <v>0</v>
      </c>
      <c r="M553">
        <f>(F553-E553)*24*60</f>
        <v>0</v>
      </c>
      <c r="N553">
        <f>(H553-G553)*24*60</f>
        <v>0</v>
      </c>
      <c r="O553">
        <f>IF(I553=0,0,J553/I553)</f>
        <v>0</v>
      </c>
      <c r="P553">
        <f>IF(AND(D553&lt;=C553,J553&gt;0),1,0)</f>
        <v>0</v>
      </c>
      <c r="Q553">
        <f>TEXT(B553,"yyyy-mm")</f>
        <v>0</v>
      </c>
    </row>
    <row r="554" spans="1:17">
      <c r="A554" t="s">
        <v>563</v>
      </c>
      <c r="B554" s="2">
        <v>45438</v>
      </c>
      <c r="C554" s="2">
        <v>45441</v>
      </c>
      <c r="D554" s="2">
        <v>45442</v>
      </c>
      <c r="E554" s="2">
        <v>45438.40486111111</v>
      </c>
      <c r="F554" s="2">
        <v>45438.45555555556</v>
      </c>
      <c r="G554" s="2">
        <v>45438.46944444445</v>
      </c>
      <c r="H554" s="2">
        <v>45438.50972222222</v>
      </c>
      <c r="I554">
        <v>12</v>
      </c>
      <c r="J554">
        <v>9</v>
      </c>
      <c r="K554" t="s">
        <v>1240</v>
      </c>
      <c r="L554">
        <f>IF(D554&lt;=C554,1,0)</f>
        <v>0</v>
      </c>
      <c r="M554">
        <f>(F554-E554)*24*60</f>
        <v>0</v>
      </c>
      <c r="N554">
        <f>(H554-G554)*24*60</f>
        <v>0</v>
      </c>
      <c r="O554">
        <f>IF(I554=0,0,J554/I554)</f>
        <v>0</v>
      </c>
      <c r="P554">
        <f>IF(AND(D554&lt;=C554,J554&gt;0),1,0)</f>
        <v>0</v>
      </c>
      <c r="Q554">
        <f>TEXT(B554,"yyyy-mm")</f>
        <v>0</v>
      </c>
    </row>
    <row r="555" spans="1:17">
      <c r="A555" t="s">
        <v>564</v>
      </c>
      <c r="B555" s="2">
        <v>45438</v>
      </c>
      <c r="C555" s="2">
        <v>45440</v>
      </c>
      <c r="D555" s="2">
        <v>45440</v>
      </c>
      <c r="E555" s="2">
        <v>45438.41388888889</v>
      </c>
      <c r="F555" s="2">
        <v>45438.40902777778</v>
      </c>
      <c r="G555" s="2">
        <v>45438.46458333333</v>
      </c>
      <c r="H555" s="2">
        <v>45438.47083333333</v>
      </c>
      <c r="I555">
        <v>4</v>
      </c>
      <c r="J555">
        <v>4</v>
      </c>
      <c r="K555" t="s">
        <v>1239</v>
      </c>
      <c r="L555">
        <f>IF(D555&lt;=C555,1,0)</f>
        <v>0</v>
      </c>
      <c r="M555">
        <f>(F555-E555)*24*60</f>
        <v>0</v>
      </c>
      <c r="N555">
        <f>(H555-G555)*24*60</f>
        <v>0</v>
      </c>
      <c r="O555">
        <f>IF(I555=0,0,J555/I555)</f>
        <v>0</v>
      </c>
      <c r="P555">
        <f>IF(AND(D555&lt;=C555,J555&gt;0),1,0)</f>
        <v>0</v>
      </c>
      <c r="Q555">
        <f>TEXT(B555,"yyyy-mm")</f>
        <v>0</v>
      </c>
    </row>
    <row r="556" spans="1:17">
      <c r="A556" t="s">
        <v>565</v>
      </c>
      <c r="B556" s="2">
        <v>45438</v>
      </c>
      <c r="C556" s="2">
        <v>45442</v>
      </c>
      <c r="D556" s="2">
        <v>45443</v>
      </c>
      <c r="E556" s="2">
        <v>45438.4</v>
      </c>
      <c r="F556" s="2">
        <v>45438.40416666667</v>
      </c>
      <c r="G556" s="2">
        <v>45438.48611111111</v>
      </c>
      <c r="H556" s="2">
        <v>45438.53263888889</v>
      </c>
      <c r="I556">
        <v>16</v>
      </c>
      <c r="J556">
        <v>13</v>
      </c>
      <c r="K556" t="s">
        <v>1241</v>
      </c>
      <c r="L556">
        <f>IF(D556&lt;=C556,1,0)</f>
        <v>0</v>
      </c>
      <c r="M556">
        <f>(F556-E556)*24*60</f>
        <v>0</v>
      </c>
      <c r="N556">
        <f>(H556-G556)*24*60</f>
        <v>0</v>
      </c>
      <c r="O556">
        <f>IF(I556=0,0,J556/I556)</f>
        <v>0</v>
      </c>
      <c r="P556">
        <f>IF(AND(D556&lt;=C556,J556&gt;0),1,0)</f>
        <v>0</v>
      </c>
      <c r="Q556">
        <f>TEXT(B556,"yyyy-mm")</f>
        <v>0</v>
      </c>
    </row>
    <row r="557" spans="1:17">
      <c r="A557" t="s">
        <v>566</v>
      </c>
      <c r="B557" s="2">
        <v>45438</v>
      </c>
      <c r="C557" s="2">
        <v>45441</v>
      </c>
      <c r="D557" s="2">
        <v>45442</v>
      </c>
      <c r="E557" s="2">
        <v>45438.4</v>
      </c>
      <c r="F557" s="2">
        <v>45438.41875</v>
      </c>
      <c r="G557" s="2">
        <v>45438.4875</v>
      </c>
      <c r="H557" s="2">
        <v>45438.47013888889</v>
      </c>
      <c r="I557">
        <v>16</v>
      </c>
      <c r="J557">
        <v>13</v>
      </c>
      <c r="K557" t="s">
        <v>1240</v>
      </c>
      <c r="L557">
        <f>IF(D557&lt;=C557,1,0)</f>
        <v>0</v>
      </c>
      <c r="M557">
        <f>(F557-E557)*24*60</f>
        <v>0</v>
      </c>
      <c r="N557">
        <f>(H557-G557)*24*60</f>
        <v>0</v>
      </c>
      <c r="O557">
        <f>IF(I557=0,0,J557/I557)</f>
        <v>0</v>
      </c>
      <c r="P557">
        <f>IF(AND(D557&lt;=C557,J557&gt;0),1,0)</f>
        <v>0</v>
      </c>
      <c r="Q557">
        <f>TEXT(B557,"yyyy-mm")</f>
        <v>0</v>
      </c>
    </row>
    <row r="558" spans="1:17">
      <c r="A558" t="s">
        <v>567</v>
      </c>
      <c r="B558" s="2">
        <v>45438</v>
      </c>
      <c r="C558" s="2">
        <v>45441</v>
      </c>
      <c r="D558" s="2">
        <v>45441</v>
      </c>
      <c r="E558" s="2">
        <v>45438.40763888889</v>
      </c>
      <c r="F558" s="2">
        <v>45438.42638888889</v>
      </c>
      <c r="G558" s="2">
        <v>45438.49236111111</v>
      </c>
      <c r="H558" s="2">
        <v>45438.51458333333</v>
      </c>
      <c r="I558">
        <v>22</v>
      </c>
      <c r="J558">
        <v>18</v>
      </c>
      <c r="K558" t="s">
        <v>1241</v>
      </c>
      <c r="L558">
        <f>IF(D558&lt;=C558,1,0)</f>
        <v>0</v>
      </c>
      <c r="M558">
        <f>(F558-E558)*24*60</f>
        <v>0</v>
      </c>
      <c r="N558">
        <f>(H558-G558)*24*60</f>
        <v>0</v>
      </c>
      <c r="O558">
        <f>IF(I558=0,0,J558/I558)</f>
        <v>0</v>
      </c>
      <c r="P558">
        <f>IF(AND(D558&lt;=C558,J558&gt;0),1,0)</f>
        <v>0</v>
      </c>
      <c r="Q558">
        <f>TEXT(B558,"yyyy-mm")</f>
        <v>0</v>
      </c>
    </row>
    <row r="559" spans="1:17">
      <c r="A559" t="s">
        <v>568</v>
      </c>
      <c r="B559" s="2">
        <v>45438</v>
      </c>
      <c r="C559" s="2">
        <v>45440</v>
      </c>
      <c r="D559" s="2">
        <v>45443</v>
      </c>
      <c r="E559" s="2">
        <v>45438.39166666667</v>
      </c>
      <c r="F559" s="2">
        <v>45438.42986111111</v>
      </c>
      <c r="G559" s="2">
        <v>45438.46666666667</v>
      </c>
      <c r="H559" s="2">
        <v>45438.49930555555</v>
      </c>
      <c r="I559">
        <v>34</v>
      </c>
      <c r="J559">
        <v>34</v>
      </c>
      <c r="K559" t="s">
        <v>1241</v>
      </c>
      <c r="L559">
        <f>IF(D559&lt;=C559,1,0)</f>
        <v>0</v>
      </c>
      <c r="M559">
        <f>(F559-E559)*24*60</f>
        <v>0</v>
      </c>
      <c r="N559">
        <f>(H559-G559)*24*60</f>
        <v>0</v>
      </c>
      <c r="O559">
        <f>IF(I559=0,0,J559/I559)</f>
        <v>0</v>
      </c>
      <c r="P559">
        <f>IF(AND(D559&lt;=C559,J559&gt;0),1,0)</f>
        <v>0</v>
      </c>
      <c r="Q559">
        <f>TEXT(B559,"yyyy-mm")</f>
        <v>0</v>
      </c>
    </row>
    <row r="560" spans="1:17">
      <c r="A560" t="s">
        <v>569</v>
      </c>
      <c r="B560" s="2">
        <v>45438</v>
      </c>
      <c r="C560" s="2">
        <v>45442</v>
      </c>
      <c r="D560" s="2">
        <v>45441</v>
      </c>
      <c r="E560" s="2">
        <v>45438.37638888889</v>
      </c>
      <c r="F560" s="2">
        <v>45438.46597222222</v>
      </c>
      <c r="G560" s="2">
        <v>45438.49791666667</v>
      </c>
      <c r="H560" s="2">
        <v>45438.5</v>
      </c>
      <c r="I560">
        <v>39</v>
      </c>
      <c r="J560">
        <v>38</v>
      </c>
      <c r="K560" t="s">
        <v>1240</v>
      </c>
      <c r="L560">
        <f>IF(D560&lt;=C560,1,0)</f>
        <v>0</v>
      </c>
      <c r="M560">
        <f>(F560-E560)*24*60</f>
        <v>0</v>
      </c>
      <c r="N560">
        <f>(H560-G560)*24*60</f>
        <v>0</v>
      </c>
      <c r="O560">
        <f>IF(I560=0,0,J560/I560)</f>
        <v>0</v>
      </c>
      <c r="P560">
        <f>IF(AND(D560&lt;=C560,J560&gt;0),1,0)</f>
        <v>0</v>
      </c>
      <c r="Q560">
        <f>TEXT(B560,"yyyy-mm")</f>
        <v>0</v>
      </c>
    </row>
    <row r="561" spans="1:17">
      <c r="A561" t="s">
        <v>570</v>
      </c>
      <c r="B561" s="2">
        <v>45438</v>
      </c>
      <c r="C561" s="2">
        <v>45442</v>
      </c>
      <c r="D561" s="2">
        <v>45440</v>
      </c>
      <c r="E561" s="2">
        <v>45438.40625</v>
      </c>
      <c r="F561" s="2">
        <v>45438.46944444445</v>
      </c>
      <c r="G561" s="2">
        <v>45438.47638888889</v>
      </c>
      <c r="H561" s="2">
        <v>45438.51041666666</v>
      </c>
      <c r="I561">
        <v>1</v>
      </c>
      <c r="J561">
        <v>0</v>
      </c>
      <c r="K561" t="s">
        <v>1240</v>
      </c>
      <c r="L561">
        <f>IF(D561&lt;=C561,1,0)</f>
        <v>0</v>
      </c>
      <c r="M561">
        <f>(F561-E561)*24*60</f>
        <v>0</v>
      </c>
      <c r="N561">
        <f>(H561-G561)*24*60</f>
        <v>0</v>
      </c>
      <c r="O561">
        <f>IF(I561=0,0,J561/I561)</f>
        <v>0</v>
      </c>
      <c r="P561">
        <f>IF(AND(D561&lt;=C561,J561&gt;0),1,0)</f>
        <v>0</v>
      </c>
      <c r="Q561">
        <f>TEXT(B561,"yyyy-mm")</f>
        <v>0</v>
      </c>
    </row>
    <row r="562" spans="1:17">
      <c r="A562" t="s">
        <v>571</v>
      </c>
      <c r="B562" s="2">
        <v>45439</v>
      </c>
      <c r="C562" s="2">
        <v>45440</v>
      </c>
      <c r="D562" s="2">
        <v>45441</v>
      </c>
      <c r="E562" s="2">
        <v>45439.38333333333</v>
      </c>
      <c r="F562" s="2">
        <v>45439.40625</v>
      </c>
      <c r="G562" s="2">
        <v>45439.47222222222</v>
      </c>
      <c r="H562" s="2">
        <v>45439.50763888889</v>
      </c>
      <c r="I562">
        <v>2</v>
      </c>
      <c r="J562">
        <v>0</v>
      </c>
      <c r="K562" t="s">
        <v>1240</v>
      </c>
      <c r="L562">
        <f>IF(D562&lt;=C562,1,0)</f>
        <v>0</v>
      </c>
      <c r="M562">
        <f>(F562-E562)*24*60</f>
        <v>0</v>
      </c>
      <c r="N562">
        <f>(H562-G562)*24*60</f>
        <v>0</v>
      </c>
      <c r="O562">
        <f>IF(I562=0,0,J562/I562)</f>
        <v>0</v>
      </c>
      <c r="P562">
        <f>IF(AND(D562&lt;=C562,J562&gt;0),1,0)</f>
        <v>0</v>
      </c>
      <c r="Q562">
        <f>TEXT(B562,"yyyy-mm")</f>
        <v>0</v>
      </c>
    </row>
    <row r="563" spans="1:17">
      <c r="A563" t="s">
        <v>572</v>
      </c>
      <c r="B563" s="2">
        <v>45439</v>
      </c>
      <c r="C563" s="2">
        <v>45441</v>
      </c>
      <c r="D563" s="2">
        <v>45442</v>
      </c>
      <c r="E563" s="2">
        <v>45439.37986111111</v>
      </c>
      <c r="F563" s="2">
        <v>45439.45555555556</v>
      </c>
      <c r="G563" s="2">
        <v>45439.46875</v>
      </c>
      <c r="H563" s="2">
        <v>45439.51666666667</v>
      </c>
      <c r="I563">
        <v>35</v>
      </c>
      <c r="J563">
        <v>31</v>
      </c>
      <c r="K563" t="s">
        <v>1240</v>
      </c>
      <c r="L563">
        <f>IF(D563&lt;=C563,1,0)</f>
        <v>0</v>
      </c>
      <c r="M563">
        <f>(F563-E563)*24*60</f>
        <v>0</v>
      </c>
      <c r="N563">
        <f>(H563-G563)*24*60</f>
        <v>0</v>
      </c>
      <c r="O563">
        <f>IF(I563=0,0,J563/I563)</f>
        <v>0</v>
      </c>
      <c r="P563">
        <f>IF(AND(D563&lt;=C563,J563&gt;0),1,0)</f>
        <v>0</v>
      </c>
      <c r="Q563">
        <f>TEXT(B563,"yyyy-mm")</f>
        <v>0</v>
      </c>
    </row>
    <row r="564" spans="1:17">
      <c r="A564" t="s">
        <v>573</v>
      </c>
      <c r="B564" s="2">
        <v>45439</v>
      </c>
      <c r="C564" s="2">
        <v>45443</v>
      </c>
      <c r="D564" s="2">
        <v>45442</v>
      </c>
      <c r="E564" s="2">
        <v>45439.39791666667</v>
      </c>
      <c r="F564" s="2">
        <v>45439.41319444445</v>
      </c>
      <c r="G564" s="2">
        <v>45439.46666666667</v>
      </c>
      <c r="H564" s="2">
        <v>45439.54027777778</v>
      </c>
      <c r="I564">
        <v>8</v>
      </c>
      <c r="J564">
        <v>5</v>
      </c>
      <c r="K564" t="s">
        <v>1240</v>
      </c>
      <c r="L564">
        <f>IF(D564&lt;=C564,1,0)</f>
        <v>0</v>
      </c>
      <c r="M564">
        <f>(F564-E564)*24*60</f>
        <v>0</v>
      </c>
      <c r="N564">
        <f>(H564-G564)*24*60</f>
        <v>0</v>
      </c>
      <c r="O564">
        <f>IF(I564=0,0,J564/I564)</f>
        <v>0</v>
      </c>
      <c r="P564">
        <f>IF(AND(D564&lt;=C564,J564&gt;0),1,0)</f>
        <v>0</v>
      </c>
      <c r="Q564">
        <f>TEXT(B564,"yyyy-mm")</f>
        <v>0</v>
      </c>
    </row>
    <row r="565" spans="1:17">
      <c r="A565" t="s">
        <v>574</v>
      </c>
      <c r="B565" s="2">
        <v>45439</v>
      </c>
      <c r="C565" s="2">
        <v>45442</v>
      </c>
      <c r="D565" s="2">
        <v>45441</v>
      </c>
      <c r="E565" s="2">
        <v>45439.37638888889</v>
      </c>
      <c r="F565" s="2">
        <v>45439.41111111111</v>
      </c>
      <c r="G565" s="2">
        <v>45439.48194444444</v>
      </c>
      <c r="H565" s="2">
        <v>45439.53888888889</v>
      </c>
      <c r="I565">
        <v>6</v>
      </c>
      <c r="J565">
        <v>5</v>
      </c>
      <c r="K565" t="s">
        <v>1241</v>
      </c>
      <c r="L565">
        <f>IF(D565&lt;=C565,1,0)</f>
        <v>0</v>
      </c>
      <c r="M565">
        <f>(F565-E565)*24*60</f>
        <v>0</v>
      </c>
      <c r="N565">
        <f>(H565-G565)*24*60</f>
        <v>0</v>
      </c>
      <c r="O565">
        <f>IF(I565=0,0,J565/I565)</f>
        <v>0</v>
      </c>
      <c r="P565">
        <f>IF(AND(D565&lt;=C565,J565&gt;0),1,0)</f>
        <v>0</v>
      </c>
      <c r="Q565">
        <f>TEXT(B565,"yyyy-mm")</f>
        <v>0</v>
      </c>
    </row>
    <row r="566" spans="1:17">
      <c r="A566" t="s">
        <v>575</v>
      </c>
      <c r="B566" s="2">
        <v>45439</v>
      </c>
      <c r="C566" s="2">
        <v>45440</v>
      </c>
      <c r="D566" s="2">
        <v>45441</v>
      </c>
      <c r="E566" s="2">
        <v>45439.4</v>
      </c>
      <c r="F566" s="2">
        <v>45439.49375</v>
      </c>
      <c r="G566" s="2">
        <v>45439.46319444444</v>
      </c>
      <c r="H566" s="2">
        <v>45439.54097222222</v>
      </c>
      <c r="I566">
        <v>8</v>
      </c>
      <c r="J566">
        <v>4</v>
      </c>
      <c r="K566" t="s">
        <v>1239</v>
      </c>
      <c r="L566">
        <f>IF(D566&lt;=C566,1,0)</f>
        <v>0</v>
      </c>
      <c r="M566">
        <f>(F566-E566)*24*60</f>
        <v>0</v>
      </c>
      <c r="N566">
        <f>(H566-G566)*24*60</f>
        <v>0</v>
      </c>
      <c r="O566">
        <f>IF(I566=0,0,J566/I566)</f>
        <v>0</v>
      </c>
      <c r="P566">
        <f>IF(AND(D566&lt;=C566,J566&gt;0),1,0)</f>
        <v>0</v>
      </c>
      <c r="Q566">
        <f>TEXT(B566,"yyyy-mm")</f>
        <v>0</v>
      </c>
    </row>
    <row r="567" spans="1:17">
      <c r="A567" t="s">
        <v>576</v>
      </c>
      <c r="B567" s="2">
        <v>45439</v>
      </c>
      <c r="C567" s="2">
        <v>45441</v>
      </c>
      <c r="D567" s="2">
        <v>45441</v>
      </c>
      <c r="E567" s="2">
        <v>45439.37916666667</v>
      </c>
      <c r="F567" s="2">
        <v>45439.44722222222</v>
      </c>
      <c r="G567" s="2">
        <v>45439.48333333333</v>
      </c>
      <c r="H567" s="2">
        <v>45439.51111111111</v>
      </c>
      <c r="I567">
        <v>28</v>
      </c>
      <c r="J567">
        <v>27</v>
      </c>
      <c r="K567" t="s">
        <v>1241</v>
      </c>
      <c r="L567">
        <f>IF(D567&lt;=C567,1,0)</f>
        <v>0</v>
      </c>
      <c r="M567">
        <f>(F567-E567)*24*60</f>
        <v>0</v>
      </c>
      <c r="N567">
        <f>(H567-G567)*24*60</f>
        <v>0</v>
      </c>
      <c r="O567">
        <f>IF(I567=0,0,J567/I567)</f>
        <v>0</v>
      </c>
      <c r="P567">
        <f>IF(AND(D567&lt;=C567,J567&gt;0),1,0)</f>
        <v>0</v>
      </c>
      <c r="Q567">
        <f>TEXT(B567,"yyyy-mm")</f>
        <v>0</v>
      </c>
    </row>
    <row r="568" spans="1:17">
      <c r="A568" t="s">
        <v>577</v>
      </c>
      <c r="B568" s="2">
        <v>45439</v>
      </c>
      <c r="C568" s="2">
        <v>45440</v>
      </c>
      <c r="D568" s="2">
        <v>45440</v>
      </c>
      <c r="E568" s="2">
        <v>45439.41180555556</v>
      </c>
      <c r="F568" s="2">
        <v>45439.43958333333</v>
      </c>
      <c r="G568" s="2">
        <v>45439.48958333334</v>
      </c>
      <c r="H568" s="2">
        <v>45439.51180555556</v>
      </c>
      <c r="I568">
        <v>5</v>
      </c>
      <c r="J568">
        <v>4</v>
      </c>
      <c r="K568" t="s">
        <v>1240</v>
      </c>
      <c r="L568">
        <f>IF(D568&lt;=C568,1,0)</f>
        <v>0</v>
      </c>
      <c r="M568">
        <f>(F568-E568)*24*60</f>
        <v>0</v>
      </c>
      <c r="N568">
        <f>(H568-G568)*24*60</f>
        <v>0</v>
      </c>
      <c r="O568">
        <f>IF(I568=0,0,J568/I568)</f>
        <v>0</v>
      </c>
      <c r="P568">
        <f>IF(AND(D568&lt;=C568,J568&gt;0),1,0)</f>
        <v>0</v>
      </c>
      <c r="Q568">
        <f>TEXT(B568,"yyyy-mm")</f>
        <v>0</v>
      </c>
    </row>
    <row r="569" spans="1:17">
      <c r="A569" t="s">
        <v>578</v>
      </c>
      <c r="B569" s="2">
        <v>45439</v>
      </c>
      <c r="C569" s="2">
        <v>45441</v>
      </c>
      <c r="D569" s="2">
        <v>45444</v>
      </c>
      <c r="E569" s="2">
        <v>45439.38680555556</v>
      </c>
      <c r="F569" s="2">
        <v>45439.41666666666</v>
      </c>
      <c r="G569" s="2">
        <v>45439.47013888889</v>
      </c>
      <c r="H569" s="2">
        <v>45439.50555555556</v>
      </c>
      <c r="I569">
        <v>6</v>
      </c>
      <c r="J569">
        <v>2</v>
      </c>
      <c r="K569" t="s">
        <v>1239</v>
      </c>
      <c r="L569">
        <f>IF(D569&lt;=C569,1,0)</f>
        <v>0</v>
      </c>
      <c r="M569">
        <f>(F569-E569)*24*60</f>
        <v>0</v>
      </c>
      <c r="N569">
        <f>(H569-G569)*24*60</f>
        <v>0</v>
      </c>
      <c r="O569">
        <f>IF(I569=0,0,J569/I569)</f>
        <v>0</v>
      </c>
      <c r="P569">
        <f>IF(AND(D569&lt;=C569,J569&gt;0),1,0)</f>
        <v>0</v>
      </c>
      <c r="Q569">
        <f>TEXT(B569,"yyyy-mm")</f>
        <v>0</v>
      </c>
    </row>
    <row r="570" spans="1:17">
      <c r="A570" t="s">
        <v>579</v>
      </c>
      <c r="B570" s="2">
        <v>45439</v>
      </c>
      <c r="C570" s="2">
        <v>45440</v>
      </c>
      <c r="D570" s="2">
        <v>45442</v>
      </c>
      <c r="E570" s="2">
        <v>45439.38819444444</v>
      </c>
      <c r="F570" s="2">
        <v>45439.44652777778</v>
      </c>
      <c r="G570" s="2">
        <v>45439.49930555555</v>
      </c>
      <c r="H570" s="2">
        <v>45439.49305555555</v>
      </c>
      <c r="I570">
        <v>4</v>
      </c>
      <c r="J570">
        <v>3</v>
      </c>
      <c r="K570" t="s">
        <v>1240</v>
      </c>
      <c r="L570">
        <f>IF(D570&lt;=C570,1,0)</f>
        <v>0</v>
      </c>
      <c r="M570">
        <f>(F570-E570)*24*60</f>
        <v>0</v>
      </c>
      <c r="N570">
        <f>(H570-G570)*24*60</f>
        <v>0</v>
      </c>
      <c r="O570">
        <f>IF(I570=0,0,J570/I570)</f>
        <v>0</v>
      </c>
      <c r="P570">
        <f>IF(AND(D570&lt;=C570,J570&gt;0),1,0)</f>
        <v>0</v>
      </c>
      <c r="Q570">
        <f>TEXT(B570,"yyyy-mm")</f>
        <v>0</v>
      </c>
    </row>
    <row r="571" spans="1:17">
      <c r="A571" t="s">
        <v>580</v>
      </c>
      <c r="B571" s="2">
        <v>45439</v>
      </c>
      <c r="C571" s="2">
        <v>45440</v>
      </c>
      <c r="D571" s="2">
        <v>45440</v>
      </c>
      <c r="E571" s="2">
        <v>45439.40486111111</v>
      </c>
      <c r="F571" s="2">
        <v>45439.45208333333</v>
      </c>
      <c r="G571" s="2">
        <v>45439.48055555556</v>
      </c>
      <c r="H571" s="2">
        <v>45439.54027777778</v>
      </c>
      <c r="I571">
        <v>13</v>
      </c>
      <c r="J571">
        <v>10</v>
      </c>
      <c r="K571" t="s">
        <v>1240</v>
      </c>
      <c r="L571">
        <f>IF(D571&lt;=C571,1,0)</f>
        <v>0</v>
      </c>
      <c r="M571">
        <f>(F571-E571)*24*60</f>
        <v>0</v>
      </c>
      <c r="N571">
        <f>(H571-G571)*24*60</f>
        <v>0</v>
      </c>
      <c r="O571">
        <f>IF(I571=0,0,J571/I571)</f>
        <v>0</v>
      </c>
      <c r="P571">
        <f>IF(AND(D571&lt;=C571,J571&gt;0),1,0)</f>
        <v>0</v>
      </c>
      <c r="Q571">
        <f>TEXT(B571,"yyyy-mm")</f>
        <v>0</v>
      </c>
    </row>
    <row r="572" spans="1:17">
      <c r="A572" t="s">
        <v>581</v>
      </c>
      <c r="B572" s="2">
        <v>45439</v>
      </c>
      <c r="C572" s="2">
        <v>45440</v>
      </c>
      <c r="D572" s="2">
        <v>45442</v>
      </c>
      <c r="E572" s="2">
        <v>45439.38055555556</v>
      </c>
      <c r="F572" s="2">
        <v>45439.48680555556</v>
      </c>
      <c r="G572" s="2">
        <v>45439.49444444444</v>
      </c>
      <c r="H572" s="2">
        <v>45439.51111111111</v>
      </c>
      <c r="I572">
        <v>36</v>
      </c>
      <c r="J572">
        <v>34</v>
      </c>
      <c r="K572" t="s">
        <v>1239</v>
      </c>
      <c r="L572">
        <f>IF(D572&lt;=C572,1,0)</f>
        <v>0</v>
      </c>
      <c r="M572">
        <f>(F572-E572)*24*60</f>
        <v>0</v>
      </c>
      <c r="N572">
        <f>(H572-G572)*24*60</f>
        <v>0</v>
      </c>
      <c r="O572">
        <f>IF(I572=0,0,J572/I572)</f>
        <v>0</v>
      </c>
      <c r="P572">
        <f>IF(AND(D572&lt;=C572,J572&gt;0),1,0)</f>
        <v>0</v>
      </c>
      <c r="Q572">
        <f>TEXT(B572,"yyyy-mm")</f>
        <v>0</v>
      </c>
    </row>
    <row r="573" spans="1:17">
      <c r="A573" t="s">
        <v>582</v>
      </c>
      <c r="B573" s="2">
        <v>45440</v>
      </c>
      <c r="C573" s="2">
        <v>45444</v>
      </c>
      <c r="D573" s="2">
        <v>45442</v>
      </c>
      <c r="E573" s="2">
        <v>45440.41180555556</v>
      </c>
      <c r="F573" s="2">
        <v>45440.49027777778</v>
      </c>
      <c r="G573" s="2">
        <v>45440.49097222222</v>
      </c>
      <c r="H573" s="2">
        <v>45440.46597222222</v>
      </c>
      <c r="I573">
        <v>32</v>
      </c>
      <c r="J573">
        <v>32</v>
      </c>
      <c r="K573" t="s">
        <v>1240</v>
      </c>
      <c r="L573">
        <f>IF(D573&lt;=C573,1,0)</f>
        <v>0</v>
      </c>
      <c r="M573">
        <f>(F573-E573)*24*60</f>
        <v>0</v>
      </c>
      <c r="N573">
        <f>(H573-G573)*24*60</f>
        <v>0</v>
      </c>
      <c r="O573">
        <f>IF(I573=0,0,J573/I573)</f>
        <v>0</v>
      </c>
      <c r="P573">
        <f>IF(AND(D573&lt;=C573,J573&gt;0),1,0)</f>
        <v>0</v>
      </c>
      <c r="Q573">
        <f>TEXT(B573,"yyyy-mm")</f>
        <v>0</v>
      </c>
    </row>
    <row r="574" spans="1:17">
      <c r="A574" t="s">
        <v>583</v>
      </c>
      <c r="B574" s="2">
        <v>45440</v>
      </c>
      <c r="C574" s="2">
        <v>45443</v>
      </c>
      <c r="D574" s="2">
        <v>45442</v>
      </c>
      <c r="E574" s="2">
        <v>45440.38194444445</v>
      </c>
      <c r="F574" s="2">
        <v>45440.43263888889</v>
      </c>
      <c r="G574" s="2">
        <v>45440.49305555555</v>
      </c>
      <c r="H574" s="2">
        <v>45440.49513888889</v>
      </c>
      <c r="I574">
        <v>35</v>
      </c>
      <c r="J574">
        <v>32</v>
      </c>
      <c r="K574" t="s">
        <v>1241</v>
      </c>
      <c r="L574">
        <f>IF(D574&lt;=C574,1,0)</f>
        <v>0</v>
      </c>
      <c r="M574">
        <f>(F574-E574)*24*60</f>
        <v>0</v>
      </c>
      <c r="N574">
        <f>(H574-G574)*24*60</f>
        <v>0</v>
      </c>
      <c r="O574">
        <f>IF(I574=0,0,J574/I574)</f>
        <v>0</v>
      </c>
      <c r="P574">
        <f>IF(AND(D574&lt;=C574,J574&gt;0),1,0)</f>
        <v>0</v>
      </c>
      <c r="Q574">
        <f>TEXT(B574,"yyyy-mm")</f>
        <v>0</v>
      </c>
    </row>
    <row r="575" spans="1:17">
      <c r="A575" t="s">
        <v>584</v>
      </c>
      <c r="B575" s="2">
        <v>45440</v>
      </c>
      <c r="C575" s="2">
        <v>45441</v>
      </c>
      <c r="D575" s="2">
        <v>45443</v>
      </c>
      <c r="E575" s="2">
        <v>45440.37986111111</v>
      </c>
      <c r="F575" s="2">
        <v>45440.43611111111</v>
      </c>
      <c r="G575" s="2">
        <v>45440.49166666667</v>
      </c>
      <c r="H575" s="2">
        <v>45440.48888888889</v>
      </c>
      <c r="I575">
        <v>34</v>
      </c>
      <c r="J575">
        <v>31</v>
      </c>
      <c r="K575" t="s">
        <v>1240</v>
      </c>
      <c r="L575">
        <f>IF(D575&lt;=C575,1,0)</f>
        <v>0</v>
      </c>
      <c r="M575">
        <f>(F575-E575)*24*60</f>
        <v>0</v>
      </c>
      <c r="N575">
        <f>(H575-G575)*24*60</f>
        <v>0</v>
      </c>
      <c r="O575">
        <f>IF(I575=0,0,J575/I575)</f>
        <v>0</v>
      </c>
      <c r="P575">
        <f>IF(AND(D575&lt;=C575,J575&gt;0),1,0)</f>
        <v>0</v>
      </c>
      <c r="Q575">
        <f>TEXT(B575,"yyyy-mm")</f>
        <v>0</v>
      </c>
    </row>
    <row r="576" spans="1:17">
      <c r="A576" t="s">
        <v>585</v>
      </c>
      <c r="B576" s="2">
        <v>45440</v>
      </c>
      <c r="C576" s="2">
        <v>45442</v>
      </c>
      <c r="D576" s="2">
        <v>45442</v>
      </c>
      <c r="E576" s="2">
        <v>45440.38888888889</v>
      </c>
      <c r="F576" s="2">
        <v>45440.46944444445</v>
      </c>
      <c r="G576" s="2">
        <v>45440.45833333334</v>
      </c>
      <c r="H576" s="2">
        <v>45440.50694444445</v>
      </c>
      <c r="I576">
        <v>9</v>
      </c>
      <c r="J576">
        <v>5</v>
      </c>
      <c r="K576" t="s">
        <v>1239</v>
      </c>
      <c r="L576">
        <f>IF(D576&lt;=C576,1,0)</f>
        <v>0</v>
      </c>
      <c r="M576">
        <f>(F576-E576)*24*60</f>
        <v>0</v>
      </c>
      <c r="N576">
        <f>(H576-G576)*24*60</f>
        <v>0</v>
      </c>
      <c r="O576">
        <f>IF(I576=0,0,J576/I576)</f>
        <v>0</v>
      </c>
      <c r="P576">
        <f>IF(AND(D576&lt;=C576,J576&gt;0),1,0)</f>
        <v>0</v>
      </c>
      <c r="Q576">
        <f>TEXT(B576,"yyyy-mm")</f>
        <v>0</v>
      </c>
    </row>
    <row r="577" spans="1:17">
      <c r="A577" t="s">
        <v>586</v>
      </c>
      <c r="B577" s="2">
        <v>45440</v>
      </c>
      <c r="C577" s="2">
        <v>45442</v>
      </c>
      <c r="D577" s="2">
        <v>45441</v>
      </c>
      <c r="E577" s="2">
        <v>45440.39861111111</v>
      </c>
      <c r="F577" s="2">
        <v>45440.47708333333</v>
      </c>
      <c r="G577" s="2">
        <v>45440.46458333333</v>
      </c>
      <c r="H577" s="2">
        <v>45440.51388888889</v>
      </c>
      <c r="I577">
        <v>23</v>
      </c>
      <c r="J577">
        <v>22</v>
      </c>
      <c r="K577" t="s">
        <v>1241</v>
      </c>
      <c r="L577">
        <f>IF(D577&lt;=C577,1,0)</f>
        <v>0</v>
      </c>
      <c r="M577">
        <f>(F577-E577)*24*60</f>
        <v>0</v>
      </c>
      <c r="N577">
        <f>(H577-G577)*24*60</f>
        <v>0</v>
      </c>
      <c r="O577">
        <f>IF(I577=0,0,J577/I577)</f>
        <v>0</v>
      </c>
      <c r="P577">
        <f>IF(AND(D577&lt;=C577,J577&gt;0),1,0)</f>
        <v>0</v>
      </c>
      <c r="Q577">
        <f>TEXT(B577,"yyyy-mm")</f>
        <v>0</v>
      </c>
    </row>
    <row r="578" spans="1:17">
      <c r="A578" t="s">
        <v>587</v>
      </c>
      <c r="B578" s="2">
        <v>45440</v>
      </c>
      <c r="C578" s="2">
        <v>45442</v>
      </c>
      <c r="D578" s="2">
        <v>45445</v>
      </c>
      <c r="E578" s="2">
        <v>45440.40069444444</v>
      </c>
      <c r="F578" s="2">
        <v>45440.44375</v>
      </c>
      <c r="G578" s="2">
        <v>45440.47430555556</v>
      </c>
      <c r="H578" s="2">
        <v>45440.51319444444</v>
      </c>
      <c r="I578">
        <v>3</v>
      </c>
      <c r="J578">
        <v>0</v>
      </c>
      <c r="K578" t="s">
        <v>1241</v>
      </c>
      <c r="L578">
        <f>IF(D578&lt;=C578,1,0)</f>
        <v>0</v>
      </c>
      <c r="M578">
        <f>(F578-E578)*24*60</f>
        <v>0</v>
      </c>
      <c r="N578">
        <f>(H578-G578)*24*60</f>
        <v>0</v>
      </c>
      <c r="O578">
        <f>IF(I578=0,0,J578/I578)</f>
        <v>0</v>
      </c>
      <c r="P578">
        <f>IF(AND(D578&lt;=C578,J578&gt;0),1,0)</f>
        <v>0</v>
      </c>
      <c r="Q578">
        <f>TEXT(B578,"yyyy-mm")</f>
        <v>0</v>
      </c>
    </row>
    <row r="579" spans="1:17">
      <c r="A579" t="s">
        <v>588</v>
      </c>
      <c r="B579" s="2">
        <v>45440</v>
      </c>
      <c r="C579" s="2">
        <v>45444</v>
      </c>
      <c r="D579" s="2">
        <v>45443</v>
      </c>
      <c r="E579" s="2">
        <v>45440.4125</v>
      </c>
      <c r="F579" s="2">
        <v>45440.4125</v>
      </c>
      <c r="G579" s="2">
        <v>45440.49861111111</v>
      </c>
      <c r="H579" s="2">
        <v>45440.47638888889</v>
      </c>
      <c r="I579">
        <v>22</v>
      </c>
      <c r="J579">
        <v>18</v>
      </c>
      <c r="K579" t="s">
        <v>1241</v>
      </c>
      <c r="L579">
        <f>IF(D579&lt;=C579,1,0)</f>
        <v>0</v>
      </c>
      <c r="M579">
        <f>(F579-E579)*24*60</f>
        <v>0</v>
      </c>
      <c r="N579">
        <f>(H579-G579)*24*60</f>
        <v>0</v>
      </c>
      <c r="O579">
        <f>IF(I579=0,0,J579/I579)</f>
        <v>0</v>
      </c>
      <c r="P579">
        <f>IF(AND(D579&lt;=C579,J579&gt;0),1,0)</f>
        <v>0</v>
      </c>
      <c r="Q579">
        <f>TEXT(B579,"yyyy-mm")</f>
        <v>0</v>
      </c>
    </row>
    <row r="580" spans="1:17">
      <c r="A580" t="s">
        <v>589</v>
      </c>
      <c r="B580" s="2">
        <v>45440</v>
      </c>
      <c r="C580" s="2">
        <v>45441</v>
      </c>
      <c r="D580" s="2">
        <v>45443</v>
      </c>
      <c r="E580" s="2">
        <v>45440.39722222222</v>
      </c>
      <c r="F580" s="2">
        <v>45440.45902777778</v>
      </c>
      <c r="G580" s="2">
        <v>45440.49236111111</v>
      </c>
      <c r="H580" s="2">
        <v>45440.51111111111</v>
      </c>
      <c r="I580">
        <v>12</v>
      </c>
      <c r="J580">
        <v>9</v>
      </c>
      <c r="K580" t="s">
        <v>1241</v>
      </c>
      <c r="L580">
        <f>IF(D580&lt;=C580,1,0)</f>
        <v>0</v>
      </c>
      <c r="M580">
        <f>(F580-E580)*24*60</f>
        <v>0</v>
      </c>
      <c r="N580">
        <f>(H580-G580)*24*60</f>
        <v>0</v>
      </c>
      <c r="O580">
        <f>IF(I580=0,0,J580/I580)</f>
        <v>0</v>
      </c>
      <c r="P580">
        <f>IF(AND(D580&lt;=C580,J580&gt;0),1,0)</f>
        <v>0</v>
      </c>
      <c r="Q580">
        <f>TEXT(B580,"yyyy-mm")</f>
        <v>0</v>
      </c>
    </row>
    <row r="581" spans="1:17">
      <c r="A581" t="s">
        <v>590</v>
      </c>
      <c r="B581" s="2">
        <v>45440</v>
      </c>
      <c r="C581" s="2">
        <v>45442</v>
      </c>
      <c r="D581" s="2">
        <v>45443</v>
      </c>
      <c r="E581" s="2">
        <v>45440.39583333334</v>
      </c>
      <c r="F581" s="2">
        <v>45440.44722222222</v>
      </c>
      <c r="G581" s="2">
        <v>45440.45972222222</v>
      </c>
      <c r="H581" s="2">
        <v>45440.51875</v>
      </c>
      <c r="I581">
        <v>22</v>
      </c>
      <c r="J581">
        <v>19</v>
      </c>
      <c r="K581" t="s">
        <v>1240</v>
      </c>
      <c r="L581">
        <f>IF(D581&lt;=C581,1,0)</f>
        <v>0</v>
      </c>
      <c r="M581">
        <f>(F581-E581)*24*60</f>
        <v>0</v>
      </c>
      <c r="N581">
        <f>(H581-G581)*24*60</f>
        <v>0</v>
      </c>
      <c r="O581">
        <f>IF(I581=0,0,J581/I581)</f>
        <v>0</v>
      </c>
      <c r="P581">
        <f>IF(AND(D581&lt;=C581,J581&gt;0),1,0)</f>
        <v>0</v>
      </c>
      <c r="Q581">
        <f>TEXT(B581,"yyyy-mm")</f>
        <v>0</v>
      </c>
    </row>
    <row r="582" spans="1:17">
      <c r="A582" t="s">
        <v>591</v>
      </c>
      <c r="B582" s="2">
        <v>45440</v>
      </c>
      <c r="C582" s="2">
        <v>45441</v>
      </c>
      <c r="D582" s="2">
        <v>45443</v>
      </c>
      <c r="E582" s="2">
        <v>45440.37569444445</v>
      </c>
      <c r="F582" s="2">
        <v>45440.41388888889</v>
      </c>
      <c r="G582" s="2">
        <v>45440.49375</v>
      </c>
      <c r="H582" s="2">
        <v>45440.53125</v>
      </c>
      <c r="I582">
        <v>2</v>
      </c>
      <c r="J582">
        <v>0</v>
      </c>
      <c r="K582" t="s">
        <v>1239</v>
      </c>
      <c r="L582">
        <f>IF(D582&lt;=C582,1,0)</f>
        <v>0</v>
      </c>
      <c r="M582">
        <f>(F582-E582)*24*60</f>
        <v>0</v>
      </c>
      <c r="N582">
        <f>(H582-G582)*24*60</f>
        <v>0</v>
      </c>
      <c r="O582">
        <f>IF(I582=0,0,J582/I582)</f>
        <v>0</v>
      </c>
      <c r="P582">
        <f>IF(AND(D582&lt;=C582,J582&gt;0),1,0)</f>
        <v>0</v>
      </c>
      <c r="Q582">
        <f>TEXT(B582,"yyyy-mm")</f>
        <v>0</v>
      </c>
    </row>
    <row r="583" spans="1:17">
      <c r="A583" t="s">
        <v>592</v>
      </c>
      <c r="B583" s="2">
        <v>45441</v>
      </c>
      <c r="C583" s="2">
        <v>45444</v>
      </c>
      <c r="D583" s="2">
        <v>45446</v>
      </c>
      <c r="E583" s="2">
        <v>45441.4125</v>
      </c>
      <c r="F583" s="2">
        <v>45441.45833333334</v>
      </c>
      <c r="G583" s="2">
        <v>45441.46666666667</v>
      </c>
      <c r="H583" s="2">
        <v>45441.51319444444</v>
      </c>
      <c r="I583">
        <v>20</v>
      </c>
      <c r="J583">
        <v>16</v>
      </c>
      <c r="K583" t="s">
        <v>1241</v>
      </c>
      <c r="L583">
        <f>IF(D583&lt;=C583,1,0)</f>
        <v>0</v>
      </c>
      <c r="M583">
        <f>(F583-E583)*24*60</f>
        <v>0</v>
      </c>
      <c r="N583">
        <f>(H583-G583)*24*60</f>
        <v>0</v>
      </c>
      <c r="O583">
        <f>IF(I583=0,0,J583/I583)</f>
        <v>0</v>
      </c>
      <c r="P583">
        <f>IF(AND(D583&lt;=C583,J583&gt;0),1,0)</f>
        <v>0</v>
      </c>
      <c r="Q583">
        <f>TEXT(B583,"yyyy-mm")</f>
        <v>0</v>
      </c>
    </row>
    <row r="584" spans="1:17">
      <c r="A584" t="s">
        <v>593</v>
      </c>
      <c r="B584" s="2">
        <v>45441</v>
      </c>
      <c r="C584" s="2">
        <v>45444</v>
      </c>
      <c r="D584" s="2">
        <v>45444</v>
      </c>
      <c r="E584" s="2">
        <v>45441.37986111111</v>
      </c>
      <c r="F584" s="2">
        <v>45441.41041666667</v>
      </c>
      <c r="G584" s="2">
        <v>45441.49097222222</v>
      </c>
      <c r="H584" s="2">
        <v>45441.52986111111</v>
      </c>
      <c r="I584">
        <v>17</v>
      </c>
      <c r="J584">
        <v>16</v>
      </c>
      <c r="K584" t="s">
        <v>1240</v>
      </c>
      <c r="L584">
        <f>IF(D584&lt;=C584,1,0)</f>
        <v>0</v>
      </c>
      <c r="M584">
        <f>(F584-E584)*24*60</f>
        <v>0</v>
      </c>
      <c r="N584">
        <f>(H584-G584)*24*60</f>
        <v>0</v>
      </c>
      <c r="O584">
        <f>IF(I584=0,0,J584/I584)</f>
        <v>0</v>
      </c>
      <c r="P584">
        <f>IF(AND(D584&lt;=C584,J584&gt;0),1,0)</f>
        <v>0</v>
      </c>
      <c r="Q584">
        <f>TEXT(B584,"yyyy-mm")</f>
        <v>0</v>
      </c>
    </row>
    <row r="585" spans="1:17">
      <c r="A585" t="s">
        <v>594</v>
      </c>
      <c r="B585" s="2">
        <v>45441</v>
      </c>
      <c r="C585" s="2">
        <v>45445</v>
      </c>
      <c r="D585" s="2">
        <v>45443</v>
      </c>
      <c r="E585" s="2">
        <v>45441.38263888889</v>
      </c>
      <c r="F585" s="2">
        <v>45441.45416666667</v>
      </c>
      <c r="G585" s="2">
        <v>45441.47013888889</v>
      </c>
      <c r="H585" s="2">
        <v>45441.54930555556</v>
      </c>
      <c r="I585">
        <v>1</v>
      </c>
      <c r="J585">
        <v>0</v>
      </c>
      <c r="K585" t="s">
        <v>1240</v>
      </c>
      <c r="L585">
        <f>IF(D585&lt;=C585,1,0)</f>
        <v>0</v>
      </c>
      <c r="M585">
        <f>(F585-E585)*24*60</f>
        <v>0</v>
      </c>
      <c r="N585">
        <f>(H585-G585)*24*60</f>
        <v>0</v>
      </c>
      <c r="O585">
        <f>IF(I585=0,0,J585/I585)</f>
        <v>0</v>
      </c>
      <c r="P585">
        <f>IF(AND(D585&lt;=C585,J585&gt;0),1,0)</f>
        <v>0</v>
      </c>
      <c r="Q585">
        <f>TEXT(B585,"yyyy-mm")</f>
        <v>0</v>
      </c>
    </row>
    <row r="586" spans="1:17">
      <c r="A586" t="s">
        <v>595</v>
      </c>
      <c r="B586" s="2">
        <v>45441</v>
      </c>
      <c r="C586" s="2">
        <v>45445</v>
      </c>
      <c r="D586" s="2">
        <v>45445</v>
      </c>
      <c r="E586" s="2">
        <v>45441.40486111111</v>
      </c>
      <c r="F586" s="2">
        <v>45441.40763888889</v>
      </c>
      <c r="G586" s="2">
        <v>45441.49027777778</v>
      </c>
      <c r="H586" s="2">
        <v>45441.5</v>
      </c>
      <c r="I586">
        <v>38</v>
      </c>
      <c r="J586">
        <v>35</v>
      </c>
      <c r="K586" t="s">
        <v>1239</v>
      </c>
      <c r="L586">
        <f>IF(D586&lt;=C586,1,0)</f>
        <v>0</v>
      </c>
      <c r="M586">
        <f>(F586-E586)*24*60</f>
        <v>0</v>
      </c>
      <c r="N586">
        <f>(H586-G586)*24*60</f>
        <v>0</v>
      </c>
      <c r="O586">
        <f>IF(I586=0,0,J586/I586)</f>
        <v>0</v>
      </c>
      <c r="P586">
        <f>IF(AND(D586&lt;=C586,J586&gt;0),1,0)</f>
        <v>0</v>
      </c>
      <c r="Q586">
        <f>TEXT(B586,"yyyy-mm")</f>
        <v>0</v>
      </c>
    </row>
    <row r="587" spans="1:17">
      <c r="A587" t="s">
        <v>596</v>
      </c>
      <c r="B587" s="2">
        <v>45441</v>
      </c>
      <c r="C587" s="2">
        <v>45444</v>
      </c>
      <c r="D587" s="2">
        <v>45446</v>
      </c>
      <c r="E587" s="2">
        <v>45441.38194444445</v>
      </c>
      <c r="F587" s="2">
        <v>45441.41527777778</v>
      </c>
      <c r="G587" s="2">
        <v>45441.49791666667</v>
      </c>
      <c r="H587" s="2">
        <v>45441.56041666667</v>
      </c>
      <c r="I587">
        <v>7</v>
      </c>
      <c r="J587">
        <v>6</v>
      </c>
      <c r="K587" t="s">
        <v>1241</v>
      </c>
      <c r="L587">
        <f>IF(D587&lt;=C587,1,0)</f>
        <v>0</v>
      </c>
      <c r="M587">
        <f>(F587-E587)*24*60</f>
        <v>0</v>
      </c>
      <c r="N587">
        <f>(H587-G587)*24*60</f>
        <v>0</v>
      </c>
      <c r="O587">
        <f>IF(I587=0,0,J587/I587)</f>
        <v>0</v>
      </c>
      <c r="P587">
        <f>IF(AND(D587&lt;=C587,J587&gt;0),1,0)</f>
        <v>0</v>
      </c>
      <c r="Q587">
        <f>TEXT(B587,"yyyy-mm")</f>
        <v>0</v>
      </c>
    </row>
    <row r="588" spans="1:17">
      <c r="A588" t="s">
        <v>597</v>
      </c>
      <c r="B588" s="2">
        <v>45441</v>
      </c>
      <c r="C588" s="2">
        <v>45442</v>
      </c>
      <c r="D588" s="2">
        <v>45443</v>
      </c>
      <c r="E588" s="2">
        <v>45441.40625</v>
      </c>
      <c r="F588" s="2">
        <v>45441.43055555555</v>
      </c>
      <c r="G588" s="2">
        <v>45441.49513888889</v>
      </c>
      <c r="H588" s="2">
        <v>45441.48541666667</v>
      </c>
      <c r="I588">
        <v>4</v>
      </c>
      <c r="J588">
        <v>3</v>
      </c>
      <c r="K588" t="s">
        <v>1240</v>
      </c>
      <c r="L588">
        <f>IF(D588&lt;=C588,1,0)</f>
        <v>0</v>
      </c>
      <c r="M588">
        <f>(F588-E588)*24*60</f>
        <v>0</v>
      </c>
      <c r="N588">
        <f>(H588-G588)*24*60</f>
        <v>0</v>
      </c>
      <c r="O588">
        <f>IF(I588=0,0,J588/I588)</f>
        <v>0</v>
      </c>
      <c r="P588">
        <f>IF(AND(D588&lt;=C588,J588&gt;0),1,0)</f>
        <v>0</v>
      </c>
      <c r="Q588">
        <f>TEXT(B588,"yyyy-mm")</f>
        <v>0</v>
      </c>
    </row>
    <row r="589" spans="1:17">
      <c r="A589" t="s">
        <v>598</v>
      </c>
      <c r="B589" s="2">
        <v>45441</v>
      </c>
      <c r="C589" s="2">
        <v>45444</v>
      </c>
      <c r="D589" s="2">
        <v>45443</v>
      </c>
      <c r="E589" s="2">
        <v>45441.40833333333</v>
      </c>
      <c r="F589" s="2">
        <v>45441.40416666667</v>
      </c>
      <c r="G589" s="2">
        <v>45441.45902777778</v>
      </c>
      <c r="H589" s="2">
        <v>45441.48888888889</v>
      </c>
      <c r="I589">
        <v>33</v>
      </c>
      <c r="J589">
        <v>33</v>
      </c>
      <c r="K589" t="s">
        <v>1240</v>
      </c>
      <c r="L589">
        <f>IF(D589&lt;=C589,1,0)</f>
        <v>0</v>
      </c>
      <c r="M589">
        <f>(F589-E589)*24*60</f>
        <v>0</v>
      </c>
      <c r="N589">
        <f>(H589-G589)*24*60</f>
        <v>0</v>
      </c>
      <c r="O589">
        <f>IF(I589=0,0,J589/I589)</f>
        <v>0</v>
      </c>
      <c r="P589">
        <f>IF(AND(D589&lt;=C589,J589&gt;0),1,0)</f>
        <v>0</v>
      </c>
      <c r="Q589">
        <f>TEXT(B589,"yyyy-mm")</f>
        <v>0</v>
      </c>
    </row>
    <row r="590" spans="1:17">
      <c r="A590" t="s">
        <v>599</v>
      </c>
      <c r="B590" s="2">
        <v>45441</v>
      </c>
      <c r="C590" s="2">
        <v>45445</v>
      </c>
      <c r="D590" s="2">
        <v>45446</v>
      </c>
      <c r="E590" s="2">
        <v>45441.37777777778</v>
      </c>
      <c r="F590" s="2">
        <v>45441.47986111111</v>
      </c>
      <c r="G590" s="2">
        <v>45441.47291666667</v>
      </c>
      <c r="H590" s="2">
        <v>45441.52569444444</v>
      </c>
      <c r="I590">
        <v>4</v>
      </c>
      <c r="J590">
        <v>0</v>
      </c>
      <c r="K590" t="s">
        <v>1239</v>
      </c>
      <c r="L590">
        <f>IF(D590&lt;=C590,1,0)</f>
        <v>0</v>
      </c>
      <c r="M590">
        <f>(F590-E590)*24*60</f>
        <v>0</v>
      </c>
      <c r="N590">
        <f>(H590-G590)*24*60</f>
        <v>0</v>
      </c>
      <c r="O590">
        <f>IF(I590=0,0,J590/I590)</f>
        <v>0</v>
      </c>
      <c r="P590">
        <f>IF(AND(D590&lt;=C590,J590&gt;0),1,0)</f>
        <v>0</v>
      </c>
      <c r="Q590">
        <f>TEXT(B590,"yyyy-mm")</f>
        <v>0</v>
      </c>
    </row>
    <row r="591" spans="1:17">
      <c r="A591" t="s">
        <v>600</v>
      </c>
      <c r="B591" s="2">
        <v>45441</v>
      </c>
      <c r="C591" s="2">
        <v>45443</v>
      </c>
      <c r="D591" s="2">
        <v>45442</v>
      </c>
      <c r="E591" s="2">
        <v>45441.39861111111</v>
      </c>
      <c r="F591" s="2">
        <v>45441.42638888889</v>
      </c>
      <c r="G591" s="2">
        <v>45441.46805555555</v>
      </c>
      <c r="H591" s="2">
        <v>45441.50416666667</v>
      </c>
      <c r="I591">
        <v>5</v>
      </c>
      <c r="J591">
        <v>2</v>
      </c>
      <c r="K591" t="s">
        <v>1240</v>
      </c>
      <c r="L591">
        <f>IF(D591&lt;=C591,1,0)</f>
        <v>0</v>
      </c>
      <c r="M591">
        <f>(F591-E591)*24*60</f>
        <v>0</v>
      </c>
      <c r="N591">
        <f>(H591-G591)*24*60</f>
        <v>0</v>
      </c>
      <c r="O591">
        <f>IF(I591=0,0,J591/I591)</f>
        <v>0</v>
      </c>
      <c r="P591">
        <f>IF(AND(D591&lt;=C591,J591&gt;0),1,0)</f>
        <v>0</v>
      </c>
      <c r="Q591">
        <f>TEXT(B591,"yyyy-mm")</f>
        <v>0</v>
      </c>
    </row>
    <row r="592" spans="1:17">
      <c r="A592" t="s">
        <v>601</v>
      </c>
      <c r="B592" s="2">
        <v>45441</v>
      </c>
      <c r="C592" s="2">
        <v>45442</v>
      </c>
      <c r="D592" s="2">
        <v>45442</v>
      </c>
      <c r="E592" s="2">
        <v>45441.37986111111</v>
      </c>
      <c r="F592" s="2">
        <v>45441.42777777778</v>
      </c>
      <c r="G592" s="2">
        <v>45441.49027777778</v>
      </c>
      <c r="H592" s="2">
        <v>45441.50694444445</v>
      </c>
      <c r="I592">
        <v>13</v>
      </c>
      <c r="J592">
        <v>9</v>
      </c>
      <c r="K592" t="s">
        <v>1240</v>
      </c>
      <c r="L592">
        <f>IF(D592&lt;=C592,1,0)</f>
        <v>0</v>
      </c>
      <c r="M592">
        <f>(F592-E592)*24*60</f>
        <v>0</v>
      </c>
      <c r="N592">
        <f>(H592-G592)*24*60</f>
        <v>0</v>
      </c>
      <c r="O592">
        <f>IF(I592=0,0,J592/I592)</f>
        <v>0</v>
      </c>
      <c r="P592">
        <f>IF(AND(D592&lt;=C592,J592&gt;0),1,0)</f>
        <v>0</v>
      </c>
      <c r="Q592">
        <f>TEXT(B592,"yyyy-mm")</f>
        <v>0</v>
      </c>
    </row>
    <row r="593" spans="1:17">
      <c r="A593" t="s">
        <v>602</v>
      </c>
      <c r="B593" s="2">
        <v>45441</v>
      </c>
      <c r="C593" s="2">
        <v>45445</v>
      </c>
      <c r="D593" s="2">
        <v>45443</v>
      </c>
      <c r="E593" s="2">
        <v>45441.39444444444</v>
      </c>
      <c r="F593" s="2">
        <v>45441.44861111111</v>
      </c>
      <c r="G593" s="2">
        <v>45441.47847222222</v>
      </c>
      <c r="H593" s="2">
        <v>45441.49097222222</v>
      </c>
      <c r="I593">
        <v>31</v>
      </c>
      <c r="J593">
        <v>27</v>
      </c>
      <c r="K593" t="s">
        <v>1240</v>
      </c>
      <c r="L593">
        <f>IF(D593&lt;=C593,1,0)</f>
        <v>0</v>
      </c>
      <c r="M593">
        <f>(F593-E593)*24*60</f>
        <v>0</v>
      </c>
      <c r="N593">
        <f>(H593-G593)*24*60</f>
        <v>0</v>
      </c>
      <c r="O593">
        <f>IF(I593=0,0,J593/I593)</f>
        <v>0</v>
      </c>
      <c r="P593">
        <f>IF(AND(D593&lt;=C593,J593&gt;0),1,0)</f>
        <v>0</v>
      </c>
      <c r="Q593">
        <f>TEXT(B593,"yyyy-mm")</f>
        <v>0</v>
      </c>
    </row>
    <row r="594" spans="1:17">
      <c r="A594" t="s">
        <v>603</v>
      </c>
      <c r="B594" s="2">
        <v>45442</v>
      </c>
      <c r="C594" s="2">
        <v>45444</v>
      </c>
      <c r="D594" s="2">
        <v>45443</v>
      </c>
      <c r="E594" s="2">
        <v>45442.38611111111</v>
      </c>
      <c r="F594" s="2">
        <v>45442.45208333333</v>
      </c>
      <c r="G594" s="2">
        <v>45442.47569444445</v>
      </c>
      <c r="H594" s="2">
        <v>45442.49375</v>
      </c>
      <c r="I594">
        <v>25</v>
      </c>
      <c r="J594">
        <v>25</v>
      </c>
      <c r="K594" t="s">
        <v>1240</v>
      </c>
      <c r="L594">
        <f>IF(D594&lt;=C594,1,0)</f>
        <v>0</v>
      </c>
      <c r="M594">
        <f>(F594-E594)*24*60</f>
        <v>0</v>
      </c>
      <c r="N594">
        <f>(H594-G594)*24*60</f>
        <v>0</v>
      </c>
      <c r="O594">
        <f>IF(I594=0,0,J594/I594)</f>
        <v>0</v>
      </c>
      <c r="P594">
        <f>IF(AND(D594&lt;=C594,J594&gt;0),1,0)</f>
        <v>0</v>
      </c>
      <c r="Q594">
        <f>TEXT(B594,"yyyy-mm")</f>
        <v>0</v>
      </c>
    </row>
    <row r="595" spans="1:17">
      <c r="A595" t="s">
        <v>604</v>
      </c>
      <c r="B595" s="2">
        <v>45442</v>
      </c>
      <c r="C595" s="2">
        <v>45444</v>
      </c>
      <c r="D595" s="2">
        <v>45444</v>
      </c>
      <c r="E595" s="2">
        <v>45442.38958333333</v>
      </c>
      <c r="F595" s="2">
        <v>45442.44513888889</v>
      </c>
      <c r="G595" s="2">
        <v>45442.46805555555</v>
      </c>
      <c r="H595" s="2">
        <v>45442.5</v>
      </c>
      <c r="I595">
        <v>12</v>
      </c>
      <c r="J595">
        <v>8</v>
      </c>
      <c r="K595" t="s">
        <v>1241</v>
      </c>
      <c r="L595">
        <f>IF(D595&lt;=C595,1,0)</f>
        <v>0</v>
      </c>
      <c r="M595">
        <f>(F595-E595)*24*60</f>
        <v>0</v>
      </c>
      <c r="N595">
        <f>(H595-G595)*24*60</f>
        <v>0</v>
      </c>
      <c r="O595">
        <f>IF(I595=0,0,J595/I595)</f>
        <v>0</v>
      </c>
      <c r="P595">
        <f>IF(AND(D595&lt;=C595,J595&gt;0),1,0)</f>
        <v>0</v>
      </c>
      <c r="Q595">
        <f>TEXT(B595,"yyyy-mm")</f>
        <v>0</v>
      </c>
    </row>
    <row r="596" spans="1:17">
      <c r="A596" t="s">
        <v>605</v>
      </c>
      <c r="B596" s="2">
        <v>45442</v>
      </c>
      <c r="C596" s="2">
        <v>45444</v>
      </c>
      <c r="D596" s="2">
        <v>45443</v>
      </c>
      <c r="E596" s="2">
        <v>45442.39513888889</v>
      </c>
      <c r="F596" s="2">
        <v>45442.42430555556</v>
      </c>
      <c r="G596" s="2">
        <v>45442.49305555555</v>
      </c>
      <c r="H596" s="2">
        <v>45442.53541666667</v>
      </c>
      <c r="I596">
        <v>10</v>
      </c>
      <c r="J596">
        <v>6</v>
      </c>
      <c r="K596" t="s">
        <v>1239</v>
      </c>
      <c r="L596">
        <f>IF(D596&lt;=C596,1,0)</f>
        <v>0</v>
      </c>
      <c r="M596">
        <f>(F596-E596)*24*60</f>
        <v>0</v>
      </c>
      <c r="N596">
        <f>(H596-G596)*24*60</f>
        <v>0</v>
      </c>
      <c r="O596">
        <f>IF(I596=0,0,J596/I596)</f>
        <v>0</v>
      </c>
      <c r="P596">
        <f>IF(AND(D596&lt;=C596,J596&gt;0),1,0)</f>
        <v>0</v>
      </c>
      <c r="Q596">
        <f>TEXT(B596,"yyyy-mm")</f>
        <v>0</v>
      </c>
    </row>
    <row r="597" spans="1:17">
      <c r="A597" t="s">
        <v>606</v>
      </c>
      <c r="B597" s="2">
        <v>45442</v>
      </c>
      <c r="C597" s="2">
        <v>45445</v>
      </c>
      <c r="D597" s="2">
        <v>45444</v>
      </c>
      <c r="E597" s="2">
        <v>45442.41527777778</v>
      </c>
      <c r="F597" s="2">
        <v>45442.44166666667</v>
      </c>
      <c r="G597" s="2">
        <v>45442.47916666666</v>
      </c>
      <c r="H597" s="2">
        <v>45442.52430555555</v>
      </c>
      <c r="I597">
        <v>14</v>
      </c>
      <c r="J597">
        <v>13</v>
      </c>
      <c r="K597" t="s">
        <v>1240</v>
      </c>
      <c r="L597">
        <f>IF(D597&lt;=C597,1,0)</f>
        <v>0</v>
      </c>
      <c r="M597">
        <f>(F597-E597)*24*60</f>
        <v>0</v>
      </c>
      <c r="N597">
        <f>(H597-G597)*24*60</f>
        <v>0</v>
      </c>
      <c r="O597">
        <f>IF(I597=0,0,J597/I597)</f>
        <v>0</v>
      </c>
      <c r="P597">
        <f>IF(AND(D597&lt;=C597,J597&gt;0),1,0)</f>
        <v>0</v>
      </c>
      <c r="Q597">
        <f>TEXT(B597,"yyyy-mm")</f>
        <v>0</v>
      </c>
    </row>
    <row r="598" spans="1:17">
      <c r="A598" t="s">
        <v>607</v>
      </c>
      <c r="B598" s="2">
        <v>45442</v>
      </c>
      <c r="C598" s="2">
        <v>45446</v>
      </c>
      <c r="D598" s="2">
        <v>45444</v>
      </c>
      <c r="E598" s="2">
        <v>45442.40486111111</v>
      </c>
      <c r="F598" s="2">
        <v>45442.45972222222</v>
      </c>
      <c r="G598" s="2">
        <v>45442.48333333333</v>
      </c>
      <c r="H598" s="2">
        <v>45442.53680555556</v>
      </c>
      <c r="I598">
        <v>33</v>
      </c>
      <c r="J598">
        <v>33</v>
      </c>
      <c r="K598" t="s">
        <v>1240</v>
      </c>
      <c r="L598">
        <f>IF(D598&lt;=C598,1,0)</f>
        <v>0</v>
      </c>
      <c r="M598">
        <f>(F598-E598)*24*60</f>
        <v>0</v>
      </c>
      <c r="N598">
        <f>(H598-G598)*24*60</f>
        <v>0</v>
      </c>
      <c r="O598">
        <f>IF(I598=0,0,J598/I598)</f>
        <v>0</v>
      </c>
      <c r="P598">
        <f>IF(AND(D598&lt;=C598,J598&gt;0),1,0)</f>
        <v>0</v>
      </c>
      <c r="Q598">
        <f>TEXT(B598,"yyyy-mm")</f>
        <v>0</v>
      </c>
    </row>
    <row r="599" spans="1:17">
      <c r="A599" t="s">
        <v>608</v>
      </c>
      <c r="B599" s="2">
        <v>45442</v>
      </c>
      <c r="C599" s="2">
        <v>45444</v>
      </c>
      <c r="D599" s="2">
        <v>45447</v>
      </c>
      <c r="E599" s="2">
        <v>45442.39930555555</v>
      </c>
      <c r="F599" s="2">
        <v>45442.44791666666</v>
      </c>
      <c r="G599" s="2">
        <v>45442.48402777778</v>
      </c>
      <c r="H599" s="2">
        <v>45442.49791666667</v>
      </c>
      <c r="I599">
        <v>30</v>
      </c>
      <c r="J599">
        <v>29</v>
      </c>
      <c r="K599" t="s">
        <v>1241</v>
      </c>
      <c r="L599">
        <f>IF(D599&lt;=C599,1,0)</f>
        <v>0</v>
      </c>
      <c r="M599">
        <f>(F599-E599)*24*60</f>
        <v>0</v>
      </c>
      <c r="N599">
        <f>(H599-G599)*24*60</f>
        <v>0</v>
      </c>
      <c r="O599">
        <f>IF(I599=0,0,J599/I599)</f>
        <v>0</v>
      </c>
      <c r="P599">
        <f>IF(AND(D599&lt;=C599,J599&gt;0),1,0)</f>
        <v>0</v>
      </c>
      <c r="Q599">
        <f>TEXT(B599,"yyyy-mm")</f>
        <v>0</v>
      </c>
    </row>
    <row r="600" spans="1:17">
      <c r="A600" t="s">
        <v>609</v>
      </c>
      <c r="B600" s="2">
        <v>45442</v>
      </c>
      <c r="C600" s="2">
        <v>45446</v>
      </c>
      <c r="D600" s="2">
        <v>45444</v>
      </c>
      <c r="E600" s="2">
        <v>45442.38819444444</v>
      </c>
      <c r="F600" s="2">
        <v>45442.46111111111</v>
      </c>
      <c r="G600" s="2">
        <v>45442.49375</v>
      </c>
      <c r="H600" s="2">
        <v>45442.48263888889</v>
      </c>
      <c r="I600">
        <v>13</v>
      </c>
      <c r="J600">
        <v>10</v>
      </c>
      <c r="K600" t="s">
        <v>1240</v>
      </c>
      <c r="L600">
        <f>IF(D600&lt;=C600,1,0)</f>
        <v>0</v>
      </c>
      <c r="M600">
        <f>(F600-E600)*24*60</f>
        <v>0</v>
      </c>
      <c r="N600">
        <f>(H600-G600)*24*60</f>
        <v>0</v>
      </c>
      <c r="O600">
        <f>IF(I600=0,0,J600/I600)</f>
        <v>0</v>
      </c>
      <c r="P600">
        <f>IF(AND(D600&lt;=C600,J600&gt;0),1,0)</f>
        <v>0</v>
      </c>
      <c r="Q600">
        <f>TEXT(B600,"yyyy-mm")</f>
        <v>0</v>
      </c>
    </row>
    <row r="601" spans="1:17">
      <c r="A601" t="s">
        <v>610</v>
      </c>
      <c r="B601" s="2">
        <v>45442</v>
      </c>
      <c r="C601" s="2">
        <v>45443</v>
      </c>
      <c r="D601" s="2">
        <v>45447</v>
      </c>
      <c r="E601" s="2">
        <v>45442.4</v>
      </c>
      <c r="F601" s="2">
        <v>45442.44027777778</v>
      </c>
      <c r="G601" s="2">
        <v>45442.49791666667</v>
      </c>
      <c r="H601" s="2">
        <v>45442.51597222222</v>
      </c>
      <c r="I601">
        <v>4</v>
      </c>
      <c r="J601">
        <v>1</v>
      </c>
      <c r="K601" t="s">
        <v>1240</v>
      </c>
      <c r="L601">
        <f>IF(D601&lt;=C601,1,0)</f>
        <v>0</v>
      </c>
      <c r="M601">
        <f>(F601-E601)*24*60</f>
        <v>0</v>
      </c>
      <c r="N601">
        <f>(H601-G601)*24*60</f>
        <v>0</v>
      </c>
      <c r="O601">
        <f>IF(I601=0,0,J601/I601)</f>
        <v>0</v>
      </c>
      <c r="P601">
        <f>IF(AND(D601&lt;=C601,J601&gt;0),1,0)</f>
        <v>0</v>
      </c>
      <c r="Q601">
        <f>TEXT(B601,"yyyy-mm")</f>
        <v>0</v>
      </c>
    </row>
    <row r="602" spans="1:17">
      <c r="A602" t="s">
        <v>611</v>
      </c>
      <c r="B602" s="2">
        <v>45442</v>
      </c>
      <c r="C602" s="2">
        <v>45446</v>
      </c>
      <c r="D602" s="2">
        <v>45446</v>
      </c>
      <c r="E602" s="2">
        <v>45442.39722222222</v>
      </c>
      <c r="F602" s="2">
        <v>45442.46319444444</v>
      </c>
      <c r="G602" s="2">
        <v>45442.46041666667</v>
      </c>
      <c r="H602" s="2">
        <v>45442.49166666667</v>
      </c>
      <c r="I602">
        <v>25</v>
      </c>
      <c r="J602">
        <v>22</v>
      </c>
      <c r="K602" t="s">
        <v>1240</v>
      </c>
      <c r="L602">
        <f>IF(D602&lt;=C602,1,0)</f>
        <v>0</v>
      </c>
      <c r="M602">
        <f>(F602-E602)*24*60</f>
        <v>0</v>
      </c>
      <c r="N602">
        <f>(H602-G602)*24*60</f>
        <v>0</v>
      </c>
      <c r="O602">
        <f>IF(I602=0,0,J602/I602)</f>
        <v>0</v>
      </c>
      <c r="P602">
        <f>IF(AND(D602&lt;=C602,J602&gt;0),1,0)</f>
        <v>0</v>
      </c>
      <c r="Q602">
        <f>TEXT(B602,"yyyy-mm")</f>
        <v>0</v>
      </c>
    </row>
    <row r="603" spans="1:17">
      <c r="A603" t="s">
        <v>612</v>
      </c>
      <c r="B603" s="2">
        <v>45442</v>
      </c>
      <c r="C603" s="2">
        <v>45443</v>
      </c>
      <c r="D603" s="2">
        <v>45444</v>
      </c>
      <c r="E603" s="2">
        <v>45442.39652777778</v>
      </c>
      <c r="F603" s="2">
        <v>45442.39305555556</v>
      </c>
      <c r="G603" s="2">
        <v>45442.47430555556</v>
      </c>
      <c r="H603" s="2">
        <v>45442.55208333334</v>
      </c>
      <c r="I603">
        <v>39</v>
      </c>
      <c r="J603">
        <v>35</v>
      </c>
      <c r="K603" t="s">
        <v>1241</v>
      </c>
      <c r="L603">
        <f>IF(D603&lt;=C603,1,0)</f>
        <v>0</v>
      </c>
      <c r="M603">
        <f>(F603-E603)*24*60</f>
        <v>0</v>
      </c>
      <c r="N603">
        <f>(H603-G603)*24*60</f>
        <v>0</v>
      </c>
      <c r="O603">
        <f>IF(I603=0,0,J603/I603)</f>
        <v>0</v>
      </c>
      <c r="P603">
        <f>IF(AND(D603&lt;=C603,J603&gt;0),1,0)</f>
        <v>0</v>
      </c>
      <c r="Q603">
        <f>TEXT(B603,"yyyy-mm")</f>
        <v>0</v>
      </c>
    </row>
    <row r="604" spans="1:17">
      <c r="A604" t="s">
        <v>613</v>
      </c>
      <c r="B604" s="2">
        <v>45442</v>
      </c>
      <c r="C604" s="2">
        <v>45444</v>
      </c>
      <c r="D604" s="2">
        <v>45447</v>
      </c>
      <c r="E604" s="2">
        <v>45442.38680555556</v>
      </c>
      <c r="F604" s="2">
        <v>45442.40833333333</v>
      </c>
      <c r="G604" s="2">
        <v>45442.48402777778</v>
      </c>
      <c r="H604" s="2">
        <v>45442.52083333334</v>
      </c>
      <c r="I604">
        <v>20</v>
      </c>
      <c r="J604">
        <v>19</v>
      </c>
      <c r="K604" t="s">
        <v>1240</v>
      </c>
      <c r="L604">
        <f>IF(D604&lt;=C604,1,0)</f>
        <v>0</v>
      </c>
      <c r="M604">
        <f>(F604-E604)*24*60</f>
        <v>0</v>
      </c>
      <c r="N604">
        <f>(H604-G604)*24*60</f>
        <v>0</v>
      </c>
      <c r="O604">
        <f>IF(I604=0,0,J604/I604)</f>
        <v>0</v>
      </c>
      <c r="P604">
        <f>IF(AND(D604&lt;=C604,J604&gt;0),1,0)</f>
        <v>0</v>
      </c>
      <c r="Q604">
        <f>TEXT(B604,"yyyy-mm")</f>
        <v>0</v>
      </c>
    </row>
    <row r="605" spans="1:17">
      <c r="A605" t="s">
        <v>614</v>
      </c>
      <c r="B605" s="2">
        <v>45442</v>
      </c>
      <c r="C605" s="2">
        <v>45446</v>
      </c>
      <c r="D605" s="2">
        <v>45447</v>
      </c>
      <c r="E605" s="2">
        <v>45442.40069444444</v>
      </c>
      <c r="F605" s="2">
        <v>45442.48125</v>
      </c>
      <c r="G605" s="2">
        <v>45442.47916666666</v>
      </c>
      <c r="H605" s="2">
        <v>45442.50138888889</v>
      </c>
      <c r="I605">
        <v>39</v>
      </c>
      <c r="J605">
        <v>39</v>
      </c>
      <c r="K605" t="s">
        <v>1241</v>
      </c>
      <c r="L605">
        <f>IF(D605&lt;=C605,1,0)</f>
        <v>0</v>
      </c>
      <c r="M605">
        <f>(F605-E605)*24*60</f>
        <v>0</v>
      </c>
      <c r="N605">
        <f>(H605-G605)*24*60</f>
        <v>0</v>
      </c>
      <c r="O605">
        <f>IF(I605=0,0,J605/I605)</f>
        <v>0</v>
      </c>
      <c r="P605">
        <f>IF(AND(D605&lt;=C605,J605&gt;0),1,0)</f>
        <v>0</v>
      </c>
      <c r="Q605">
        <f>TEXT(B605,"yyyy-mm")</f>
        <v>0</v>
      </c>
    </row>
    <row r="606" spans="1:17">
      <c r="A606" t="s">
        <v>615</v>
      </c>
      <c r="B606" s="2">
        <v>45442</v>
      </c>
      <c r="C606" s="2">
        <v>45444</v>
      </c>
      <c r="D606" s="2">
        <v>45444</v>
      </c>
      <c r="E606" s="2">
        <v>45442.40972222222</v>
      </c>
      <c r="F606" s="2">
        <v>45442.46527777778</v>
      </c>
      <c r="G606" s="2">
        <v>45442.47638888889</v>
      </c>
      <c r="H606" s="2">
        <v>45442.51111111111</v>
      </c>
      <c r="I606">
        <v>19</v>
      </c>
      <c r="J606">
        <v>16</v>
      </c>
      <c r="K606" t="s">
        <v>1240</v>
      </c>
      <c r="L606">
        <f>IF(D606&lt;=C606,1,0)</f>
        <v>0</v>
      </c>
      <c r="M606">
        <f>(F606-E606)*24*60</f>
        <v>0</v>
      </c>
      <c r="N606">
        <f>(H606-G606)*24*60</f>
        <v>0</v>
      </c>
      <c r="O606">
        <f>IF(I606=0,0,J606/I606)</f>
        <v>0</v>
      </c>
      <c r="P606">
        <f>IF(AND(D606&lt;=C606,J606&gt;0),1,0)</f>
        <v>0</v>
      </c>
      <c r="Q606">
        <f>TEXT(B606,"yyyy-mm")</f>
        <v>0</v>
      </c>
    </row>
    <row r="607" spans="1:17">
      <c r="A607" t="s">
        <v>616</v>
      </c>
      <c r="B607" s="2">
        <v>45442</v>
      </c>
      <c r="C607" s="2">
        <v>45444</v>
      </c>
      <c r="D607" s="2">
        <v>45446</v>
      </c>
      <c r="E607" s="2">
        <v>45442.41597222222</v>
      </c>
      <c r="F607" s="2">
        <v>45442.44930555556</v>
      </c>
      <c r="G607" s="2">
        <v>45442.45902777778</v>
      </c>
      <c r="H607" s="2">
        <v>45442.52916666667</v>
      </c>
      <c r="I607">
        <v>37</v>
      </c>
      <c r="J607">
        <v>33</v>
      </c>
      <c r="K607" t="s">
        <v>1239</v>
      </c>
      <c r="L607">
        <f>IF(D607&lt;=C607,1,0)</f>
        <v>0</v>
      </c>
      <c r="M607">
        <f>(F607-E607)*24*60</f>
        <v>0</v>
      </c>
      <c r="N607">
        <f>(H607-G607)*24*60</f>
        <v>0</v>
      </c>
      <c r="O607">
        <f>IF(I607=0,0,J607/I607)</f>
        <v>0</v>
      </c>
      <c r="P607">
        <f>IF(AND(D607&lt;=C607,J607&gt;0),1,0)</f>
        <v>0</v>
      </c>
      <c r="Q607">
        <f>TEXT(B607,"yyyy-mm")</f>
        <v>0</v>
      </c>
    </row>
    <row r="608" spans="1:17">
      <c r="A608" t="s">
        <v>617</v>
      </c>
      <c r="B608" s="2">
        <v>45443</v>
      </c>
      <c r="C608" s="2">
        <v>45445</v>
      </c>
      <c r="D608" s="2">
        <v>45445</v>
      </c>
      <c r="E608" s="2">
        <v>45443.375</v>
      </c>
      <c r="F608" s="2">
        <v>45443.43888888889</v>
      </c>
      <c r="G608" s="2">
        <v>45443.475</v>
      </c>
      <c r="H608" s="2">
        <v>45443.52291666667</v>
      </c>
      <c r="I608">
        <v>33</v>
      </c>
      <c r="J608">
        <v>29</v>
      </c>
      <c r="K608" t="s">
        <v>1240</v>
      </c>
      <c r="L608">
        <f>IF(D608&lt;=C608,1,0)</f>
        <v>0</v>
      </c>
      <c r="M608">
        <f>(F608-E608)*24*60</f>
        <v>0</v>
      </c>
      <c r="N608">
        <f>(H608-G608)*24*60</f>
        <v>0</v>
      </c>
      <c r="O608">
        <f>IF(I608=0,0,J608/I608)</f>
        <v>0</v>
      </c>
      <c r="P608">
        <f>IF(AND(D608&lt;=C608,J608&gt;0),1,0)</f>
        <v>0</v>
      </c>
      <c r="Q608">
        <f>TEXT(B608,"yyyy-mm")</f>
        <v>0</v>
      </c>
    </row>
    <row r="609" spans="1:17">
      <c r="A609" t="s">
        <v>618</v>
      </c>
      <c r="B609" s="2">
        <v>45443</v>
      </c>
      <c r="C609" s="2">
        <v>45444</v>
      </c>
      <c r="D609" s="2">
        <v>45447</v>
      </c>
      <c r="E609" s="2">
        <v>45443.41180555556</v>
      </c>
      <c r="F609" s="2">
        <v>45443.46319444444</v>
      </c>
      <c r="G609" s="2">
        <v>45443.45902777778</v>
      </c>
      <c r="H609" s="2">
        <v>45443.52638888889</v>
      </c>
      <c r="I609">
        <v>18</v>
      </c>
      <c r="J609">
        <v>16</v>
      </c>
      <c r="K609" t="s">
        <v>1241</v>
      </c>
      <c r="L609">
        <f>IF(D609&lt;=C609,1,0)</f>
        <v>0</v>
      </c>
      <c r="M609">
        <f>(F609-E609)*24*60</f>
        <v>0</v>
      </c>
      <c r="N609">
        <f>(H609-G609)*24*60</f>
        <v>0</v>
      </c>
      <c r="O609">
        <f>IF(I609=0,0,J609/I609)</f>
        <v>0</v>
      </c>
      <c r="P609">
        <f>IF(AND(D609&lt;=C609,J609&gt;0),1,0)</f>
        <v>0</v>
      </c>
      <c r="Q609">
        <f>TEXT(B609,"yyyy-mm")</f>
        <v>0</v>
      </c>
    </row>
    <row r="610" spans="1:17">
      <c r="A610" t="s">
        <v>619</v>
      </c>
      <c r="B610" s="2">
        <v>45443</v>
      </c>
      <c r="C610" s="2">
        <v>45447</v>
      </c>
      <c r="D610" s="2">
        <v>45445</v>
      </c>
      <c r="E610" s="2">
        <v>45443.40486111111</v>
      </c>
      <c r="F610" s="2">
        <v>45443.41041666667</v>
      </c>
      <c r="G610" s="2">
        <v>45443.46527777778</v>
      </c>
      <c r="H610" s="2">
        <v>45443.525</v>
      </c>
      <c r="I610">
        <v>4</v>
      </c>
      <c r="J610">
        <v>0</v>
      </c>
      <c r="K610" t="s">
        <v>1239</v>
      </c>
      <c r="L610">
        <f>IF(D610&lt;=C610,1,0)</f>
        <v>0</v>
      </c>
      <c r="M610">
        <f>(F610-E610)*24*60</f>
        <v>0</v>
      </c>
      <c r="N610">
        <f>(H610-G610)*24*60</f>
        <v>0</v>
      </c>
      <c r="O610">
        <f>IF(I610=0,0,J610/I610)</f>
        <v>0</v>
      </c>
      <c r="P610">
        <f>IF(AND(D610&lt;=C610,J610&gt;0),1,0)</f>
        <v>0</v>
      </c>
      <c r="Q610">
        <f>TEXT(B610,"yyyy-mm")</f>
        <v>0</v>
      </c>
    </row>
    <row r="611" spans="1:17">
      <c r="A611" t="s">
        <v>620</v>
      </c>
      <c r="B611" s="2">
        <v>45443</v>
      </c>
      <c r="C611" s="2">
        <v>45445</v>
      </c>
      <c r="D611" s="2">
        <v>45447</v>
      </c>
      <c r="E611" s="2">
        <v>45443.39097222222</v>
      </c>
      <c r="F611" s="2">
        <v>45443.42361111111</v>
      </c>
      <c r="G611" s="2">
        <v>45443.48888888889</v>
      </c>
      <c r="H611" s="2">
        <v>45443.49027777778</v>
      </c>
      <c r="I611">
        <v>13</v>
      </c>
      <c r="J611">
        <v>12</v>
      </c>
      <c r="K611" t="s">
        <v>1241</v>
      </c>
      <c r="L611">
        <f>IF(D611&lt;=C611,1,0)</f>
        <v>0</v>
      </c>
      <c r="M611">
        <f>(F611-E611)*24*60</f>
        <v>0</v>
      </c>
      <c r="N611">
        <f>(H611-G611)*24*60</f>
        <v>0</v>
      </c>
      <c r="O611">
        <f>IF(I611=0,0,J611/I611)</f>
        <v>0</v>
      </c>
      <c r="P611">
        <f>IF(AND(D611&lt;=C611,J611&gt;0),1,0)</f>
        <v>0</v>
      </c>
      <c r="Q611">
        <f>TEXT(B611,"yyyy-mm")</f>
        <v>0</v>
      </c>
    </row>
    <row r="612" spans="1:17">
      <c r="A612" t="s">
        <v>621</v>
      </c>
      <c r="B612" s="2">
        <v>45443</v>
      </c>
      <c r="C612" s="2">
        <v>45447</v>
      </c>
      <c r="D612" s="2">
        <v>45445</v>
      </c>
      <c r="E612" s="2">
        <v>45443.39652777778</v>
      </c>
      <c r="F612" s="2">
        <v>45443.40972222222</v>
      </c>
      <c r="G612" s="2">
        <v>45443.46805555555</v>
      </c>
      <c r="H612" s="2">
        <v>45443.50902777778</v>
      </c>
      <c r="I612">
        <v>30</v>
      </c>
      <c r="J612">
        <v>26</v>
      </c>
      <c r="K612" t="s">
        <v>1239</v>
      </c>
      <c r="L612">
        <f>IF(D612&lt;=C612,1,0)</f>
        <v>0</v>
      </c>
      <c r="M612">
        <f>(F612-E612)*24*60</f>
        <v>0</v>
      </c>
      <c r="N612">
        <f>(H612-G612)*24*60</f>
        <v>0</v>
      </c>
      <c r="O612">
        <f>IF(I612=0,0,J612/I612)</f>
        <v>0</v>
      </c>
      <c r="P612">
        <f>IF(AND(D612&lt;=C612,J612&gt;0),1,0)</f>
        <v>0</v>
      </c>
      <c r="Q612">
        <f>TEXT(B612,"yyyy-mm")</f>
        <v>0</v>
      </c>
    </row>
    <row r="613" spans="1:17">
      <c r="A613" t="s">
        <v>622</v>
      </c>
      <c r="B613" s="2">
        <v>45443</v>
      </c>
      <c r="C613" s="2">
        <v>45446</v>
      </c>
      <c r="D613" s="2">
        <v>45448</v>
      </c>
      <c r="E613" s="2">
        <v>45443.4125</v>
      </c>
      <c r="F613" s="2">
        <v>45443.44305555556</v>
      </c>
      <c r="G613" s="2">
        <v>45443.46458333333</v>
      </c>
      <c r="H613" s="2">
        <v>45443.48125</v>
      </c>
      <c r="I613">
        <v>27</v>
      </c>
      <c r="J613">
        <v>24</v>
      </c>
      <c r="K613" t="s">
        <v>1240</v>
      </c>
      <c r="L613">
        <f>IF(D613&lt;=C613,1,0)</f>
        <v>0</v>
      </c>
      <c r="M613">
        <f>(F613-E613)*24*60</f>
        <v>0</v>
      </c>
      <c r="N613">
        <f>(H613-G613)*24*60</f>
        <v>0</v>
      </c>
      <c r="O613">
        <f>IF(I613=0,0,J613/I613)</f>
        <v>0</v>
      </c>
      <c r="P613">
        <f>IF(AND(D613&lt;=C613,J613&gt;0),1,0)</f>
        <v>0</v>
      </c>
      <c r="Q613">
        <f>TEXT(B613,"yyyy-mm")</f>
        <v>0</v>
      </c>
    </row>
    <row r="614" spans="1:17">
      <c r="A614" t="s">
        <v>623</v>
      </c>
      <c r="B614" s="2">
        <v>45444</v>
      </c>
      <c r="C614" s="2">
        <v>45445</v>
      </c>
      <c r="D614" s="2">
        <v>45447</v>
      </c>
      <c r="E614" s="2">
        <v>45444.37916666667</v>
      </c>
      <c r="F614" s="2">
        <v>45444.41944444444</v>
      </c>
      <c r="G614" s="2">
        <v>45444.475</v>
      </c>
      <c r="H614" s="2">
        <v>45444.50694444445</v>
      </c>
      <c r="I614">
        <v>37</v>
      </c>
      <c r="J614">
        <v>36</v>
      </c>
      <c r="K614" t="s">
        <v>1240</v>
      </c>
      <c r="L614">
        <f>IF(D614&lt;=C614,1,0)</f>
        <v>0</v>
      </c>
      <c r="M614">
        <f>(F614-E614)*24*60</f>
        <v>0</v>
      </c>
      <c r="N614">
        <f>(H614-G614)*24*60</f>
        <v>0</v>
      </c>
      <c r="O614">
        <f>IF(I614=0,0,J614/I614)</f>
        <v>0</v>
      </c>
      <c r="P614">
        <f>IF(AND(D614&lt;=C614,J614&gt;0),1,0)</f>
        <v>0</v>
      </c>
      <c r="Q614">
        <f>TEXT(B614,"yyyy-mm")</f>
        <v>0</v>
      </c>
    </row>
    <row r="615" spans="1:17">
      <c r="A615" t="s">
        <v>624</v>
      </c>
      <c r="B615" s="2">
        <v>45444</v>
      </c>
      <c r="C615" s="2">
        <v>45446</v>
      </c>
      <c r="D615" s="2">
        <v>45449</v>
      </c>
      <c r="E615" s="2">
        <v>45444.38819444444</v>
      </c>
      <c r="F615" s="2">
        <v>45444.45208333333</v>
      </c>
      <c r="G615" s="2">
        <v>45444.46388888889</v>
      </c>
      <c r="H615" s="2">
        <v>45444.53541666667</v>
      </c>
      <c r="I615">
        <v>25</v>
      </c>
      <c r="J615">
        <v>25</v>
      </c>
      <c r="K615" t="s">
        <v>1241</v>
      </c>
      <c r="L615">
        <f>IF(D615&lt;=C615,1,0)</f>
        <v>0</v>
      </c>
      <c r="M615">
        <f>(F615-E615)*24*60</f>
        <v>0</v>
      </c>
      <c r="N615">
        <f>(H615-G615)*24*60</f>
        <v>0</v>
      </c>
      <c r="O615">
        <f>IF(I615=0,0,J615/I615)</f>
        <v>0</v>
      </c>
      <c r="P615">
        <f>IF(AND(D615&lt;=C615,J615&gt;0),1,0)</f>
        <v>0</v>
      </c>
      <c r="Q615">
        <f>TEXT(B615,"yyyy-mm")</f>
        <v>0</v>
      </c>
    </row>
    <row r="616" spans="1:17">
      <c r="A616" t="s">
        <v>625</v>
      </c>
      <c r="B616" s="2">
        <v>45444</v>
      </c>
      <c r="C616" s="2">
        <v>45446</v>
      </c>
      <c r="D616" s="2">
        <v>45446</v>
      </c>
      <c r="E616" s="2">
        <v>45444.3875</v>
      </c>
      <c r="F616" s="2">
        <v>45444.4125</v>
      </c>
      <c r="G616" s="2">
        <v>45444.49791666667</v>
      </c>
      <c r="H616" s="2">
        <v>45444.54305555556</v>
      </c>
      <c r="I616">
        <v>29</v>
      </c>
      <c r="J616">
        <v>26</v>
      </c>
      <c r="K616" t="s">
        <v>1241</v>
      </c>
      <c r="L616">
        <f>IF(D616&lt;=C616,1,0)</f>
        <v>0</v>
      </c>
      <c r="M616">
        <f>(F616-E616)*24*60</f>
        <v>0</v>
      </c>
      <c r="N616">
        <f>(H616-G616)*24*60</f>
        <v>0</v>
      </c>
      <c r="O616">
        <f>IF(I616=0,0,J616/I616)</f>
        <v>0</v>
      </c>
      <c r="P616">
        <f>IF(AND(D616&lt;=C616,J616&gt;0),1,0)</f>
        <v>0</v>
      </c>
      <c r="Q616">
        <f>TEXT(B616,"yyyy-mm")</f>
        <v>0</v>
      </c>
    </row>
    <row r="617" spans="1:17">
      <c r="A617" t="s">
        <v>626</v>
      </c>
      <c r="B617" s="2">
        <v>45444</v>
      </c>
      <c r="C617" s="2">
        <v>45447</v>
      </c>
      <c r="D617" s="2">
        <v>45445</v>
      </c>
      <c r="E617" s="2">
        <v>45444.39722222222</v>
      </c>
      <c r="F617" s="2">
        <v>45444.47152777778</v>
      </c>
      <c r="G617" s="2">
        <v>45444.48333333333</v>
      </c>
      <c r="H617" s="2">
        <v>45444.54583333333</v>
      </c>
      <c r="I617">
        <v>22</v>
      </c>
      <c r="J617">
        <v>19</v>
      </c>
      <c r="K617" t="s">
        <v>1239</v>
      </c>
      <c r="L617">
        <f>IF(D617&lt;=C617,1,0)</f>
        <v>0</v>
      </c>
      <c r="M617">
        <f>(F617-E617)*24*60</f>
        <v>0</v>
      </c>
      <c r="N617">
        <f>(H617-G617)*24*60</f>
        <v>0</v>
      </c>
      <c r="O617">
        <f>IF(I617=0,0,J617/I617)</f>
        <v>0</v>
      </c>
      <c r="P617">
        <f>IF(AND(D617&lt;=C617,J617&gt;0),1,0)</f>
        <v>0</v>
      </c>
      <c r="Q617">
        <f>TEXT(B617,"yyyy-mm")</f>
        <v>0</v>
      </c>
    </row>
    <row r="618" spans="1:17">
      <c r="A618" t="s">
        <v>627</v>
      </c>
      <c r="B618" s="2">
        <v>45444</v>
      </c>
      <c r="C618" s="2">
        <v>45446</v>
      </c>
      <c r="D618" s="2">
        <v>45446</v>
      </c>
      <c r="E618" s="2">
        <v>45444.38055555556</v>
      </c>
      <c r="F618" s="2">
        <v>45444.40416666667</v>
      </c>
      <c r="G618" s="2">
        <v>45444.46944444445</v>
      </c>
      <c r="H618" s="2">
        <v>45444.47222222222</v>
      </c>
      <c r="I618">
        <v>19</v>
      </c>
      <c r="J618">
        <v>18</v>
      </c>
      <c r="K618" t="s">
        <v>1241</v>
      </c>
      <c r="L618">
        <f>IF(D618&lt;=C618,1,0)</f>
        <v>0</v>
      </c>
      <c r="M618">
        <f>(F618-E618)*24*60</f>
        <v>0</v>
      </c>
      <c r="N618">
        <f>(H618-G618)*24*60</f>
        <v>0</v>
      </c>
      <c r="O618">
        <f>IF(I618=0,0,J618/I618)</f>
        <v>0</v>
      </c>
      <c r="P618">
        <f>IF(AND(D618&lt;=C618,J618&gt;0),1,0)</f>
        <v>0</v>
      </c>
      <c r="Q618">
        <f>TEXT(B618,"yyyy-mm")</f>
        <v>0</v>
      </c>
    </row>
    <row r="619" spans="1:17">
      <c r="A619" t="s">
        <v>628</v>
      </c>
      <c r="B619" s="2">
        <v>45444</v>
      </c>
      <c r="C619" s="2">
        <v>45446</v>
      </c>
      <c r="D619" s="2">
        <v>45448</v>
      </c>
      <c r="E619" s="2">
        <v>45444.39375</v>
      </c>
      <c r="F619" s="2">
        <v>45444.46736111111</v>
      </c>
      <c r="G619" s="2">
        <v>45444.48333333333</v>
      </c>
      <c r="H619" s="2">
        <v>45444.51180555556</v>
      </c>
      <c r="I619">
        <v>7</v>
      </c>
      <c r="J619">
        <v>7</v>
      </c>
      <c r="K619" t="s">
        <v>1240</v>
      </c>
      <c r="L619">
        <f>IF(D619&lt;=C619,1,0)</f>
        <v>0</v>
      </c>
      <c r="M619">
        <f>(F619-E619)*24*60</f>
        <v>0</v>
      </c>
      <c r="N619">
        <f>(H619-G619)*24*60</f>
        <v>0</v>
      </c>
      <c r="O619">
        <f>IF(I619=0,0,J619/I619)</f>
        <v>0</v>
      </c>
      <c r="P619">
        <f>IF(AND(D619&lt;=C619,J619&gt;0),1,0)</f>
        <v>0</v>
      </c>
      <c r="Q619">
        <f>TEXT(B619,"yyyy-mm")</f>
        <v>0</v>
      </c>
    </row>
    <row r="620" spans="1:17">
      <c r="A620" t="s">
        <v>629</v>
      </c>
      <c r="B620" s="2">
        <v>45444</v>
      </c>
      <c r="C620" s="2">
        <v>45446</v>
      </c>
      <c r="D620" s="2">
        <v>45447</v>
      </c>
      <c r="E620" s="2">
        <v>45444.40486111111</v>
      </c>
      <c r="F620" s="2">
        <v>45444.46597222222</v>
      </c>
      <c r="G620" s="2">
        <v>45444.49861111111</v>
      </c>
      <c r="H620" s="2">
        <v>45444.48888888889</v>
      </c>
      <c r="I620">
        <v>36</v>
      </c>
      <c r="J620">
        <v>36</v>
      </c>
      <c r="K620" t="s">
        <v>1239</v>
      </c>
      <c r="L620">
        <f>IF(D620&lt;=C620,1,0)</f>
        <v>0</v>
      </c>
      <c r="M620">
        <f>(F620-E620)*24*60</f>
        <v>0</v>
      </c>
      <c r="N620">
        <f>(H620-G620)*24*60</f>
        <v>0</v>
      </c>
      <c r="O620">
        <f>IF(I620=0,0,J620/I620)</f>
        <v>0</v>
      </c>
      <c r="P620">
        <f>IF(AND(D620&lt;=C620,J620&gt;0),1,0)</f>
        <v>0</v>
      </c>
      <c r="Q620">
        <f>TEXT(B620,"yyyy-mm")</f>
        <v>0</v>
      </c>
    </row>
    <row r="621" spans="1:17">
      <c r="A621" t="s">
        <v>630</v>
      </c>
      <c r="B621" s="2">
        <v>45444</v>
      </c>
      <c r="C621" s="2">
        <v>45448</v>
      </c>
      <c r="D621" s="2">
        <v>45447</v>
      </c>
      <c r="E621" s="2">
        <v>45444.41111111111</v>
      </c>
      <c r="F621" s="2">
        <v>45444.41111111111</v>
      </c>
      <c r="G621" s="2">
        <v>45444.49722222222</v>
      </c>
      <c r="H621" s="2">
        <v>45444.52777777778</v>
      </c>
      <c r="I621">
        <v>2</v>
      </c>
      <c r="J621">
        <v>2</v>
      </c>
      <c r="K621" t="s">
        <v>1241</v>
      </c>
      <c r="L621">
        <f>IF(D621&lt;=C621,1,0)</f>
        <v>0</v>
      </c>
      <c r="M621">
        <f>(F621-E621)*24*60</f>
        <v>0</v>
      </c>
      <c r="N621">
        <f>(H621-G621)*24*60</f>
        <v>0</v>
      </c>
      <c r="O621">
        <f>IF(I621=0,0,J621/I621)</f>
        <v>0</v>
      </c>
      <c r="P621">
        <f>IF(AND(D621&lt;=C621,J621&gt;0),1,0)</f>
        <v>0</v>
      </c>
      <c r="Q621">
        <f>TEXT(B621,"yyyy-mm")</f>
        <v>0</v>
      </c>
    </row>
    <row r="622" spans="1:17">
      <c r="A622" t="s">
        <v>631</v>
      </c>
      <c r="B622" s="2">
        <v>45445</v>
      </c>
      <c r="C622" s="2">
        <v>45448</v>
      </c>
      <c r="D622" s="2">
        <v>45450</v>
      </c>
      <c r="E622" s="2">
        <v>45445.40138888889</v>
      </c>
      <c r="F622" s="2">
        <v>45445.46875</v>
      </c>
      <c r="G622" s="2">
        <v>45445.46875</v>
      </c>
      <c r="H622" s="2">
        <v>45445.52013888889</v>
      </c>
      <c r="I622">
        <v>22</v>
      </c>
      <c r="J622">
        <v>18</v>
      </c>
      <c r="K622" t="s">
        <v>1241</v>
      </c>
      <c r="L622">
        <f>IF(D622&lt;=C622,1,0)</f>
        <v>0</v>
      </c>
      <c r="M622">
        <f>(F622-E622)*24*60</f>
        <v>0</v>
      </c>
      <c r="N622">
        <f>(H622-G622)*24*60</f>
        <v>0</v>
      </c>
      <c r="O622">
        <f>IF(I622=0,0,J622/I622)</f>
        <v>0</v>
      </c>
      <c r="P622">
        <f>IF(AND(D622&lt;=C622,J622&gt;0),1,0)</f>
        <v>0</v>
      </c>
      <c r="Q622">
        <f>TEXT(B622,"yyyy-mm")</f>
        <v>0</v>
      </c>
    </row>
    <row r="623" spans="1:17">
      <c r="A623" t="s">
        <v>632</v>
      </c>
      <c r="B623" s="2">
        <v>45445</v>
      </c>
      <c r="C623" s="2">
        <v>45449</v>
      </c>
      <c r="D623" s="2">
        <v>45448</v>
      </c>
      <c r="E623" s="2">
        <v>45445.37708333333</v>
      </c>
      <c r="F623" s="2">
        <v>45445.42152777778</v>
      </c>
      <c r="G623" s="2">
        <v>45445.49375</v>
      </c>
      <c r="H623" s="2">
        <v>45445.54027777778</v>
      </c>
      <c r="I623">
        <v>39</v>
      </c>
      <c r="J623">
        <v>39</v>
      </c>
      <c r="K623" t="s">
        <v>1241</v>
      </c>
      <c r="L623">
        <f>IF(D623&lt;=C623,1,0)</f>
        <v>0</v>
      </c>
      <c r="M623">
        <f>(F623-E623)*24*60</f>
        <v>0</v>
      </c>
      <c r="N623">
        <f>(H623-G623)*24*60</f>
        <v>0</v>
      </c>
      <c r="O623">
        <f>IF(I623=0,0,J623/I623)</f>
        <v>0</v>
      </c>
      <c r="P623">
        <f>IF(AND(D623&lt;=C623,J623&gt;0),1,0)</f>
        <v>0</v>
      </c>
      <c r="Q623">
        <f>TEXT(B623,"yyyy-mm")</f>
        <v>0</v>
      </c>
    </row>
    <row r="624" spans="1:17">
      <c r="A624" t="s">
        <v>633</v>
      </c>
      <c r="B624" s="2">
        <v>45445</v>
      </c>
      <c r="C624" s="2">
        <v>45449</v>
      </c>
      <c r="D624" s="2">
        <v>45449</v>
      </c>
      <c r="E624" s="2">
        <v>45445.37569444445</v>
      </c>
      <c r="F624" s="2">
        <v>45445.40694444445</v>
      </c>
      <c r="G624" s="2">
        <v>45445.49791666667</v>
      </c>
      <c r="H624" s="2">
        <v>45445.53402777778</v>
      </c>
      <c r="I624">
        <v>18</v>
      </c>
      <c r="J624">
        <v>14</v>
      </c>
      <c r="K624" t="s">
        <v>1241</v>
      </c>
      <c r="L624">
        <f>IF(D624&lt;=C624,1,0)</f>
        <v>0</v>
      </c>
      <c r="M624">
        <f>(F624-E624)*24*60</f>
        <v>0</v>
      </c>
      <c r="N624">
        <f>(H624-G624)*24*60</f>
        <v>0</v>
      </c>
      <c r="O624">
        <f>IF(I624=0,0,J624/I624)</f>
        <v>0</v>
      </c>
      <c r="P624">
        <f>IF(AND(D624&lt;=C624,J624&gt;0),1,0)</f>
        <v>0</v>
      </c>
      <c r="Q624">
        <f>TEXT(B624,"yyyy-mm")</f>
        <v>0</v>
      </c>
    </row>
    <row r="625" spans="1:17">
      <c r="A625" t="s">
        <v>634</v>
      </c>
      <c r="B625" s="2">
        <v>45445</v>
      </c>
      <c r="C625" s="2">
        <v>45448</v>
      </c>
      <c r="D625" s="2">
        <v>45450</v>
      </c>
      <c r="E625" s="2">
        <v>45445.40277777778</v>
      </c>
      <c r="F625" s="2">
        <v>45445.43125</v>
      </c>
      <c r="G625" s="2">
        <v>45445.49583333333</v>
      </c>
      <c r="H625" s="2">
        <v>45445.50555555556</v>
      </c>
      <c r="I625">
        <v>26</v>
      </c>
      <c r="J625">
        <v>26</v>
      </c>
      <c r="K625" t="s">
        <v>1240</v>
      </c>
      <c r="L625">
        <f>IF(D625&lt;=C625,1,0)</f>
        <v>0</v>
      </c>
      <c r="M625">
        <f>(F625-E625)*24*60</f>
        <v>0</v>
      </c>
      <c r="N625">
        <f>(H625-G625)*24*60</f>
        <v>0</v>
      </c>
      <c r="O625">
        <f>IF(I625=0,0,J625/I625)</f>
        <v>0</v>
      </c>
      <c r="P625">
        <f>IF(AND(D625&lt;=C625,J625&gt;0),1,0)</f>
        <v>0</v>
      </c>
      <c r="Q625">
        <f>TEXT(B625,"yyyy-mm")</f>
        <v>0</v>
      </c>
    </row>
    <row r="626" spans="1:17">
      <c r="A626" t="s">
        <v>635</v>
      </c>
      <c r="B626" s="2">
        <v>45445</v>
      </c>
      <c r="C626" s="2">
        <v>45447</v>
      </c>
      <c r="D626" s="2">
        <v>45450</v>
      </c>
      <c r="E626" s="2">
        <v>45445.38472222222</v>
      </c>
      <c r="F626" s="2">
        <v>45445.45069444444</v>
      </c>
      <c r="G626" s="2">
        <v>45445.45972222222</v>
      </c>
      <c r="H626" s="2">
        <v>45445.50833333333</v>
      </c>
      <c r="I626">
        <v>30</v>
      </c>
      <c r="J626">
        <v>27</v>
      </c>
      <c r="K626" t="s">
        <v>1239</v>
      </c>
      <c r="L626">
        <f>IF(D626&lt;=C626,1,0)</f>
        <v>0</v>
      </c>
      <c r="M626">
        <f>(F626-E626)*24*60</f>
        <v>0</v>
      </c>
      <c r="N626">
        <f>(H626-G626)*24*60</f>
        <v>0</v>
      </c>
      <c r="O626">
        <f>IF(I626=0,0,J626/I626)</f>
        <v>0</v>
      </c>
      <c r="P626">
        <f>IF(AND(D626&lt;=C626,J626&gt;0),1,0)</f>
        <v>0</v>
      </c>
      <c r="Q626">
        <f>TEXT(B626,"yyyy-mm")</f>
        <v>0</v>
      </c>
    </row>
    <row r="627" spans="1:17">
      <c r="A627" t="s">
        <v>636</v>
      </c>
      <c r="B627" s="2">
        <v>45445</v>
      </c>
      <c r="C627" s="2">
        <v>45448</v>
      </c>
      <c r="D627" s="2">
        <v>45450</v>
      </c>
      <c r="E627" s="2">
        <v>45445.37847222222</v>
      </c>
      <c r="F627" s="2">
        <v>45445.44513888889</v>
      </c>
      <c r="G627" s="2">
        <v>45445.46875</v>
      </c>
      <c r="H627" s="2">
        <v>45445.54791666667</v>
      </c>
      <c r="I627">
        <v>30</v>
      </c>
      <c r="J627">
        <v>30</v>
      </c>
      <c r="K627" t="s">
        <v>1241</v>
      </c>
      <c r="L627">
        <f>IF(D627&lt;=C627,1,0)</f>
        <v>0</v>
      </c>
      <c r="M627">
        <f>(F627-E627)*24*60</f>
        <v>0</v>
      </c>
      <c r="N627">
        <f>(H627-G627)*24*60</f>
        <v>0</v>
      </c>
      <c r="O627">
        <f>IF(I627=0,0,J627/I627)</f>
        <v>0</v>
      </c>
      <c r="P627">
        <f>IF(AND(D627&lt;=C627,J627&gt;0),1,0)</f>
        <v>0</v>
      </c>
      <c r="Q627">
        <f>TEXT(B627,"yyyy-mm")</f>
        <v>0</v>
      </c>
    </row>
    <row r="628" spans="1:17">
      <c r="A628" t="s">
        <v>637</v>
      </c>
      <c r="B628" s="2">
        <v>45446</v>
      </c>
      <c r="C628" s="2">
        <v>45447</v>
      </c>
      <c r="D628" s="2">
        <v>45449</v>
      </c>
      <c r="E628" s="2">
        <v>45446.40277777778</v>
      </c>
      <c r="F628" s="2">
        <v>45446.44722222222</v>
      </c>
      <c r="G628" s="2">
        <v>45446.4625</v>
      </c>
      <c r="H628" s="2">
        <v>45446.47361111111</v>
      </c>
      <c r="I628">
        <v>11</v>
      </c>
      <c r="J628">
        <v>7</v>
      </c>
      <c r="K628" t="s">
        <v>1241</v>
      </c>
      <c r="L628">
        <f>IF(D628&lt;=C628,1,0)</f>
        <v>0</v>
      </c>
      <c r="M628">
        <f>(F628-E628)*24*60</f>
        <v>0</v>
      </c>
      <c r="N628">
        <f>(H628-G628)*24*60</f>
        <v>0</v>
      </c>
      <c r="O628">
        <f>IF(I628=0,0,J628/I628)</f>
        <v>0</v>
      </c>
      <c r="P628">
        <f>IF(AND(D628&lt;=C628,J628&gt;0),1,0)</f>
        <v>0</v>
      </c>
      <c r="Q628">
        <f>TEXT(B628,"yyyy-mm")</f>
        <v>0</v>
      </c>
    </row>
    <row r="629" spans="1:17">
      <c r="A629" t="s">
        <v>638</v>
      </c>
      <c r="B629" s="2">
        <v>45446</v>
      </c>
      <c r="C629" s="2">
        <v>45449</v>
      </c>
      <c r="D629" s="2">
        <v>45448</v>
      </c>
      <c r="E629" s="2">
        <v>45446.37569444445</v>
      </c>
      <c r="F629" s="2">
        <v>45446.47013888889</v>
      </c>
      <c r="G629" s="2">
        <v>45446.48402777778</v>
      </c>
      <c r="H629" s="2">
        <v>45446.50972222222</v>
      </c>
      <c r="I629">
        <v>34</v>
      </c>
      <c r="J629">
        <v>33</v>
      </c>
      <c r="K629" t="s">
        <v>1239</v>
      </c>
      <c r="L629">
        <f>IF(D629&lt;=C629,1,0)</f>
        <v>0</v>
      </c>
      <c r="M629">
        <f>(F629-E629)*24*60</f>
        <v>0</v>
      </c>
      <c r="N629">
        <f>(H629-G629)*24*60</f>
        <v>0</v>
      </c>
      <c r="O629">
        <f>IF(I629=0,0,J629/I629)</f>
        <v>0</v>
      </c>
      <c r="P629">
        <f>IF(AND(D629&lt;=C629,J629&gt;0),1,0)</f>
        <v>0</v>
      </c>
      <c r="Q629">
        <f>TEXT(B629,"yyyy-mm")</f>
        <v>0</v>
      </c>
    </row>
    <row r="630" spans="1:17">
      <c r="A630" t="s">
        <v>639</v>
      </c>
      <c r="B630" s="2">
        <v>45446</v>
      </c>
      <c r="C630" s="2">
        <v>45447</v>
      </c>
      <c r="D630" s="2">
        <v>45449</v>
      </c>
      <c r="E630" s="2">
        <v>45446.39236111111</v>
      </c>
      <c r="F630" s="2">
        <v>45446.39930555555</v>
      </c>
      <c r="G630" s="2">
        <v>45446.47430555556</v>
      </c>
      <c r="H630" s="2">
        <v>45446.49583333333</v>
      </c>
      <c r="I630">
        <v>20</v>
      </c>
      <c r="J630">
        <v>17</v>
      </c>
      <c r="K630" t="s">
        <v>1239</v>
      </c>
      <c r="L630">
        <f>IF(D630&lt;=C630,1,0)</f>
        <v>0</v>
      </c>
      <c r="M630">
        <f>(F630-E630)*24*60</f>
        <v>0</v>
      </c>
      <c r="N630">
        <f>(H630-G630)*24*60</f>
        <v>0</v>
      </c>
      <c r="O630">
        <f>IF(I630=0,0,J630/I630)</f>
        <v>0</v>
      </c>
      <c r="P630">
        <f>IF(AND(D630&lt;=C630,J630&gt;0),1,0)</f>
        <v>0</v>
      </c>
      <c r="Q630">
        <f>TEXT(B630,"yyyy-mm")</f>
        <v>0</v>
      </c>
    </row>
    <row r="631" spans="1:17">
      <c r="A631" t="s">
        <v>640</v>
      </c>
      <c r="B631" s="2">
        <v>45446</v>
      </c>
      <c r="C631" s="2">
        <v>45448</v>
      </c>
      <c r="D631" s="2">
        <v>45451</v>
      </c>
      <c r="E631" s="2">
        <v>45446.41597222222</v>
      </c>
      <c r="F631" s="2">
        <v>45446.42222222222</v>
      </c>
      <c r="G631" s="2">
        <v>45446.49791666667</v>
      </c>
      <c r="H631" s="2">
        <v>45446.50763888889</v>
      </c>
      <c r="I631">
        <v>1</v>
      </c>
      <c r="J631">
        <v>0</v>
      </c>
      <c r="K631" t="s">
        <v>1239</v>
      </c>
      <c r="L631">
        <f>IF(D631&lt;=C631,1,0)</f>
        <v>0</v>
      </c>
      <c r="M631">
        <f>(F631-E631)*24*60</f>
        <v>0</v>
      </c>
      <c r="N631">
        <f>(H631-G631)*24*60</f>
        <v>0</v>
      </c>
      <c r="O631">
        <f>IF(I631=0,0,J631/I631)</f>
        <v>0</v>
      </c>
      <c r="P631">
        <f>IF(AND(D631&lt;=C631,J631&gt;0),1,0)</f>
        <v>0</v>
      </c>
      <c r="Q631">
        <f>TEXT(B631,"yyyy-mm")</f>
        <v>0</v>
      </c>
    </row>
    <row r="632" spans="1:17">
      <c r="A632" t="s">
        <v>641</v>
      </c>
      <c r="B632" s="2">
        <v>45446</v>
      </c>
      <c r="C632" s="2">
        <v>45450</v>
      </c>
      <c r="D632" s="2">
        <v>45448</v>
      </c>
      <c r="E632" s="2">
        <v>45446.39652777778</v>
      </c>
      <c r="F632" s="2">
        <v>45446.41041666667</v>
      </c>
      <c r="G632" s="2">
        <v>45446.49236111111</v>
      </c>
      <c r="H632" s="2">
        <v>45446.53263888889</v>
      </c>
      <c r="I632">
        <v>7</v>
      </c>
      <c r="J632">
        <v>3</v>
      </c>
      <c r="K632" t="s">
        <v>1240</v>
      </c>
      <c r="L632">
        <f>IF(D632&lt;=C632,1,0)</f>
        <v>0</v>
      </c>
      <c r="M632">
        <f>(F632-E632)*24*60</f>
        <v>0</v>
      </c>
      <c r="N632">
        <f>(H632-G632)*24*60</f>
        <v>0</v>
      </c>
      <c r="O632">
        <f>IF(I632=0,0,J632/I632)</f>
        <v>0</v>
      </c>
      <c r="P632">
        <f>IF(AND(D632&lt;=C632,J632&gt;0),1,0)</f>
        <v>0</v>
      </c>
      <c r="Q632">
        <f>TEXT(B632,"yyyy-mm")</f>
        <v>0</v>
      </c>
    </row>
    <row r="633" spans="1:17">
      <c r="A633" t="s">
        <v>642</v>
      </c>
      <c r="B633" s="2">
        <v>45446</v>
      </c>
      <c r="C633" s="2">
        <v>45447</v>
      </c>
      <c r="D633" s="2">
        <v>45449</v>
      </c>
      <c r="E633" s="2">
        <v>45446.39236111111</v>
      </c>
      <c r="F633" s="2">
        <v>45446.41180555556</v>
      </c>
      <c r="G633" s="2">
        <v>45446.47291666667</v>
      </c>
      <c r="H633" s="2">
        <v>45446.51597222222</v>
      </c>
      <c r="I633">
        <v>38</v>
      </c>
      <c r="J633">
        <v>35</v>
      </c>
      <c r="K633" t="s">
        <v>1241</v>
      </c>
      <c r="L633">
        <f>IF(D633&lt;=C633,1,0)</f>
        <v>0</v>
      </c>
      <c r="M633">
        <f>(F633-E633)*24*60</f>
        <v>0</v>
      </c>
      <c r="N633">
        <f>(H633-G633)*24*60</f>
        <v>0</v>
      </c>
      <c r="O633">
        <f>IF(I633=0,0,J633/I633)</f>
        <v>0</v>
      </c>
      <c r="P633">
        <f>IF(AND(D633&lt;=C633,J633&gt;0),1,0)</f>
        <v>0</v>
      </c>
      <c r="Q633">
        <f>TEXT(B633,"yyyy-mm")</f>
        <v>0</v>
      </c>
    </row>
    <row r="634" spans="1:17">
      <c r="A634" t="s">
        <v>643</v>
      </c>
      <c r="B634" s="2">
        <v>45446</v>
      </c>
      <c r="C634" s="2">
        <v>45448</v>
      </c>
      <c r="D634" s="2">
        <v>45448</v>
      </c>
      <c r="E634" s="2">
        <v>45446.39513888889</v>
      </c>
      <c r="F634" s="2">
        <v>45446.42291666667</v>
      </c>
      <c r="G634" s="2">
        <v>45446.49861111111</v>
      </c>
      <c r="H634" s="2">
        <v>45446.54583333333</v>
      </c>
      <c r="I634">
        <v>26</v>
      </c>
      <c r="J634">
        <v>22</v>
      </c>
      <c r="K634" t="s">
        <v>1240</v>
      </c>
      <c r="L634">
        <f>IF(D634&lt;=C634,1,0)</f>
        <v>0</v>
      </c>
      <c r="M634">
        <f>(F634-E634)*24*60</f>
        <v>0</v>
      </c>
      <c r="N634">
        <f>(H634-G634)*24*60</f>
        <v>0</v>
      </c>
      <c r="O634">
        <f>IF(I634=0,0,J634/I634)</f>
        <v>0</v>
      </c>
      <c r="P634">
        <f>IF(AND(D634&lt;=C634,J634&gt;0),1,0)</f>
        <v>0</v>
      </c>
      <c r="Q634">
        <f>TEXT(B634,"yyyy-mm")</f>
        <v>0</v>
      </c>
    </row>
    <row r="635" spans="1:17">
      <c r="A635" t="s">
        <v>644</v>
      </c>
      <c r="B635" s="2">
        <v>45446</v>
      </c>
      <c r="C635" s="2">
        <v>45450</v>
      </c>
      <c r="D635" s="2">
        <v>45451</v>
      </c>
      <c r="E635" s="2">
        <v>45446.40347222222</v>
      </c>
      <c r="F635" s="2">
        <v>45446.41319444445</v>
      </c>
      <c r="G635" s="2">
        <v>45446.47083333333</v>
      </c>
      <c r="H635" s="2">
        <v>45446.54861111111</v>
      </c>
      <c r="I635">
        <v>7</v>
      </c>
      <c r="J635">
        <v>6</v>
      </c>
      <c r="K635" t="s">
        <v>1240</v>
      </c>
      <c r="L635">
        <f>IF(D635&lt;=C635,1,0)</f>
        <v>0</v>
      </c>
      <c r="M635">
        <f>(F635-E635)*24*60</f>
        <v>0</v>
      </c>
      <c r="N635">
        <f>(H635-G635)*24*60</f>
        <v>0</v>
      </c>
      <c r="O635">
        <f>IF(I635=0,0,J635/I635)</f>
        <v>0</v>
      </c>
      <c r="P635">
        <f>IF(AND(D635&lt;=C635,J635&gt;0),1,0)</f>
        <v>0</v>
      </c>
      <c r="Q635">
        <f>TEXT(B635,"yyyy-mm")</f>
        <v>0</v>
      </c>
    </row>
    <row r="636" spans="1:17">
      <c r="A636" t="s">
        <v>645</v>
      </c>
      <c r="B636" s="2">
        <v>45446</v>
      </c>
      <c r="C636" s="2">
        <v>45450</v>
      </c>
      <c r="D636" s="2">
        <v>45447</v>
      </c>
      <c r="E636" s="2">
        <v>45446.375</v>
      </c>
      <c r="F636" s="2">
        <v>45446.44375</v>
      </c>
      <c r="G636" s="2">
        <v>45446.46458333333</v>
      </c>
      <c r="H636" s="2">
        <v>45446.50625</v>
      </c>
      <c r="I636">
        <v>33</v>
      </c>
      <c r="J636">
        <v>32</v>
      </c>
      <c r="K636" t="s">
        <v>1239</v>
      </c>
      <c r="L636">
        <f>IF(D636&lt;=C636,1,0)</f>
        <v>0</v>
      </c>
      <c r="M636">
        <f>(F636-E636)*24*60</f>
        <v>0</v>
      </c>
      <c r="N636">
        <f>(H636-G636)*24*60</f>
        <v>0</v>
      </c>
      <c r="O636">
        <f>IF(I636=0,0,J636/I636)</f>
        <v>0</v>
      </c>
      <c r="P636">
        <f>IF(AND(D636&lt;=C636,J636&gt;0),1,0)</f>
        <v>0</v>
      </c>
      <c r="Q636">
        <f>TEXT(B636,"yyyy-mm")</f>
        <v>0</v>
      </c>
    </row>
    <row r="637" spans="1:17">
      <c r="A637" t="s">
        <v>646</v>
      </c>
      <c r="B637" s="2">
        <v>45446</v>
      </c>
      <c r="C637" s="2">
        <v>45447</v>
      </c>
      <c r="D637" s="2">
        <v>45449</v>
      </c>
      <c r="E637" s="2">
        <v>45446.38402777778</v>
      </c>
      <c r="F637" s="2">
        <v>45446.40486111111</v>
      </c>
      <c r="G637" s="2">
        <v>45446.47916666666</v>
      </c>
      <c r="H637" s="2">
        <v>45446.50069444445</v>
      </c>
      <c r="I637">
        <v>4</v>
      </c>
      <c r="J637">
        <v>0</v>
      </c>
      <c r="K637" t="s">
        <v>1240</v>
      </c>
      <c r="L637">
        <f>IF(D637&lt;=C637,1,0)</f>
        <v>0</v>
      </c>
      <c r="M637">
        <f>(F637-E637)*24*60</f>
        <v>0</v>
      </c>
      <c r="N637">
        <f>(H637-G637)*24*60</f>
        <v>0</v>
      </c>
      <c r="O637">
        <f>IF(I637=0,0,J637/I637)</f>
        <v>0</v>
      </c>
      <c r="P637">
        <f>IF(AND(D637&lt;=C637,J637&gt;0),1,0)</f>
        <v>0</v>
      </c>
      <c r="Q637">
        <f>TEXT(B637,"yyyy-mm")</f>
        <v>0</v>
      </c>
    </row>
    <row r="638" spans="1:17">
      <c r="A638" t="s">
        <v>647</v>
      </c>
      <c r="B638" s="2">
        <v>45446</v>
      </c>
      <c r="C638" s="2">
        <v>45450</v>
      </c>
      <c r="D638" s="2">
        <v>45447</v>
      </c>
      <c r="E638" s="2">
        <v>45446.38125</v>
      </c>
      <c r="F638" s="2">
        <v>45446.47083333333</v>
      </c>
      <c r="G638" s="2">
        <v>45446.46458333333</v>
      </c>
      <c r="H638" s="2">
        <v>45446.54930555556</v>
      </c>
      <c r="I638">
        <v>8</v>
      </c>
      <c r="J638">
        <v>4</v>
      </c>
      <c r="K638" t="s">
        <v>1240</v>
      </c>
      <c r="L638">
        <f>IF(D638&lt;=C638,1,0)</f>
        <v>0</v>
      </c>
      <c r="M638">
        <f>(F638-E638)*24*60</f>
        <v>0</v>
      </c>
      <c r="N638">
        <f>(H638-G638)*24*60</f>
        <v>0</v>
      </c>
      <c r="O638">
        <f>IF(I638=0,0,J638/I638)</f>
        <v>0</v>
      </c>
      <c r="P638">
        <f>IF(AND(D638&lt;=C638,J638&gt;0),1,0)</f>
        <v>0</v>
      </c>
      <c r="Q638">
        <f>TEXT(B638,"yyyy-mm")</f>
        <v>0</v>
      </c>
    </row>
    <row r="639" spans="1:17">
      <c r="A639" t="s">
        <v>648</v>
      </c>
      <c r="B639" s="2">
        <v>45447</v>
      </c>
      <c r="C639" s="2">
        <v>45449</v>
      </c>
      <c r="D639" s="2">
        <v>45448</v>
      </c>
      <c r="E639" s="2">
        <v>45447.40833333333</v>
      </c>
      <c r="F639" s="2">
        <v>45447.44166666667</v>
      </c>
      <c r="G639" s="2">
        <v>45447.46527777778</v>
      </c>
      <c r="H639" s="2">
        <v>45447.50763888889</v>
      </c>
      <c r="I639">
        <v>10</v>
      </c>
      <c r="J639">
        <v>8</v>
      </c>
      <c r="K639" t="s">
        <v>1240</v>
      </c>
      <c r="L639">
        <f>IF(D639&lt;=C639,1,0)</f>
        <v>0</v>
      </c>
      <c r="M639">
        <f>(F639-E639)*24*60</f>
        <v>0</v>
      </c>
      <c r="N639">
        <f>(H639-G639)*24*60</f>
        <v>0</v>
      </c>
      <c r="O639">
        <f>IF(I639=0,0,J639/I639)</f>
        <v>0</v>
      </c>
      <c r="P639">
        <f>IF(AND(D639&lt;=C639,J639&gt;0),1,0)</f>
        <v>0</v>
      </c>
      <c r="Q639">
        <f>TEXT(B639,"yyyy-mm")</f>
        <v>0</v>
      </c>
    </row>
    <row r="640" spans="1:17">
      <c r="A640" t="s">
        <v>649</v>
      </c>
      <c r="B640" s="2">
        <v>45447</v>
      </c>
      <c r="C640" s="2">
        <v>45448</v>
      </c>
      <c r="D640" s="2">
        <v>45449</v>
      </c>
      <c r="E640" s="2">
        <v>45447.41458333333</v>
      </c>
      <c r="F640" s="2">
        <v>45447.47361111111</v>
      </c>
      <c r="G640" s="2">
        <v>45447.46041666667</v>
      </c>
      <c r="H640" s="2">
        <v>45447.49930555555</v>
      </c>
      <c r="I640">
        <v>4</v>
      </c>
      <c r="J640">
        <v>0</v>
      </c>
      <c r="K640" t="s">
        <v>1239</v>
      </c>
      <c r="L640">
        <f>IF(D640&lt;=C640,1,0)</f>
        <v>0</v>
      </c>
      <c r="M640">
        <f>(F640-E640)*24*60</f>
        <v>0</v>
      </c>
      <c r="N640">
        <f>(H640-G640)*24*60</f>
        <v>0</v>
      </c>
      <c r="O640">
        <f>IF(I640=0,0,J640/I640)</f>
        <v>0</v>
      </c>
      <c r="P640">
        <f>IF(AND(D640&lt;=C640,J640&gt;0),1,0)</f>
        <v>0</v>
      </c>
      <c r="Q640">
        <f>TEXT(B640,"yyyy-mm")</f>
        <v>0</v>
      </c>
    </row>
    <row r="641" spans="1:17">
      <c r="A641" t="s">
        <v>650</v>
      </c>
      <c r="B641" s="2">
        <v>45447</v>
      </c>
      <c r="C641" s="2">
        <v>45448</v>
      </c>
      <c r="D641" s="2">
        <v>45451</v>
      </c>
      <c r="E641" s="2">
        <v>45447.39236111111</v>
      </c>
      <c r="F641" s="2">
        <v>45447.42152777778</v>
      </c>
      <c r="G641" s="2">
        <v>45447.46041666667</v>
      </c>
      <c r="H641" s="2">
        <v>45447.51875</v>
      </c>
      <c r="I641">
        <v>1</v>
      </c>
      <c r="J641">
        <v>0</v>
      </c>
      <c r="K641" t="s">
        <v>1239</v>
      </c>
      <c r="L641">
        <f>IF(D641&lt;=C641,1,0)</f>
        <v>0</v>
      </c>
      <c r="M641">
        <f>(F641-E641)*24*60</f>
        <v>0</v>
      </c>
      <c r="N641">
        <f>(H641-G641)*24*60</f>
        <v>0</v>
      </c>
      <c r="O641">
        <f>IF(I641=0,0,J641/I641)</f>
        <v>0</v>
      </c>
      <c r="P641">
        <f>IF(AND(D641&lt;=C641,J641&gt;0),1,0)</f>
        <v>0</v>
      </c>
      <c r="Q641">
        <f>TEXT(B641,"yyyy-mm")</f>
        <v>0</v>
      </c>
    </row>
    <row r="642" spans="1:17">
      <c r="A642" t="s">
        <v>651</v>
      </c>
      <c r="B642" s="2">
        <v>45447</v>
      </c>
      <c r="C642" s="2">
        <v>45448</v>
      </c>
      <c r="D642" s="2">
        <v>45448</v>
      </c>
      <c r="E642" s="2">
        <v>45447.39513888889</v>
      </c>
      <c r="F642" s="2">
        <v>45447.40833333333</v>
      </c>
      <c r="G642" s="2">
        <v>45447.48611111111</v>
      </c>
      <c r="H642" s="2">
        <v>45447.50486111111</v>
      </c>
      <c r="I642">
        <v>20</v>
      </c>
      <c r="J642">
        <v>20</v>
      </c>
      <c r="K642" t="s">
        <v>1239</v>
      </c>
      <c r="L642">
        <f>IF(D642&lt;=C642,1,0)</f>
        <v>0</v>
      </c>
      <c r="M642">
        <f>(F642-E642)*24*60</f>
        <v>0</v>
      </c>
      <c r="N642">
        <f>(H642-G642)*24*60</f>
        <v>0</v>
      </c>
      <c r="O642">
        <f>IF(I642=0,0,J642/I642)</f>
        <v>0</v>
      </c>
      <c r="P642">
        <f>IF(AND(D642&lt;=C642,J642&gt;0),1,0)</f>
        <v>0</v>
      </c>
      <c r="Q642">
        <f>TEXT(B642,"yyyy-mm")</f>
        <v>0</v>
      </c>
    </row>
    <row r="643" spans="1:17">
      <c r="A643" t="s">
        <v>652</v>
      </c>
      <c r="B643" s="2">
        <v>45447</v>
      </c>
      <c r="C643" s="2">
        <v>45448</v>
      </c>
      <c r="D643" s="2">
        <v>45452</v>
      </c>
      <c r="E643" s="2">
        <v>45447.37638888889</v>
      </c>
      <c r="F643" s="2">
        <v>45447.43958333333</v>
      </c>
      <c r="G643" s="2">
        <v>45447.48402777778</v>
      </c>
      <c r="H643" s="2">
        <v>45447.48611111111</v>
      </c>
      <c r="I643">
        <v>38</v>
      </c>
      <c r="J643">
        <v>34</v>
      </c>
      <c r="K643" t="s">
        <v>1241</v>
      </c>
      <c r="L643">
        <f>IF(D643&lt;=C643,1,0)</f>
        <v>0</v>
      </c>
      <c r="M643">
        <f>(F643-E643)*24*60</f>
        <v>0</v>
      </c>
      <c r="N643">
        <f>(H643-G643)*24*60</f>
        <v>0</v>
      </c>
      <c r="O643">
        <f>IF(I643=0,0,J643/I643)</f>
        <v>0</v>
      </c>
      <c r="P643">
        <f>IF(AND(D643&lt;=C643,J643&gt;0),1,0)</f>
        <v>0</v>
      </c>
      <c r="Q643">
        <f>TEXT(B643,"yyyy-mm")</f>
        <v>0</v>
      </c>
    </row>
    <row r="644" spans="1:17">
      <c r="A644" t="s">
        <v>653</v>
      </c>
      <c r="B644" s="2">
        <v>45447</v>
      </c>
      <c r="C644" s="2">
        <v>45450</v>
      </c>
      <c r="D644" s="2">
        <v>45452</v>
      </c>
      <c r="E644" s="2">
        <v>45447.38402777778</v>
      </c>
      <c r="F644" s="2">
        <v>45447.41944444444</v>
      </c>
      <c r="G644" s="2">
        <v>45447.46111111111</v>
      </c>
      <c r="H644" s="2">
        <v>45447.51180555556</v>
      </c>
      <c r="I644">
        <v>23</v>
      </c>
      <c r="J644">
        <v>22</v>
      </c>
      <c r="K644" t="s">
        <v>1239</v>
      </c>
      <c r="L644">
        <f>IF(D644&lt;=C644,1,0)</f>
        <v>0</v>
      </c>
      <c r="M644">
        <f>(F644-E644)*24*60</f>
        <v>0</v>
      </c>
      <c r="N644">
        <f>(H644-G644)*24*60</f>
        <v>0</v>
      </c>
      <c r="O644">
        <f>IF(I644=0,0,J644/I644)</f>
        <v>0</v>
      </c>
      <c r="P644">
        <f>IF(AND(D644&lt;=C644,J644&gt;0),1,0)</f>
        <v>0</v>
      </c>
      <c r="Q644">
        <f>TEXT(B644,"yyyy-mm")</f>
        <v>0</v>
      </c>
    </row>
    <row r="645" spans="1:17">
      <c r="A645" t="s">
        <v>654</v>
      </c>
      <c r="B645" s="2">
        <v>45447</v>
      </c>
      <c r="C645" s="2">
        <v>45450</v>
      </c>
      <c r="D645" s="2">
        <v>45450</v>
      </c>
      <c r="E645" s="2">
        <v>45447.40763888889</v>
      </c>
      <c r="F645" s="2">
        <v>45447.46458333333</v>
      </c>
      <c r="G645" s="2">
        <v>45447.48194444444</v>
      </c>
      <c r="H645" s="2">
        <v>45447.52291666667</v>
      </c>
      <c r="I645">
        <v>26</v>
      </c>
      <c r="J645">
        <v>22</v>
      </c>
      <c r="K645" t="s">
        <v>1239</v>
      </c>
      <c r="L645">
        <f>IF(D645&lt;=C645,1,0)</f>
        <v>0</v>
      </c>
      <c r="M645">
        <f>(F645-E645)*24*60</f>
        <v>0</v>
      </c>
      <c r="N645">
        <f>(H645-G645)*24*60</f>
        <v>0</v>
      </c>
      <c r="O645">
        <f>IF(I645=0,0,J645/I645)</f>
        <v>0</v>
      </c>
      <c r="P645">
        <f>IF(AND(D645&lt;=C645,J645&gt;0),1,0)</f>
        <v>0</v>
      </c>
      <c r="Q645">
        <f>TEXT(B645,"yyyy-mm")</f>
        <v>0</v>
      </c>
    </row>
    <row r="646" spans="1:17">
      <c r="A646" t="s">
        <v>655</v>
      </c>
      <c r="B646" s="2">
        <v>45447</v>
      </c>
      <c r="C646" s="2">
        <v>45448</v>
      </c>
      <c r="D646" s="2">
        <v>45449</v>
      </c>
      <c r="E646" s="2">
        <v>45447.40069444444</v>
      </c>
      <c r="F646" s="2">
        <v>45447.45486111111</v>
      </c>
      <c r="G646" s="2">
        <v>45447.47916666666</v>
      </c>
      <c r="H646" s="2">
        <v>45447.48402777778</v>
      </c>
      <c r="I646">
        <v>24</v>
      </c>
      <c r="J646">
        <v>24</v>
      </c>
      <c r="K646" t="s">
        <v>1240</v>
      </c>
      <c r="L646">
        <f>IF(D646&lt;=C646,1,0)</f>
        <v>0</v>
      </c>
      <c r="M646">
        <f>(F646-E646)*24*60</f>
        <v>0</v>
      </c>
      <c r="N646">
        <f>(H646-G646)*24*60</f>
        <v>0</v>
      </c>
      <c r="O646">
        <f>IF(I646=0,0,J646/I646)</f>
        <v>0</v>
      </c>
      <c r="P646">
        <f>IF(AND(D646&lt;=C646,J646&gt;0),1,0)</f>
        <v>0</v>
      </c>
      <c r="Q646">
        <f>TEXT(B646,"yyyy-mm")</f>
        <v>0</v>
      </c>
    </row>
    <row r="647" spans="1:17">
      <c r="A647" t="s">
        <v>656</v>
      </c>
      <c r="B647" s="2">
        <v>45447</v>
      </c>
      <c r="C647" s="2">
        <v>45449</v>
      </c>
      <c r="D647" s="2">
        <v>45448</v>
      </c>
      <c r="E647" s="2">
        <v>45447.38472222222</v>
      </c>
      <c r="F647" s="2">
        <v>45447.39722222222</v>
      </c>
      <c r="G647" s="2">
        <v>45447.46458333333</v>
      </c>
      <c r="H647" s="2">
        <v>45447.54097222222</v>
      </c>
      <c r="I647">
        <v>12</v>
      </c>
      <c r="J647">
        <v>10</v>
      </c>
      <c r="K647" t="s">
        <v>1240</v>
      </c>
      <c r="L647">
        <f>IF(D647&lt;=C647,1,0)</f>
        <v>0</v>
      </c>
      <c r="M647">
        <f>(F647-E647)*24*60</f>
        <v>0</v>
      </c>
      <c r="N647">
        <f>(H647-G647)*24*60</f>
        <v>0</v>
      </c>
      <c r="O647">
        <f>IF(I647=0,0,J647/I647)</f>
        <v>0</v>
      </c>
      <c r="P647">
        <f>IF(AND(D647&lt;=C647,J647&gt;0),1,0)</f>
        <v>0</v>
      </c>
      <c r="Q647">
        <f>TEXT(B647,"yyyy-mm")</f>
        <v>0</v>
      </c>
    </row>
    <row r="648" spans="1:17">
      <c r="A648" t="s">
        <v>657</v>
      </c>
      <c r="B648" s="2">
        <v>45447</v>
      </c>
      <c r="C648" s="2">
        <v>45450</v>
      </c>
      <c r="D648" s="2">
        <v>45452</v>
      </c>
      <c r="E648" s="2">
        <v>45447.38263888889</v>
      </c>
      <c r="F648" s="2">
        <v>45447.41666666666</v>
      </c>
      <c r="G648" s="2">
        <v>45447.49027777778</v>
      </c>
      <c r="H648" s="2">
        <v>45447.47916666666</v>
      </c>
      <c r="I648">
        <v>4</v>
      </c>
      <c r="J648">
        <v>3</v>
      </c>
      <c r="K648" t="s">
        <v>1239</v>
      </c>
      <c r="L648">
        <f>IF(D648&lt;=C648,1,0)</f>
        <v>0</v>
      </c>
      <c r="M648">
        <f>(F648-E648)*24*60</f>
        <v>0</v>
      </c>
      <c r="N648">
        <f>(H648-G648)*24*60</f>
        <v>0</v>
      </c>
      <c r="O648">
        <f>IF(I648=0,0,J648/I648)</f>
        <v>0</v>
      </c>
      <c r="P648">
        <f>IF(AND(D648&lt;=C648,J648&gt;0),1,0)</f>
        <v>0</v>
      </c>
      <c r="Q648">
        <f>TEXT(B648,"yyyy-mm")</f>
        <v>0</v>
      </c>
    </row>
    <row r="649" spans="1:17">
      <c r="A649" t="s">
        <v>658</v>
      </c>
      <c r="B649" s="2">
        <v>45447</v>
      </c>
      <c r="C649" s="2">
        <v>45449</v>
      </c>
      <c r="D649" s="2">
        <v>45448</v>
      </c>
      <c r="E649" s="2">
        <v>45447.39930555555</v>
      </c>
      <c r="F649" s="2">
        <v>45447.43958333333</v>
      </c>
      <c r="G649" s="2">
        <v>45447.47986111111</v>
      </c>
      <c r="H649" s="2">
        <v>45447.53611111111</v>
      </c>
      <c r="I649">
        <v>13</v>
      </c>
      <c r="J649">
        <v>10</v>
      </c>
      <c r="K649" t="s">
        <v>1241</v>
      </c>
      <c r="L649">
        <f>IF(D649&lt;=C649,1,0)</f>
        <v>0</v>
      </c>
      <c r="M649">
        <f>(F649-E649)*24*60</f>
        <v>0</v>
      </c>
      <c r="N649">
        <f>(H649-G649)*24*60</f>
        <v>0</v>
      </c>
      <c r="O649">
        <f>IF(I649=0,0,J649/I649)</f>
        <v>0</v>
      </c>
      <c r="P649">
        <f>IF(AND(D649&lt;=C649,J649&gt;0),1,0)</f>
        <v>0</v>
      </c>
      <c r="Q649">
        <f>TEXT(B649,"yyyy-mm")</f>
        <v>0</v>
      </c>
    </row>
    <row r="650" spans="1:17">
      <c r="A650" t="s">
        <v>659</v>
      </c>
      <c r="B650" s="2">
        <v>45447</v>
      </c>
      <c r="C650" s="2">
        <v>45448</v>
      </c>
      <c r="D650" s="2">
        <v>45449</v>
      </c>
      <c r="E650" s="2">
        <v>45447.39097222222</v>
      </c>
      <c r="F650" s="2">
        <v>45447.47847222222</v>
      </c>
      <c r="G650" s="2">
        <v>45447.49166666667</v>
      </c>
      <c r="H650" s="2">
        <v>45447.51805555556</v>
      </c>
      <c r="I650">
        <v>24</v>
      </c>
      <c r="J650">
        <v>20</v>
      </c>
      <c r="K650" t="s">
        <v>1241</v>
      </c>
      <c r="L650">
        <f>IF(D650&lt;=C650,1,0)</f>
        <v>0</v>
      </c>
      <c r="M650">
        <f>(F650-E650)*24*60</f>
        <v>0</v>
      </c>
      <c r="N650">
        <f>(H650-G650)*24*60</f>
        <v>0</v>
      </c>
      <c r="O650">
        <f>IF(I650=0,0,J650/I650)</f>
        <v>0</v>
      </c>
      <c r="P650">
        <f>IF(AND(D650&lt;=C650,J650&gt;0),1,0)</f>
        <v>0</v>
      </c>
      <c r="Q650">
        <f>TEXT(B650,"yyyy-mm")</f>
        <v>0</v>
      </c>
    </row>
    <row r="651" spans="1:17">
      <c r="A651" t="s">
        <v>660</v>
      </c>
      <c r="B651" s="2">
        <v>45447</v>
      </c>
      <c r="C651" s="2">
        <v>45448</v>
      </c>
      <c r="D651" s="2">
        <v>45448</v>
      </c>
      <c r="E651" s="2">
        <v>45447.40416666667</v>
      </c>
      <c r="F651" s="2">
        <v>45447.44236111111</v>
      </c>
      <c r="G651" s="2">
        <v>45447.49305555555</v>
      </c>
      <c r="H651" s="2">
        <v>45447.49444444444</v>
      </c>
      <c r="I651">
        <v>4</v>
      </c>
      <c r="J651">
        <v>3</v>
      </c>
      <c r="K651" t="s">
        <v>1240</v>
      </c>
      <c r="L651">
        <f>IF(D651&lt;=C651,1,0)</f>
        <v>0</v>
      </c>
      <c r="M651">
        <f>(F651-E651)*24*60</f>
        <v>0</v>
      </c>
      <c r="N651">
        <f>(H651-G651)*24*60</f>
        <v>0</v>
      </c>
      <c r="O651">
        <f>IF(I651=0,0,J651/I651)</f>
        <v>0</v>
      </c>
      <c r="P651">
        <f>IF(AND(D651&lt;=C651,J651&gt;0),1,0)</f>
        <v>0</v>
      </c>
      <c r="Q651">
        <f>TEXT(B651,"yyyy-mm")</f>
        <v>0</v>
      </c>
    </row>
    <row r="652" spans="1:17">
      <c r="A652" t="s">
        <v>661</v>
      </c>
      <c r="B652" s="2">
        <v>45448</v>
      </c>
      <c r="C652" s="2">
        <v>45452</v>
      </c>
      <c r="D652" s="2">
        <v>45453</v>
      </c>
      <c r="E652" s="2">
        <v>45448.41458333333</v>
      </c>
      <c r="F652" s="2">
        <v>45448.44652777778</v>
      </c>
      <c r="G652" s="2">
        <v>45448.47291666667</v>
      </c>
      <c r="H652" s="2">
        <v>45448.52083333334</v>
      </c>
      <c r="I652">
        <v>30</v>
      </c>
      <c r="J652">
        <v>29</v>
      </c>
      <c r="K652" t="s">
        <v>1239</v>
      </c>
      <c r="L652">
        <f>IF(D652&lt;=C652,1,0)</f>
        <v>0</v>
      </c>
      <c r="M652">
        <f>(F652-E652)*24*60</f>
        <v>0</v>
      </c>
      <c r="N652">
        <f>(H652-G652)*24*60</f>
        <v>0</v>
      </c>
      <c r="O652">
        <f>IF(I652=0,0,J652/I652)</f>
        <v>0</v>
      </c>
      <c r="P652">
        <f>IF(AND(D652&lt;=C652,J652&gt;0),1,0)</f>
        <v>0</v>
      </c>
      <c r="Q652">
        <f>TEXT(B652,"yyyy-mm")</f>
        <v>0</v>
      </c>
    </row>
    <row r="653" spans="1:17">
      <c r="A653" t="s">
        <v>662</v>
      </c>
      <c r="B653" s="2">
        <v>45448</v>
      </c>
      <c r="C653" s="2">
        <v>45452</v>
      </c>
      <c r="D653" s="2">
        <v>45450</v>
      </c>
      <c r="E653" s="2">
        <v>45448.38194444445</v>
      </c>
      <c r="F653" s="2">
        <v>45448.42013888889</v>
      </c>
      <c r="G653" s="2">
        <v>45448.46388888889</v>
      </c>
      <c r="H653" s="2">
        <v>45448.47708333333</v>
      </c>
      <c r="I653">
        <v>38</v>
      </c>
      <c r="J653">
        <v>35</v>
      </c>
      <c r="K653" t="s">
        <v>1239</v>
      </c>
      <c r="L653">
        <f>IF(D653&lt;=C653,1,0)</f>
        <v>0</v>
      </c>
      <c r="M653">
        <f>(F653-E653)*24*60</f>
        <v>0</v>
      </c>
      <c r="N653">
        <f>(H653-G653)*24*60</f>
        <v>0</v>
      </c>
      <c r="O653">
        <f>IF(I653=0,0,J653/I653)</f>
        <v>0</v>
      </c>
      <c r="P653">
        <f>IF(AND(D653&lt;=C653,J653&gt;0),1,0)</f>
        <v>0</v>
      </c>
      <c r="Q653">
        <f>TEXT(B653,"yyyy-mm")</f>
        <v>0</v>
      </c>
    </row>
    <row r="654" spans="1:17">
      <c r="A654" t="s">
        <v>663</v>
      </c>
      <c r="B654" s="2">
        <v>45448</v>
      </c>
      <c r="C654" s="2">
        <v>45449</v>
      </c>
      <c r="D654" s="2">
        <v>45450</v>
      </c>
      <c r="E654" s="2">
        <v>45448.40486111111</v>
      </c>
      <c r="F654" s="2">
        <v>45448.43402777778</v>
      </c>
      <c r="G654" s="2">
        <v>45448.46111111111</v>
      </c>
      <c r="H654" s="2">
        <v>45448.52847222222</v>
      </c>
      <c r="I654">
        <v>17</v>
      </c>
      <c r="J654">
        <v>14</v>
      </c>
      <c r="K654" t="s">
        <v>1240</v>
      </c>
      <c r="L654">
        <f>IF(D654&lt;=C654,1,0)</f>
        <v>0</v>
      </c>
      <c r="M654">
        <f>(F654-E654)*24*60</f>
        <v>0</v>
      </c>
      <c r="N654">
        <f>(H654-G654)*24*60</f>
        <v>0</v>
      </c>
      <c r="O654">
        <f>IF(I654=0,0,J654/I654)</f>
        <v>0</v>
      </c>
      <c r="P654">
        <f>IF(AND(D654&lt;=C654,J654&gt;0),1,0)</f>
        <v>0</v>
      </c>
      <c r="Q654">
        <f>TEXT(B654,"yyyy-mm")</f>
        <v>0</v>
      </c>
    </row>
    <row r="655" spans="1:17">
      <c r="A655" t="s">
        <v>664</v>
      </c>
      <c r="B655" s="2">
        <v>45448</v>
      </c>
      <c r="C655" s="2">
        <v>45450</v>
      </c>
      <c r="D655" s="2">
        <v>45451</v>
      </c>
      <c r="E655" s="2">
        <v>45448.41111111111</v>
      </c>
      <c r="F655" s="2">
        <v>45448.42083333333</v>
      </c>
      <c r="G655" s="2">
        <v>45448.49652777778</v>
      </c>
      <c r="H655" s="2">
        <v>45448.50486111111</v>
      </c>
      <c r="I655">
        <v>4</v>
      </c>
      <c r="J655">
        <v>3</v>
      </c>
      <c r="K655" t="s">
        <v>1240</v>
      </c>
      <c r="L655">
        <f>IF(D655&lt;=C655,1,0)</f>
        <v>0</v>
      </c>
      <c r="M655">
        <f>(F655-E655)*24*60</f>
        <v>0</v>
      </c>
      <c r="N655">
        <f>(H655-G655)*24*60</f>
        <v>0</v>
      </c>
      <c r="O655">
        <f>IF(I655=0,0,J655/I655)</f>
        <v>0</v>
      </c>
      <c r="P655">
        <f>IF(AND(D655&lt;=C655,J655&gt;0),1,0)</f>
        <v>0</v>
      </c>
      <c r="Q655">
        <f>TEXT(B655,"yyyy-mm")</f>
        <v>0</v>
      </c>
    </row>
    <row r="656" spans="1:17">
      <c r="A656" t="s">
        <v>665</v>
      </c>
      <c r="B656" s="2">
        <v>45448</v>
      </c>
      <c r="C656" s="2">
        <v>45451</v>
      </c>
      <c r="D656" s="2">
        <v>45450</v>
      </c>
      <c r="E656" s="2">
        <v>45448.41319444445</v>
      </c>
      <c r="F656" s="2">
        <v>45448.39791666667</v>
      </c>
      <c r="G656" s="2">
        <v>45448.47986111111</v>
      </c>
      <c r="H656" s="2">
        <v>45448.48958333334</v>
      </c>
      <c r="I656">
        <v>34</v>
      </c>
      <c r="J656">
        <v>33</v>
      </c>
      <c r="K656" t="s">
        <v>1239</v>
      </c>
      <c r="L656">
        <f>IF(D656&lt;=C656,1,0)</f>
        <v>0</v>
      </c>
      <c r="M656">
        <f>(F656-E656)*24*60</f>
        <v>0</v>
      </c>
      <c r="N656">
        <f>(H656-G656)*24*60</f>
        <v>0</v>
      </c>
      <c r="O656">
        <f>IF(I656=0,0,J656/I656)</f>
        <v>0</v>
      </c>
      <c r="P656">
        <f>IF(AND(D656&lt;=C656,J656&gt;0),1,0)</f>
        <v>0</v>
      </c>
      <c r="Q656">
        <f>TEXT(B656,"yyyy-mm")</f>
        <v>0</v>
      </c>
    </row>
    <row r="657" spans="1:17">
      <c r="A657" t="s">
        <v>666</v>
      </c>
      <c r="B657" s="2">
        <v>45448</v>
      </c>
      <c r="C657" s="2">
        <v>45450</v>
      </c>
      <c r="D657" s="2">
        <v>45451</v>
      </c>
      <c r="E657" s="2">
        <v>45448.37916666667</v>
      </c>
      <c r="F657" s="2">
        <v>45448.43472222222</v>
      </c>
      <c r="G657" s="2">
        <v>45448.49375</v>
      </c>
      <c r="H657" s="2">
        <v>45448.50277777778</v>
      </c>
      <c r="I657">
        <v>2</v>
      </c>
      <c r="J657">
        <v>0</v>
      </c>
      <c r="K657" t="s">
        <v>1241</v>
      </c>
      <c r="L657">
        <f>IF(D657&lt;=C657,1,0)</f>
        <v>0</v>
      </c>
      <c r="M657">
        <f>(F657-E657)*24*60</f>
        <v>0</v>
      </c>
      <c r="N657">
        <f>(H657-G657)*24*60</f>
        <v>0</v>
      </c>
      <c r="O657">
        <f>IF(I657=0,0,J657/I657)</f>
        <v>0</v>
      </c>
      <c r="P657">
        <f>IF(AND(D657&lt;=C657,J657&gt;0),1,0)</f>
        <v>0</v>
      </c>
      <c r="Q657">
        <f>TEXT(B657,"yyyy-mm")</f>
        <v>0</v>
      </c>
    </row>
    <row r="658" spans="1:17">
      <c r="A658" t="s">
        <v>667</v>
      </c>
      <c r="B658" s="2">
        <v>45448</v>
      </c>
      <c r="C658" s="2">
        <v>45452</v>
      </c>
      <c r="D658" s="2">
        <v>45450</v>
      </c>
      <c r="E658" s="2">
        <v>45448.38541666666</v>
      </c>
      <c r="F658" s="2">
        <v>45448.40277777778</v>
      </c>
      <c r="G658" s="2">
        <v>45448.47847222222</v>
      </c>
      <c r="H658" s="2">
        <v>45448.52013888889</v>
      </c>
      <c r="I658">
        <v>3</v>
      </c>
      <c r="J658">
        <v>0</v>
      </c>
      <c r="K658" t="s">
        <v>1240</v>
      </c>
      <c r="L658">
        <f>IF(D658&lt;=C658,1,0)</f>
        <v>0</v>
      </c>
      <c r="M658">
        <f>(F658-E658)*24*60</f>
        <v>0</v>
      </c>
      <c r="N658">
        <f>(H658-G658)*24*60</f>
        <v>0</v>
      </c>
      <c r="O658">
        <f>IF(I658=0,0,J658/I658)</f>
        <v>0</v>
      </c>
      <c r="P658">
        <f>IF(AND(D658&lt;=C658,J658&gt;0),1,0)</f>
        <v>0</v>
      </c>
      <c r="Q658">
        <f>TEXT(B658,"yyyy-mm")</f>
        <v>0</v>
      </c>
    </row>
    <row r="659" spans="1:17">
      <c r="A659" t="s">
        <v>668</v>
      </c>
      <c r="B659" s="2">
        <v>45448</v>
      </c>
      <c r="C659" s="2">
        <v>45450</v>
      </c>
      <c r="D659" s="2">
        <v>45450</v>
      </c>
      <c r="E659" s="2">
        <v>45448.40347222222</v>
      </c>
      <c r="F659" s="2">
        <v>45448.42083333333</v>
      </c>
      <c r="G659" s="2">
        <v>45448.46805555555</v>
      </c>
      <c r="H659" s="2">
        <v>45448.525</v>
      </c>
      <c r="I659">
        <v>10</v>
      </c>
      <c r="J659">
        <v>10</v>
      </c>
      <c r="K659" t="s">
        <v>1239</v>
      </c>
      <c r="L659">
        <f>IF(D659&lt;=C659,1,0)</f>
        <v>0</v>
      </c>
      <c r="M659">
        <f>(F659-E659)*24*60</f>
        <v>0</v>
      </c>
      <c r="N659">
        <f>(H659-G659)*24*60</f>
        <v>0</v>
      </c>
      <c r="O659">
        <f>IF(I659=0,0,J659/I659)</f>
        <v>0</v>
      </c>
      <c r="P659">
        <f>IF(AND(D659&lt;=C659,J659&gt;0),1,0)</f>
        <v>0</v>
      </c>
      <c r="Q659">
        <f>TEXT(B659,"yyyy-mm")</f>
        <v>0</v>
      </c>
    </row>
    <row r="660" spans="1:17">
      <c r="A660" t="s">
        <v>669</v>
      </c>
      <c r="B660" s="2">
        <v>45448</v>
      </c>
      <c r="C660" s="2">
        <v>45452</v>
      </c>
      <c r="D660" s="2">
        <v>45452</v>
      </c>
      <c r="E660" s="2">
        <v>45448.38472222222</v>
      </c>
      <c r="F660" s="2">
        <v>45448.47430555556</v>
      </c>
      <c r="G660" s="2">
        <v>45448.46041666667</v>
      </c>
      <c r="H660" s="2">
        <v>45448.55486111111</v>
      </c>
      <c r="I660">
        <v>17</v>
      </c>
      <c r="J660">
        <v>13</v>
      </c>
      <c r="K660" t="s">
        <v>1241</v>
      </c>
      <c r="L660">
        <f>IF(D660&lt;=C660,1,0)</f>
        <v>0</v>
      </c>
      <c r="M660">
        <f>(F660-E660)*24*60</f>
        <v>0</v>
      </c>
      <c r="N660">
        <f>(H660-G660)*24*60</f>
        <v>0</v>
      </c>
      <c r="O660">
        <f>IF(I660=0,0,J660/I660)</f>
        <v>0</v>
      </c>
      <c r="P660">
        <f>IF(AND(D660&lt;=C660,J660&gt;0),1,0)</f>
        <v>0</v>
      </c>
      <c r="Q660">
        <f>TEXT(B660,"yyyy-mm")</f>
        <v>0</v>
      </c>
    </row>
    <row r="661" spans="1:17">
      <c r="A661" t="s">
        <v>670</v>
      </c>
      <c r="B661" s="2">
        <v>45448</v>
      </c>
      <c r="C661" s="2">
        <v>45451</v>
      </c>
      <c r="D661" s="2">
        <v>45450</v>
      </c>
      <c r="E661" s="2">
        <v>45448.375</v>
      </c>
      <c r="F661" s="2">
        <v>45448.43541666667</v>
      </c>
      <c r="G661" s="2">
        <v>45448.49513888889</v>
      </c>
      <c r="H661" s="2">
        <v>45448.48888888889</v>
      </c>
      <c r="I661">
        <v>30</v>
      </c>
      <c r="J661">
        <v>27</v>
      </c>
      <c r="K661" t="s">
        <v>1239</v>
      </c>
      <c r="L661">
        <f>IF(D661&lt;=C661,1,0)</f>
        <v>0</v>
      </c>
      <c r="M661">
        <f>(F661-E661)*24*60</f>
        <v>0</v>
      </c>
      <c r="N661">
        <f>(H661-G661)*24*60</f>
        <v>0</v>
      </c>
      <c r="O661">
        <f>IF(I661=0,0,J661/I661)</f>
        <v>0</v>
      </c>
      <c r="P661">
        <f>IF(AND(D661&lt;=C661,J661&gt;0),1,0)</f>
        <v>0</v>
      </c>
      <c r="Q661">
        <f>TEXT(B661,"yyyy-mm")</f>
        <v>0</v>
      </c>
    </row>
    <row r="662" spans="1:17">
      <c r="A662" t="s">
        <v>671</v>
      </c>
      <c r="B662" s="2">
        <v>45448</v>
      </c>
      <c r="C662" s="2">
        <v>45449</v>
      </c>
      <c r="D662" s="2">
        <v>45449</v>
      </c>
      <c r="E662" s="2">
        <v>45448.40486111111</v>
      </c>
      <c r="F662" s="2">
        <v>45448.45555555556</v>
      </c>
      <c r="G662" s="2">
        <v>45448.46944444445</v>
      </c>
      <c r="H662" s="2">
        <v>45448.51180555556</v>
      </c>
      <c r="I662">
        <v>9</v>
      </c>
      <c r="J662">
        <v>8</v>
      </c>
      <c r="K662" t="s">
        <v>1240</v>
      </c>
      <c r="L662">
        <f>IF(D662&lt;=C662,1,0)</f>
        <v>0</v>
      </c>
      <c r="M662">
        <f>(F662-E662)*24*60</f>
        <v>0</v>
      </c>
      <c r="N662">
        <f>(H662-G662)*24*60</f>
        <v>0</v>
      </c>
      <c r="O662">
        <f>IF(I662=0,0,J662/I662)</f>
        <v>0</v>
      </c>
      <c r="P662">
        <f>IF(AND(D662&lt;=C662,J662&gt;0),1,0)</f>
        <v>0</v>
      </c>
      <c r="Q662">
        <f>TEXT(B662,"yyyy-mm")</f>
        <v>0</v>
      </c>
    </row>
    <row r="663" spans="1:17">
      <c r="A663" t="s">
        <v>672</v>
      </c>
      <c r="B663" s="2">
        <v>45449</v>
      </c>
      <c r="C663" s="2">
        <v>45453</v>
      </c>
      <c r="D663" s="2">
        <v>45454</v>
      </c>
      <c r="E663" s="2">
        <v>45449.38125</v>
      </c>
      <c r="F663" s="2">
        <v>45449.45833333334</v>
      </c>
      <c r="G663" s="2">
        <v>45449.47777777778</v>
      </c>
      <c r="H663" s="2">
        <v>45449.54375</v>
      </c>
      <c r="I663">
        <v>39</v>
      </c>
      <c r="J663">
        <v>38</v>
      </c>
      <c r="K663" t="s">
        <v>1241</v>
      </c>
      <c r="L663">
        <f>IF(D663&lt;=C663,1,0)</f>
        <v>0</v>
      </c>
      <c r="M663">
        <f>(F663-E663)*24*60</f>
        <v>0</v>
      </c>
      <c r="N663">
        <f>(H663-G663)*24*60</f>
        <v>0</v>
      </c>
      <c r="O663">
        <f>IF(I663=0,0,J663/I663)</f>
        <v>0</v>
      </c>
      <c r="P663">
        <f>IF(AND(D663&lt;=C663,J663&gt;0),1,0)</f>
        <v>0</v>
      </c>
      <c r="Q663">
        <f>TEXT(B663,"yyyy-mm")</f>
        <v>0</v>
      </c>
    </row>
    <row r="664" spans="1:17">
      <c r="A664" t="s">
        <v>673</v>
      </c>
      <c r="B664" s="2">
        <v>45449</v>
      </c>
      <c r="C664" s="2">
        <v>45452</v>
      </c>
      <c r="D664" s="2">
        <v>45453</v>
      </c>
      <c r="E664" s="2">
        <v>45449.39027777778</v>
      </c>
      <c r="F664" s="2">
        <v>45449.40486111111</v>
      </c>
      <c r="G664" s="2">
        <v>45449.48333333333</v>
      </c>
      <c r="H664" s="2">
        <v>45449.50694444445</v>
      </c>
      <c r="I664">
        <v>35</v>
      </c>
      <c r="J664">
        <v>32</v>
      </c>
      <c r="K664" t="s">
        <v>1240</v>
      </c>
      <c r="L664">
        <f>IF(D664&lt;=C664,1,0)</f>
        <v>0</v>
      </c>
      <c r="M664">
        <f>(F664-E664)*24*60</f>
        <v>0</v>
      </c>
      <c r="N664">
        <f>(H664-G664)*24*60</f>
        <v>0</v>
      </c>
      <c r="O664">
        <f>IF(I664=0,0,J664/I664)</f>
        <v>0</v>
      </c>
      <c r="P664">
        <f>IF(AND(D664&lt;=C664,J664&gt;0),1,0)</f>
        <v>0</v>
      </c>
      <c r="Q664">
        <f>TEXT(B664,"yyyy-mm")</f>
        <v>0</v>
      </c>
    </row>
    <row r="665" spans="1:17">
      <c r="A665" t="s">
        <v>674</v>
      </c>
      <c r="B665" s="2">
        <v>45449</v>
      </c>
      <c r="C665" s="2">
        <v>45452</v>
      </c>
      <c r="D665" s="2">
        <v>45451</v>
      </c>
      <c r="E665" s="2">
        <v>45449.40902777778</v>
      </c>
      <c r="F665" s="2">
        <v>45449.42152777778</v>
      </c>
      <c r="G665" s="2">
        <v>45449.49791666667</v>
      </c>
      <c r="H665" s="2">
        <v>45449.53472222222</v>
      </c>
      <c r="I665">
        <v>20</v>
      </c>
      <c r="J665">
        <v>16</v>
      </c>
      <c r="K665" t="s">
        <v>1240</v>
      </c>
      <c r="L665">
        <f>IF(D665&lt;=C665,1,0)</f>
        <v>0</v>
      </c>
      <c r="M665">
        <f>(F665-E665)*24*60</f>
        <v>0</v>
      </c>
      <c r="N665">
        <f>(H665-G665)*24*60</f>
        <v>0</v>
      </c>
      <c r="O665">
        <f>IF(I665=0,0,J665/I665)</f>
        <v>0</v>
      </c>
      <c r="P665">
        <f>IF(AND(D665&lt;=C665,J665&gt;0),1,0)</f>
        <v>0</v>
      </c>
      <c r="Q665">
        <f>TEXT(B665,"yyyy-mm")</f>
        <v>0</v>
      </c>
    </row>
    <row r="666" spans="1:17">
      <c r="A666" t="s">
        <v>675</v>
      </c>
      <c r="B666" s="2">
        <v>45449</v>
      </c>
      <c r="C666" s="2">
        <v>45453</v>
      </c>
      <c r="D666" s="2">
        <v>45454</v>
      </c>
      <c r="E666" s="2">
        <v>45449.40902777778</v>
      </c>
      <c r="F666" s="2">
        <v>45449.41597222222</v>
      </c>
      <c r="G666" s="2">
        <v>45449.45972222222</v>
      </c>
      <c r="H666" s="2">
        <v>45449.47430555556</v>
      </c>
      <c r="I666">
        <v>33</v>
      </c>
      <c r="J666">
        <v>33</v>
      </c>
      <c r="K666" t="s">
        <v>1241</v>
      </c>
      <c r="L666">
        <f>IF(D666&lt;=C666,1,0)</f>
        <v>0</v>
      </c>
      <c r="M666">
        <f>(F666-E666)*24*60</f>
        <v>0</v>
      </c>
      <c r="N666">
        <f>(H666-G666)*24*60</f>
        <v>0</v>
      </c>
      <c r="O666">
        <f>IF(I666=0,0,J666/I666)</f>
        <v>0</v>
      </c>
      <c r="P666">
        <f>IF(AND(D666&lt;=C666,J666&gt;0),1,0)</f>
        <v>0</v>
      </c>
      <c r="Q666">
        <f>TEXT(B666,"yyyy-mm")</f>
        <v>0</v>
      </c>
    </row>
    <row r="667" spans="1:17">
      <c r="A667" t="s">
        <v>676</v>
      </c>
      <c r="B667" s="2">
        <v>45449</v>
      </c>
      <c r="C667" s="2">
        <v>45451</v>
      </c>
      <c r="D667" s="2">
        <v>45451</v>
      </c>
      <c r="E667" s="2">
        <v>45449.40277777778</v>
      </c>
      <c r="F667" s="2">
        <v>45449.45555555556</v>
      </c>
      <c r="G667" s="2">
        <v>45449.46736111111</v>
      </c>
      <c r="H667" s="2">
        <v>45449.54166666666</v>
      </c>
      <c r="I667">
        <v>22</v>
      </c>
      <c r="J667">
        <v>19</v>
      </c>
      <c r="K667" t="s">
        <v>1240</v>
      </c>
      <c r="L667">
        <f>IF(D667&lt;=C667,1,0)</f>
        <v>0</v>
      </c>
      <c r="M667">
        <f>(F667-E667)*24*60</f>
        <v>0</v>
      </c>
      <c r="N667">
        <f>(H667-G667)*24*60</f>
        <v>0</v>
      </c>
      <c r="O667">
        <f>IF(I667=0,0,J667/I667)</f>
        <v>0</v>
      </c>
      <c r="P667">
        <f>IF(AND(D667&lt;=C667,J667&gt;0),1,0)</f>
        <v>0</v>
      </c>
      <c r="Q667">
        <f>TEXT(B667,"yyyy-mm")</f>
        <v>0</v>
      </c>
    </row>
    <row r="668" spans="1:17">
      <c r="A668" t="s">
        <v>677</v>
      </c>
      <c r="B668" s="2">
        <v>45449</v>
      </c>
      <c r="C668" s="2">
        <v>45452</v>
      </c>
      <c r="D668" s="2">
        <v>45453</v>
      </c>
      <c r="E668" s="2">
        <v>45449.40069444444</v>
      </c>
      <c r="F668" s="2">
        <v>45449.39861111111</v>
      </c>
      <c r="G668" s="2">
        <v>45449.49097222222</v>
      </c>
      <c r="H668" s="2">
        <v>45449.48125</v>
      </c>
      <c r="I668">
        <v>17</v>
      </c>
      <c r="J668">
        <v>17</v>
      </c>
      <c r="K668" t="s">
        <v>1241</v>
      </c>
      <c r="L668">
        <f>IF(D668&lt;=C668,1,0)</f>
        <v>0</v>
      </c>
      <c r="M668">
        <f>(F668-E668)*24*60</f>
        <v>0</v>
      </c>
      <c r="N668">
        <f>(H668-G668)*24*60</f>
        <v>0</v>
      </c>
      <c r="O668">
        <f>IF(I668=0,0,J668/I668)</f>
        <v>0</v>
      </c>
      <c r="P668">
        <f>IF(AND(D668&lt;=C668,J668&gt;0),1,0)</f>
        <v>0</v>
      </c>
      <c r="Q668">
        <f>TEXT(B668,"yyyy-mm")</f>
        <v>0</v>
      </c>
    </row>
    <row r="669" spans="1:17">
      <c r="A669" t="s">
        <v>678</v>
      </c>
      <c r="B669" s="2">
        <v>45449</v>
      </c>
      <c r="C669" s="2">
        <v>45451</v>
      </c>
      <c r="D669" s="2">
        <v>45450</v>
      </c>
      <c r="E669" s="2">
        <v>45449.4</v>
      </c>
      <c r="F669" s="2">
        <v>45449.46736111111</v>
      </c>
      <c r="G669" s="2">
        <v>45449.48402777778</v>
      </c>
      <c r="H669" s="2">
        <v>45449.52291666667</v>
      </c>
      <c r="I669">
        <v>8</v>
      </c>
      <c r="J669">
        <v>4</v>
      </c>
      <c r="K669" t="s">
        <v>1240</v>
      </c>
      <c r="L669">
        <f>IF(D669&lt;=C669,1,0)</f>
        <v>0</v>
      </c>
      <c r="M669">
        <f>(F669-E669)*24*60</f>
        <v>0</v>
      </c>
      <c r="N669">
        <f>(H669-G669)*24*60</f>
        <v>0</v>
      </c>
      <c r="O669">
        <f>IF(I669=0,0,J669/I669)</f>
        <v>0</v>
      </c>
      <c r="P669">
        <f>IF(AND(D669&lt;=C669,J669&gt;0),1,0)</f>
        <v>0</v>
      </c>
      <c r="Q669">
        <f>TEXT(B669,"yyyy-mm")</f>
        <v>0</v>
      </c>
    </row>
    <row r="670" spans="1:17">
      <c r="A670" t="s">
        <v>679</v>
      </c>
      <c r="B670" s="2">
        <v>45450</v>
      </c>
      <c r="C670" s="2">
        <v>45453</v>
      </c>
      <c r="D670" s="2">
        <v>45451</v>
      </c>
      <c r="E670" s="2">
        <v>45450.4125</v>
      </c>
      <c r="F670" s="2">
        <v>45450.39097222222</v>
      </c>
      <c r="G670" s="2">
        <v>45450.47569444445</v>
      </c>
      <c r="H670" s="2">
        <v>45450.4875</v>
      </c>
      <c r="I670">
        <v>23</v>
      </c>
      <c r="J670">
        <v>22</v>
      </c>
      <c r="K670" t="s">
        <v>1239</v>
      </c>
      <c r="L670">
        <f>IF(D670&lt;=C670,1,0)</f>
        <v>0</v>
      </c>
      <c r="M670">
        <f>(F670-E670)*24*60</f>
        <v>0</v>
      </c>
      <c r="N670">
        <f>(H670-G670)*24*60</f>
        <v>0</v>
      </c>
      <c r="O670">
        <f>IF(I670=0,0,J670/I670)</f>
        <v>0</v>
      </c>
      <c r="P670">
        <f>IF(AND(D670&lt;=C670,J670&gt;0),1,0)</f>
        <v>0</v>
      </c>
      <c r="Q670">
        <f>TEXT(B670,"yyyy-mm")</f>
        <v>0</v>
      </c>
    </row>
    <row r="671" spans="1:17">
      <c r="A671" t="s">
        <v>680</v>
      </c>
      <c r="B671" s="2">
        <v>45450</v>
      </c>
      <c r="C671" s="2">
        <v>45454</v>
      </c>
      <c r="D671" s="2">
        <v>45452</v>
      </c>
      <c r="E671" s="2">
        <v>45450.39652777778</v>
      </c>
      <c r="F671" s="2">
        <v>45450.47916666666</v>
      </c>
      <c r="G671" s="2">
        <v>45450.46388888889</v>
      </c>
      <c r="H671" s="2">
        <v>45450.51388888889</v>
      </c>
      <c r="I671">
        <v>35</v>
      </c>
      <c r="J671">
        <v>32</v>
      </c>
      <c r="K671" t="s">
        <v>1239</v>
      </c>
      <c r="L671">
        <f>IF(D671&lt;=C671,1,0)</f>
        <v>0</v>
      </c>
      <c r="M671">
        <f>(F671-E671)*24*60</f>
        <v>0</v>
      </c>
      <c r="N671">
        <f>(H671-G671)*24*60</f>
        <v>0</v>
      </c>
      <c r="O671">
        <f>IF(I671=0,0,J671/I671)</f>
        <v>0</v>
      </c>
      <c r="P671">
        <f>IF(AND(D671&lt;=C671,J671&gt;0),1,0)</f>
        <v>0</v>
      </c>
      <c r="Q671">
        <f>TEXT(B671,"yyyy-mm")</f>
        <v>0</v>
      </c>
    </row>
    <row r="672" spans="1:17">
      <c r="A672" t="s">
        <v>681</v>
      </c>
      <c r="B672" s="2">
        <v>45450</v>
      </c>
      <c r="C672" s="2">
        <v>45453</v>
      </c>
      <c r="D672" s="2">
        <v>45451</v>
      </c>
      <c r="E672" s="2">
        <v>45450.40347222222</v>
      </c>
      <c r="F672" s="2">
        <v>45450.47222222222</v>
      </c>
      <c r="G672" s="2">
        <v>45450.4625</v>
      </c>
      <c r="H672" s="2">
        <v>45450.53055555555</v>
      </c>
      <c r="I672">
        <v>35</v>
      </c>
      <c r="J672">
        <v>35</v>
      </c>
      <c r="K672" t="s">
        <v>1241</v>
      </c>
      <c r="L672">
        <f>IF(D672&lt;=C672,1,0)</f>
        <v>0</v>
      </c>
      <c r="M672">
        <f>(F672-E672)*24*60</f>
        <v>0</v>
      </c>
      <c r="N672">
        <f>(H672-G672)*24*60</f>
        <v>0</v>
      </c>
      <c r="O672">
        <f>IF(I672=0,0,J672/I672)</f>
        <v>0</v>
      </c>
      <c r="P672">
        <f>IF(AND(D672&lt;=C672,J672&gt;0),1,0)</f>
        <v>0</v>
      </c>
      <c r="Q672">
        <f>TEXT(B672,"yyyy-mm")</f>
        <v>0</v>
      </c>
    </row>
    <row r="673" spans="1:17">
      <c r="A673" t="s">
        <v>682</v>
      </c>
      <c r="B673" s="2">
        <v>45450</v>
      </c>
      <c r="C673" s="2">
        <v>45452</v>
      </c>
      <c r="D673" s="2">
        <v>45451</v>
      </c>
      <c r="E673" s="2">
        <v>45450.40833333333</v>
      </c>
      <c r="F673" s="2">
        <v>45450.43402777778</v>
      </c>
      <c r="G673" s="2">
        <v>45450.48472222222</v>
      </c>
      <c r="H673" s="2">
        <v>45450.48333333333</v>
      </c>
      <c r="I673">
        <v>39</v>
      </c>
      <c r="J673">
        <v>37</v>
      </c>
      <c r="K673" t="s">
        <v>1240</v>
      </c>
      <c r="L673">
        <f>IF(D673&lt;=C673,1,0)</f>
        <v>0</v>
      </c>
      <c r="M673">
        <f>(F673-E673)*24*60</f>
        <v>0</v>
      </c>
      <c r="N673">
        <f>(H673-G673)*24*60</f>
        <v>0</v>
      </c>
      <c r="O673">
        <f>IF(I673=0,0,J673/I673)</f>
        <v>0</v>
      </c>
      <c r="P673">
        <f>IF(AND(D673&lt;=C673,J673&gt;0),1,0)</f>
        <v>0</v>
      </c>
      <c r="Q673">
        <f>TEXT(B673,"yyyy-mm")</f>
        <v>0</v>
      </c>
    </row>
    <row r="674" spans="1:17">
      <c r="A674" t="s">
        <v>683</v>
      </c>
      <c r="B674" s="2">
        <v>45450</v>
      </c>
      <c r="C674" s="2">
        <v>45454</v>
      </c>
      <c r="D674" s="2">
        <v>45455</v>
      </c>
      <c r="E674" s="2">
        <v>45450.39930555555</v>
      </c>
      <c r="F674" s="2">
        <v>45450.44861111111</v>
      </c>
      <c r="G674" s="2">
        <v>45450.47222222222</v>
      </c>
      <c r="H674" s="2">
        <v>45450.51458333333</v>
      </c>
      <c r="I674">
        <v>2</v>
      </c>
      <c r="J674">
        <v>0</v>
      </c>
      <c r="K674" t="s">
        <v>1239</v>
      </c>
      <c r="L674">
        <f>IF(D674&lt;=C674,1,0)</f>
        <v>0</v>
      </c>
      <c r="M674">
        <f>(F674-E674)*24*60</f>
        <v>0</v>
      </c>
      <c r="N674">
        <f>(H674-G674)*24*60</f>
        <v>0</v>
      </c>
      <c r="O674">
        <f>IF(I674=0,0,J674/I674)</f>
        <v>0</v>
      </c>
      <c r="P674">
        <f>IF(AND(D674&lt;=C674,J674&gt;0),1,0)</f>
        <v>0</v>
      </c>
      <c r="Q674">
        <f>TEXT(B674,"yyyy-mm")</f>
        <v>0</v>
      </c>
    </row>
    <row r="675" spans="1:17">
      <c r="A675" t="s">
        <v>684</v>
      </c>
      <c r="B675" s="2">
        <v>45450</v>
      </c>
      <c r="C675" s="2">
        <v>45453</v>
      </c>
      <c r="D675" s="2">
        <v>45454</v>
      </c>
      <c r="E675" s="2">
        <v>45450.38472222222</v>
      </c>
      <c r="F675" s="2">
        <v>45450.46388888889</v>
      </c>
      <c r="G675" s="2">
        <v>45450.48472222222</v>
      </c>
      <c r="H675" s="2">
        <v>45450.55277777778</v>
      </c>
      <c r="I675">
        <v>27</v>
      </c>
      <c r="J675">
        <v>25</v>
      </c>
      <c r="K675" t="s">
        <v>1241</v>
      </c>
      <c r="L675">
        <f>IF(D675&lt;=C675,1,0)</f>
        <v>0</v>
      </c>
      <c r="M675">
        <f>(F675-E675)*24*60</f>
        <v>0</v>
      </c>
      <c r="N675">
        <f>(H675-G675)*24*60</f>
        <v>0</v>
      </c>
      <c r="O675">
        <f>IF(I675=0,0,J675/I675)</f>
        <v>0</v>
      </c>
      <c r="P675">
        <f>IF(AND(D675&lt;=C675,J675&gt;0),1,0)</f>
        <v>0</v>
      </c>
      <c r="Q675">
        <f>TEXT(B675,"yyyy-mm")</f>
        <v>0</v>
      </c>
    </row>
    <row r="676" spans="1:17">
      <c r="A676" t="s">
        <v>685</v>
      </c>
      <c r="B676" s="2">
        <v>45450</v>
      </c>
      <c r="C676" s="2">
        <v>45454</v>
      </c>
      <c r="D676" s="2">
        <v>45453</v>
      </c>
      <c r="E676" s="2">
        <v>45450.39583333334</v>
      </c>
      <c r="F676" s="2">
        <v>45450.41111111111</v>
      </c>
      <c r="G676" s="2">
        <v>45450.46736111111</v>
      </c>
      <c r="H676" s="2">
        <v>45450.50416666667</v>
      </c>
      <c r="I676">
        <v>26</v>
      </c>
      <c r="J676">
        <v>23</v>
      </c>
      <c r="K676" t="s">
        <v>1239</v>
      </c>
      <c r="L676">
        <f>IF(D676&lt;=C676,1,0)</f>
        <v>0</v>
      </c>
      <c r="M676">
        <f>(F676-E676)*24*60</f>
        <v>0</v>
      </c>
      <c r="N676">
        <f>(H676-G676)*24*60</f>
        <v>0</v>
      </c>
      <c r="O676">
        <f>IF(I676=0,0,J676/I676)</f>
        <v>0</v>
      </c>
      <c r="P676">
        <f>IF(AND(D676&lt;=C676,J676&gt;0),1,0)</f>
        <v>0</v>
      </c>
      <c r="Q676">
        <f>TEXT(B676,"yyyy-mm")</f>
        <v>0</v>
      </c>
    </row>
    <row r="677" spans="1:17">
      <c r="A677" t="s">
        <v>686</v>
      </c>
      <c r="B677" s="2">
        <v>45450</v>
      </c>
      <c r="C677" s="2">
        <v>45451</v>
      </c>
      <c r="D677" s="2">
        <v>45453</v>
      </c>
      <c r="E677" s="2">
        <v>45450.39513888889</v>
      </c>
      <c r="F677" s="2">
        <v>45450.42916666667</v>
      </c>
      <c r="G677" s="2">
        <v>45450.48194444444</v>
      </c>
      <c r="H677" s="2">
        <v>45450.52708333333</v>
      </c>
      <c r="I677">
        <v>17</v>
      </c>
      <c r="J677">
        <v>17</v>
      </c>
      <c r="K677" t="s">
        <v>1240</v>
      </c>
      <c r="L677">
        <f>IF(D677&lt;=C677,1,0)</f>
        <v>0</v>
      </c>
      <c r="M677">
        <f>(F677-E677)*24*60</f>
        <v>0</v>
      </c>
      <c r="N677">
        <f>(H677-G677)*24*60</f>
        <v>0</v>
      </c>
      <c r="O677">
        <f>IF(I677=0,0,J677/I677)</f>
        <v>0</v>
      </c>
      <c r="P677">
        <f>IF(AND(D677&lt;=C677,J677&gt;0),1,0)</f>
        <v>0</v>
      </c>
      <c r="Q677">
        <f>TEXT(B677,"yyyy-mm")</f>
        <v>0</v>
      </c>
    </row>
    <row r="678" spans="1:17">
      <c r="A678" t="s">
        <v>687</v>
      </c>
      <c r="B678" s="2">
        <v>45450</v>
      </c>
      <c r="C678" s="2">
        <v>45453</v>
      </c>
      <c r="D678" s="2">
        <v>45452</v>
      </c>
      <c r="E678" s="2">
        <v>45450.38263888889</v>
      </c>
      <c r="F678" s="2">
        <v>45450.44722222222</v>
      </c>
      <c r="G678" s="2">
        <v>45450.48680555556</v>
      </c>
      <c r="H678" s="2">
        <v>45450.51041666666</v>
      </c>
      <c r="I678">
        <v>8</v>
      </c>
      <c r="J678">
        <v>7</v>
      </c>
      <c r="K678" t="s">
        <v>1239</v>
      </c>
      <c r="L678">
        <f>IF(D678&lt;=C678,1,0)</f>
        <v>0</v>
      </c>
      <c r="M678">
        <f>(F678-E678)*24*60</f>
        <v>0</v>
      </c>
      <c r="N678">
        <f>(H678-G678)*24*60</f>
        <v>0</v>
      </c>
      <c r="O678">
        <f>IF(I678=0,0,J678/I678)</f>
        <v>0</v>
      </c>
      <c r="P678">
        <f>IF(AND(D678&lt;=C678,J678&gt;0),1,0)</f>
        <v>0</v>
      </c>
      <c r="Q678">
        <f>TEXT(B678,"yyyy-mm")</f>
        <v>0</v>
      </c>
    </row>
    <row r="679" spans="1:17">
      <c r="A679" t="s">
        <v>688</v>
      </c>
      <c r="B679" s="2">
        <v>45451</v>
      </c>
      <c r="C679" s="2">
        <v>45453</v>
      </c>
      <c r="D679" s="2">
        <v>45455</v>
      </c>
      <c r="E679" s="2">
        <v>45451.37638888889</v>
      </c>
      <c r="F679" s="2">
        <v>45451.41180555556</v>
      </c>
      <c r="G679" s="2">
        <v>45451.47222222222</v>
      </c>
      <c r="H679" s="2">
        <v>45451.52361111111</v>
      </c>
      <c r="I679">
        <v>7</v>
      </c>
      <c r="J679">
        <v>4</v>
      </c>
      <c r="K679" t="s">
        <v>1240</v>
      </c>
      <c r="L679">
        <f>IF(D679&lt;=C679,1,0)</f>
        <v>0</v>
      </c>
      <c r="M679">
        <f>(F679-E679)*24*60</f>
        <v>0</v>
      </c>
      <c r="N679">
        <f>(H679-G679)*24*60</f>
        <v>0</v>
      </c>
      <c r="O679">
        <f>IF(I679=0,0,J679/I679)</f>
        <v>0</v>
      </c>
      <c r="P679">
        <f>IF(AND(D679&lt;=C679,J679&gt;0),1,0)</f>
        <v>0</v>
      </c>
      <c r="Q679">
        <f>TEXT(B679,"yyyy-mm")</f>
        <v>0</v>
      </c>
    </row>
    <row r="680" spans="1:17">
      <c r="A680" t="s">
        <v>689</v>
      </c>
      <c r="B680" s="2">
        <v>45451</v>
      </c>
      <c r="C680" s="2">
        <v>45453</v>
      </c>
      <c r="D680" s="2">
        <v>45452</v>
      </c>
      <c r="E680" s="2">
        <v>45451.41597222222</v>
      </c>
      <c r="F680" s="2">
        <v>45451.46319444444</v>
      </c>
      <c r="G680" s="2">
        <v>45451.48263888889</v>
      </c>
      <c r="H680" s="2">
        <v>45451.49236111111</v>
      </c>
      <c r="I680">
        <v>38</v>
      </c>
      <c r="J680">
        <v>36</v>
      </c>
      <c r="K680" t="s">
        <v>1241</v>
      </c>
      <c r="L680">
        <f>IF(D680&lt;=C680,1,0)</f>
        <v>0</v>
      </c>
      <c r="M680">
        <f>(F680-E680)*24*60</f>
        <v>0</v>
      </c>
      <c r="N680">
        <f>(H680-G680)*24*60</f>
        <v>0</v>
      </c>
      <c r="O680">
        <f>IF(I680=0,0,J680/I680)</f>
        <v>0</v>
      </c>
      <c r="P680">
        <f>IF(AND(D680&lt;=C680,J680&gt;0),1,0)</f>
        <v>0</v>
      </c>
      <c r="Q680">
        <f>TEXT(B680,"yyyy-mm")</f>
        <v>0</v>
      </c>
    </row>
    <row r="681" spans="1:17">
      <c r="A681" t="s">
        <v>690</v>
      </c>
      <c r="B681" s="2">
        <v>45451</v>
      </c>
      <c r="C681" s="2">
        <v>45453</v>
      </c>
      <c r="D681" s="2">
        <v>45452</v>
      </c>
      <c r="E681" s="2">
        <v>45451.37569444445</v>
      </c>
      <c r="F681" s="2">
        <v>45451.41597222222</v>
      </c>
      <c r="G681" s="2">
        <v>45451.4875</v>
      </c>
      <c r="H681" s="2">
        <v>45451.50833333333</v>
      </c>
      <c r="I681">
        <v>29</v>
      </c>
      <c r="J681">
        <v>27</v>
      </c>
      <c r="K681" t="s">
        <v>1239</v>
      </c>
      <c r="L681">
        <f>IF(D681&lt;=C681,1,0)</f>
        <v>0</v>
      </c>
      <c r="M681">
        <f>(F681-E681)*24*60</f>
        <v>0</v>
      </c>
      <c r="N681">
        <f>(H681-G681)*24*60</f>
        <v>0</v>
      </c>
      <c r="O681">
        <f>IF(I681=0,0,J681/I681)</f>
        <v>0</v>
      </c>
      <c r="P681">
        <f>IF(AND(D681&lt;=C681,J681&gt;0),1,0)</f>
        <v>0</v>
      </c>
      <c r="Q681">
        <f>TEXT(B681,"yyyy-mm")</f>
        <v>0</v>
      </c>
    </row>
    <row r="682" spans="1:17">
      <c r="A682" t="s">
        <v>691</v>
      </c>
      <c r="B682" s="2">
        <v>45451</v>
      </c>
      <c r="C682" s="2">
        <v>45454</v>
      </c>
      <c r="D682" s="2">
        <v>45453</v>
      </c>
      <c r="E682" s="2">
        <v>45451.38958333333</v>
      </c>
      <c r="F682" s="2">
        <v>45451.41527777778</v>
      </c>
      <c r="G682" s="2">
        <v>45451.48472222222</v>
      </c>
      <c r="H682" s="2">
        <v>45451.48333333333</v>
      </c>
      <c r="I682">
        <v>24</v>
      </c>
      <c r="J682">
        <v>24</v>
      </c>
      <c r="K682" t="s">
        <v>1241</v>
      </c>
      <c r="L682">
        <f>IF(D682&lt;=C682,1,0)</f>
        <v>0</v>
      </c>
      <c r="M682">
        <f>(F682-E682)*24*60</f>
        <v>0</v>
      </c>
      <c r="N682">
        <f>(H682-G682)*24*60</f>
        <v>0</v>
      </c>
      <c r="O682">
        <f>IF(I682=0,0,J682/I682)</f>
        <v>0</v>
      </c>
      <c r="P682">
        <f>IF(AND(D682&lt;=C682,J682&gt;0),1,0)</f>
        <v>0</v>
      </c>
      <c r="Q682">
        <f>TEXT(B682,"yyyy-mm")</f>
        <v>0</v>
      </c>
    </row>
    <row r="683" spans="1:17">
      <c r="A683" t="s">
        <v>692</v>
      </c>
      <c r="B683" s="2">
        <v>45451</v>
      </c>
      <c r="C683" s="2">
        <v>45454</v>
      </c>
      <c r="D683" s="2">
        <v>45456</v>
      </c>
      <c r="E683" s="2">
        <v>45451.39722222222</v>
      </c>
      <c r="F683" s="2">
        <v>45451.46875</v>
      </c>
      <c r="G683" s="2">
        <v>45451.45833333334</v>
      </c>
      <c r="H683" s="2">
        <v>45451.51180555556</v>
      </c>
      <c r="I683">
        <v>21</v>
      </c>
      <c r="J683">
        <v>20</v>
      </c>
      <c r="K683" t="s">
        <v>1241</v>
      </c>
      <c r="L683">
        <f>IF(D683&lt;=C683,1,0)</f>
        <v>0</v>
      </c>
      <c r="M683">
        <f>(F683-E683)*24*60</f>
        <v>0</v>
      </c>
      <c r="N683">
        <f>(H683-G683)*24*60</f>
        <v>0</v>
      </c>
      <c r="O683">
        <f>IF(I683=0,0,J683/I683)</f>
        <v>0</v>
      </c>
      <c r="P683">
        <f>IF(AND(D683&lt;=C683,J683&gt;0),1,0)</f>
        <v>0</v>
      </c>
      <c r="Q683">
        <f>TEXT(B683,"yyyy-mm")</f>
        <v>0</v>
      </c>
    </row>
    <row r="684" spans="1:17">
      <c r="A684" t="s">
        <v>693</v>
      </c>
      <c r="B684" s="2">
        <v>45451</v>
      </c>
      <c r="C684" s="2">
        <v>45452</v>
      </c>
      <c r="D684" s="2">
        <v>45456</v>
      </c>
      <c r="E684" s="2">
        <v>45451.38055555556</v>
      </c>
      <c r="F684" s="2">
        <v>45451.45416666667</v>
      </c>
      <c r="G684" s="2">
        <v>45451.47152777778</v>
      </c>
      <c r="H684" s="2">
        <v>45451.50625</v>
      </c>
      <c r="I684">
        <v>1</v>
      </c>
      <c r="J684">
        <v>1</v>
      </c>
      <c r="K684" t="s">
        <v>1241</v>
      </c>
      <c r="L684">
        <f>IF(D684&lt;=C684,1,0)</f>
        <v>0</v>
      </c>
      <c r="M684">
        <f>(F684-E684)*24*60</f>
        <v>0</v>
      </c>
      <c r="N684">
        <f>(H684-G684)*24*60</f>
        <v>0</v>
      </c>
      <c r="O684">
        <f>IF(I684=0,0,J684/I684)</f>
        <v>0</v>
      </c>
      <c r="P684">
        <f>IF(AND(D684&lt;=C684,J684&gt;0),1,0)</f>
        <v>0</v>
      </c>
      <c r="Q684">
        <f>TEXT(B684,"yyyy-mm")</f>
        <v>0</v>
      </c>
    </row>
    <row r="685" spans="1:17">
      <c r="A685" t="s">
        <v>694</v>
      </c>
      <c r="B685" s="2">
        <v>45451</v>
      </c>
      <c r="C685" s="2">
        <v>45452</v>
      </c>
      <c r="D685" s="2">
        <v>45454</v>
      </c>
      <c r="E685" s="2">
        <v>45451.38888888889</v>
      </c>
      <c r="F685" s="2">
        <v>45451.48402777778</v>
      </c>
      <c r="G685" s="2">
        <v>45451.48263888889</v>
      </c>
      <c r="H685" s="2">
        <v>45451.46527777778</v>
      </c>
      <c r="I685">
        <v>30</v>
      </c>
      <c r="J685">
        <v>27</v>
      </c>
      <c r="K685" t="s">
        <v>1241</v>
      </c>
      <c r="L685">
        <f>IF(D685&lt;=C685,1,0)</f>
        <v>0</v>
      </c>
      <c r="M685">
        <f>(F685-E685)*24*60</f>
        <v>0</v>
      </c>
      <c r="N685">
        <f>(H685-G685)*24*60</f>
        <v>0</v>
      </c>
      <c r="O685">
        <f>IF(I685=0,0,J685/I685)</f>
        <v>0</v>
      </c>
      <c r="P685">
        <f>IF(AND(D685&lt;=C685,J685&gt;0),1,0)</f>
        <v>0</v>
      </c>
      <c r="Q685">
        <f>TEXT(B685,"yyyy-mm")</f>
        <v>0</v>
      </c>
    </row>
    <row r="686" spans="1:17">
      <c r="A686" t="s">
        <v>695</v>
      </c>
      <c r="B686" s="2">
        <v>45451</v>
      </c>
      <c r="C686" s="2">
        <v>45452</v>
      </c>
      <c r="D686" s="2">
        <v>45456</v>
      </c>
      <c r="E686" s="2">
        <v>45451.40902777778</v>
      </c>
      <c r="F686" s="2">
        <v>45451.41666666666</v>
      </c>
      <c r="G686" s="2">
        <v>45451.47638888889</v>
      </c>
      <c r="H686" s="2">
        <v>45451.50069444445</v>
      </c>
      <c r="I686">
        <v>19</v>
      </c>
      <c r="J686">
        <v>15</v>
      </c>
      <c r="K686" t="s">
        <v>1240</v>
      </c>
      <c r="L686">
        <f>IF(D686&lt;=C686,1,0)</f>
        <v>0</v>
      </c>
      <c r="M686">
        <f>(F686-E686)*24*60</f>
        <v>0</v>
      </c>
      <c r="N686">
        <f>(H686-G686)*24*60</f>
        <v>0</v>
      </c>
      <c r="O686">
        <f>IF(I686=0,0,J686/I686)</f>
        <v>0</v>
      </c>
      <c r="P686">
        <f>IF(AND(D686&lt;=C686,J686&gt;0),1,0)</f>
        <v>0</v>
      </c>
      <c r="Q686">
        <f>TEXT(B686,"yyyy-mm")</f>
        <v>0</v>
      </c>
    </row>
    <row r="687" spans="1:17">
      <c r="A687" t="s">
        <v>696</v>
      </c>
      <c r="B687" s="2">
        <v>45451</v>
      </c>
      <c r="C687" s="2">
        <v>45452</v>
      </c>
      <c r="D687" s="2">
        <v>45455</v>
      </c>
      <c r="E687" s="2">
        <v>45451.39513888889</v>
      </c>
      <c r="F687" s="2">
        <v>45451.43680555555</v>
      </c>
      <c r="G687" s="2">
        <v>45451.49513888889</v>
      </c>
      <c r="H687" s="2">
        <v>45451.47152777778</v>
      </c>
      <c r="I687">
        <v>32</v>
      </c>
      <c r="J687">
        <v>29</v>
      </c>
      <c r="K687" t="s">
        <v>1241</v>
      </c>
      <c r="L687">
        <f>IF(D687&lt;=C687,1,0)</f>
        <v>0</v>
      </c>
      <c r="M687">
        <f>(F687-E687)*24*60</f>
        <v>0</v>
      </c>
      <c r="N687">
        <f>(H687-G687)*24*60</f>
        <v>0</v>
      </c>
      <c r="O687">
        <f>IF(I687=0,0,J687/I687)</f>
        <v>0</v>
      </c>
      <c r="P687">
        <f>IF(AND(D687&lt;=C687,J687&gt;0),1,0)</f>
        <v>0</v>
      </c>
      <c r="Q687">
        <f>TEXT(B687,"yyyy-mm")</f>
        <v>0</v>
      </c>
    </row>
    <row r="688" spans="1:17">
      <c r="A688" t="s">
        <v>697</v>
      </c>
      <c r="B688" s="2">
        <v>45451</v>
      </c>
      <c r="C688" s="2">
        <v>45454</v>
      </c>
      <c r="D688" s="2">
        <v>45452</v>
      </c>
      <c r="E688" s="2">
        <v>45451.40138888889</v>
      </c>
      <c r="F688" s="2">
        <v>45451.44791666666</v>
      </c>
      <c r="G688" s="2">
        <v>45451.45972222222</v>
      </c>
      <c r="H688" s="2">
        <v>45451.51597222222</v>
      </c>
      <c r="I688">
        <v>38</v>
      </c>
      <c r="J688">
        <v>35</v>
      </c>
      <c r="K688" t="s">
        <v>1241</v>
      </c>
      <c r="L688">
        <f>IF(D688&lt;=C688,1,0)</f>
        <v>0</v>
      </c>
      <c r="M688">
        <f>(F688-E688)*24*60</f>
        <v>0</v>
      </c>
      <c r="N688">
        <f>(H688-G688)*24*60</f>
        <v>0</v>
      </c>
      <c r="O688">
        <f>IF(I688=0,0,J688/I688)</f>
        <v>0</v>
      </c>
      <c r="P688">
        <f>IF(AND(D688&lt;=C688,J688&gt;0),1,0)</f>
        <v>0</v>
      </c>
      <c r="Q688">
        <f>TEXT(B688,"yyyy-mm")</f>
        <v>0</v>
      </c>
    </row>
    <row r="689" spans="1:17">
      <c r="A689" t="s">
        <v>698</v>
      </c>
      <c r="B689" s="2">
        <v>45451</v>
      </c>
      <c r="C689" s="2">
        <v>45455</v>
      </c>
      <c r="D689" s="2">
        <v>45453</v>
      </c>
      <c r="E689" s="2">
        <v>45451.38611111111</v>
      </c>
      <c r="F689" s="2">
        <v>45451.44652777778</v>
      </c>
      <c r="G689" s="2">
        <v>45451.49236111111</v>
      </c>
      <c r="H689" s="2">
        <v>45451.50833333333</v>
      </c>
      <c r="I689">
        <v>31</v>
      </c>
      <c r="J689">
        <v>29</v>
      </c>
      <c r="K689" t="s">
        <v>1241</v>
      </c>
      <c r="L689">
        <f>IF(D689&lt;=C689,1,0)</f>
        <v>0</v>
      </c>
      <c r="M689">
        <f>(F689-E689)*24*60</f>
        <v>0</v>
      </c>
      <c r="N689">
        <f>(H689-G689)*24*60</f>
        <v>0</v>
      </c>
      <c r="O689">
        <f>IF(I689=0,0,J689/I689)</f>
        <v>0</v>
      </c>
      <c r="P689">
        <f>IF(AND(D689&lt;=C689,J689&gt;0),1,0)</f>
        <v>0</v>
      </c>
      <c r="Q689">
        <f>TEXT(B689,"yyyy-mm")</f>
        <v>0</v>
      </c>
    </row>
    <row r="690" spans="1:17">
      <c r="A690" t="s">
        <v>699</v>
      </c>
      <c r="B690" s="2">
        <v>45451</v>
      </c>
      <c r="C690" s="2">
        <v>45454</v>
      </c>
      <c r="D690" s="2">
        <v>45456</v>
      </c>
      <c r="E690" s="2">
        <v>45451.375</v>
      </c>
      <c r="F690" s="2">
        <v>45451.46111111111</v>
      </c>
      <c r="G690" s="2">
        <v>45451.47916666666</v>
      </c>
      <c r="H690" s="2">
        <v>45451.55625</v>
      </c>
      <c r="I690">
        <v>2</v>
      </c>
      <c r="J690">
        <v>1</v>
      </c>
      <c r="K690" t="s">
        <v>1241</v>
      </c>
      <c r="L690">
        <f>IF(D690&lt;=C690,1,0)</f>
        <v>0</v>
      </c>
      <c r="M690">
        <f>(F690-E690)*24*60</f>
        <v>0</v>
      </c>
      <c r="N690">
        <f>(H690-G690)*24*60</f>
        <v>0</v>
      </c>
      <c r="O690">
        <f>IF(I690=0,0,J690/I690)</f>
        <v>0</v>
      </c>
      <c r="P690">
        <f>IF(AND(D690&lt;=C690,J690&gt;0),1,0)</f>
        <v>0</v>
      </c>
      <c r="Q690">
        <f>TEXT(B690,"yyyy-mm")</f>
        <v>0</v>
      </c>
    </row>
    <row r="691" spans="1:17">
      <c r="A691" t="s">
        <v>700</v>
      </c>
      <c r="B691" s="2">
        <v>45451</v>
      </c>
      <c r="C691" s="2">
        <v>45454</v>
      </c>
      <c r="D691" s="2">
        <v>45456</v>
      </c>
      <c r="E691" s="2">
        <v>45451.41527777778</v>
      </c>
      <c r="F691" s="2">
        <v>45451.41597222222</v>
      </c>
      <c r="G691" s="2">
        <v>45451.49236111111</v>
      </c>
      <c r="H691" s="2">
        <v>45451.47847222222</v>
      </c>
      <c r="I691">
        <v>27</v>
      </c>
      <c r="J691">
        <v>24</v>
      </c>
      <c r="K691" t="s">
        <v>1239</v>
      </c>
      <c r="L691">
        <f>IF(D691&lt;=C691,1,0)</f>
        <v>0</v>
      </c>
      <c r="M691">
        <f>(F691-E691)*24*60</f>
        <v>0</v>
      </c>
      <c r="N691">
        <f>(H691-G691)*24*60</f>
        <v>0</v>
      </c>
      <c r="O691">
        <f>IF(I691=0,0,J691/I691)</f>
        <v>0</v>
      </c>
      <c r="P691">
        <f>IF(AND(D691&lt;=C691,J691&gt;0),1,0)</f>
        <v>0</v>
      </c>
      <c r="Q691">
        <f>TEXT(B691,"yyyy-mm")</f>
        <v>0</v>
      </c>
    </row>
    <row r="692" spans="1:17">
      <c r="A692" t="s">
        <v>701</v>
      </c>
      <c r="B692" s="2">
        <v>45451</v>
      </c>
      <c r="C692" s="2">
        <v>45454</v>
      </c>
      <c r="D692" s="2">
        <v>45456</v>
      </c>
      <c r="E692" s="2">
        <v>45451.39027777778</v>
      </c>
      <c r="F692" s="2">
        <v>45451.45486111111</v>
      </c>
      <c r="G692" s="2">
        <v>45451.48125</v>
      </c>
      <c r="H692" s="2">
        <v>45451.51180555556</v>
      </c>
      <c r="I692">
        <v>27</v>
      </c>
      <c r="J692">
        <v>23</v>
      </c>
      <c r="K692" t="s">
        <v>1241</v>
      </c>
      <c r="L692">
        <f>IF(D692&lt;=C692,1,0)</f>
        <v>0</v>
      </c>
      <c r="M692">
        <f>(F692-E692)*24*60</f>
        <v>0</v>
      </c>
      <c r="N692">
        <f>(H692-G692)*24*60</f>
        <v>0</v>
      </c>
      <c r="O692">
        <f>IF(I692=0,0,J692/I692)</f>
        <v>0</v>
      </c>
      <c r="P692">
        <f>IF(AND(D692&lt;=C692,J692&gt;0),1,0)</f>
        <v>0</v>
      </c>
      <c r="Q692">
        <f>TEXT(B692,"yyyy-mm")</f>
        <v>0</v>
      </c>
    </row>
    <row r="693" spans="1:17">
      <c r="A693" t="s">
        <v>702</v>
      </c>
      <c r="B693" s="2">
        <v>45451</v>
      </c>
      <c r="C693" s="2">
        <v>45453</v>
      </c>
      <c r="D693" s="2">
        <v>45455</v>
      </c>
      <c r="E693" s="2">
        <v>45451.38541666666</v>
      </c>
      <c r="F693" s="2">
        <v>45451.46944444445</v>
      </c>
      <c r="G693" s="2">
        <v>45451.48055555556</v>
      </c>
      <c r="H693" s="2">
        <v>45451.49861111111</v>
      </c>
      <c r="I693">
        <v>23</v>
      </c>
      <c r="J693">
        <v>23</v>
      </c>
      <c r="K693" t="s">
        <v>1241</v>
      </c>
      <c r="L693">
        <f>IF(D693&lt;=C693,1,0)</f>
        <v>0</v>
      </c>
      <c r="M693">
        <f>(F693-E693)*24*60</f>
        <v>0</v>
      </c>
      <c r="N693">
        <f>(H693-G693)*24*60</f>
        <v>0</v>
      </c>
      <c r="O693">
        <f>IF(I693=0,0,J693/I693)</f>
        <v>0</v>
      </c>
      <c r="P693">
        <f>IF(AND(D693&lt;=C693,J693&gt;0),1,0)</f>
        <v>0</v>
      </c>
      <c r="Q693">
        <f>TEXT(B693,"yyyy-mm")</f>
        <v>0</v>
      </c>
    </row>
    <row r="694" spans="1:17">
      <c r="A694" t="s">
        <v>703</v>
      </c>
      <c r="B694" s="2">
        <v>45452</v>
      </c>
      <c r="C694" s="2">
        <v>45455</v>
      </c>
      <c r="D694" s="2">
        <v>45453</v>
      </c>
      <c r="E694" s="2">
        <v>45452.38263888889</v>
      </c>
      <c r="F694" s="2">
        <v>45452.47361111111</v>
      </c>
      <c r="G694" s="2">
        <v>45452.48541666667</v>
      </c>
      <c r="H694" s="2">
        <v>45452.47430555556</v>
      </c>
      <c r="I694">
        <v>2</v>
      </c>
      <c r="J694">
        <v>0</v>
      </c>
      <c r="K694" t="s">
        <v>1240</v>
      </c>
      <c r="L694">
        <f>IF(D694&lt;=C694,1,0)</f>
        <v>0</v>
      </c>
      <c r="M694">
        <f>(F694-E694)*24*60</f>
        <v>0</v>
      </c>
      <c r="N694">
        <f>(H694-G694)*24*60</f>
        <v>0</v>
      </c>
      <c r="O694">
        <f>IF(I694=0,0,J694/I694)</f>
        <v>0</v>
      </c>
      <c r="P694">
        <f>IF(AND(D694&lt;=C694,J694&gt;0),1,0)</f>
        <v>0</v>
      </c>
      <c r="Q694">
        <f>TEXT(B694,"yyyy-mm")</f>
        <v>0</v>
      </c>
    </row>
    <row r="695" spans="1:17">
      <c r="A695" t="s">
        <v>704</v>
      </c>
      <c r="B695" s="2">
        <v>45452</v>
      </c>
      <c r="C695" s="2">
        <v>45454</v>
      </c>
      <c r="D695" s="2">
        <v>45454</v>
      </c>
      <c r="E695" s="2">
        <v>45452.39791666667</v>
      </c>
      <c r="F695" s="2">
        <v>45452.42847222222</v>
      </c>
      <c r="G695" s="2">
        <v>45452.49444444444</v>
      </c>
      <c r="H695" s="2">
        <v>45452.53888888889</v>
      </c>
      <c r="I695">
        <v>25</v>
      </c>
      <c r="J695">
        <v>24</v>
      </c>
      <c r="K695" t="s">
        <v>1239</v>
      </c>
      <c r="L695">
        <f>IF(D695&lt;=C695,1,0)</f>
        <v>0</v>
      </c>
      <c r="M695">
        <f>(F695-E695)*24*60</f>
        <v>0</v>
      </c>
      <c r="N695">
        <f>(H695-G695)*24*60</f>
        <v>0</v>
      </c>
      <c r="O695">
        <f>IF(I695=0,0,J695/I695)</f>
        <v>0</v>
      </c>
      <c r="P695">
        <f>IF(AND(D695&lt;=C695,J695&gt;0),1,0)</f>
        <v>0</v>
      </c>
      <c r="Q695">
        <f>TEXT(B695,"yyyy-mm")</f>
        <v>0</v>
      </c>
    </row>
    <row r="696" spans="1:17">
      <c r="A696" t="s">
        <v>705</v>
      </c>
      <c r="B696" s="2">
        <v>45452</v>
      </c>
      <c r="C696" s="2">
        <v>45454</v>
      </c>
      <c r="D696" s="2">
        <v>45454</v>
      </c>
      <c r="E696" s="2">
        <v>45452.39375</v>
      </c>
      <c r="F696" s="2">
        <v>45452.46111111111</v>
      </c>
      <c r="G696" s="2">
        <v>45452.49027777778</v>
      </c>
      <c r="H696" s="2">
        <v>45452.5375</v>
      </c>
      <c r="I696">
        <v>15</v>
      </c>
      <c r="J696">
        <v>12</v>
      </c>
      <c r="K696" t="s">
        <v>1239</v>
      </c>
      <c r="L696">
        <f>IF(D696&lt;=C696,1,0)</f>
        <v>0</v>
      </c>
      <c r="M696">
        <f>(F696-E696)*24*60</f>
        <v>0</v>
      </c>
      <c r="N696">
        <f>(H696-G696)*24*60</f>
        <v>0</v>
      </c>
      <c r="O696">
        <f>IF(I696=0,0,J696/I696)</f>
        <v>0</v>
      </c>
      <c r="P696">
        <f>IF(AND(D696&lt;=C696,J696&gt;0),1,0)</f>
        <v>0</v>
      </c>
      <c r="Q696">
        <f>TEXT(B696,"yyyy-mm")</f>
        <v>0</v>
      </c>
    </row>
    <row r="697" spans="1:17">
      <c r="A697" t="s">
        <v>706</v>
      </c>
      <c r="B697" s="2">
        <v>45452</v>
      </c>
      <c r="C697" s="2">
        <v>45455</v>
      </c>
      <c r="D697" s="2">
        <v>45454</v>
      </c>
      <c r="E697" s="2">
        <v>45452.37638888889</v>
      </c>
      <c r="F697" s="2">
        <v>45452.39375</v>
      </c>
      <c r="G697" s="2">
        <v>45452.48819444444</v>
      </c>
      <c r="H697" s="2">
        <v>45452.49097222222</v>
      </c>
      <c r="I697">
        <v>20</v>
      </c>
      <c r="J697">
        <v>20</v>
      </c>
      <c r="K697" t="s">
        <v>1241</v>
      </c>
      <c r="L697">
        <f>IF(D697&lt;=C697,1,0)</f>
        <v>0</v>
      </c>
      <c r="M697">
        <f>(F697-E697)*24*60</f>
        <v>0</v>
      </c>
      <c r="N697">
        <f>(H697-G697)*24*60</f>
        <v>0</v>
      </c>
      <c r="O697">
        <f>IF(I697=0,0,J697/I697)</f>
        <v>0</v>
      </c>
      <c r="P697">
        <f>IF(AND(D697&lt;=C697,J697&gt;0),1,0)</f>
        <v>0</v>
      </c>
      <c r="Q697">
        <f>TEXT(B697,"yyyy-mm")</f>
        <v>0</v>
      </c>
    </row>
    <row r="698" spans="1:17">
      <c r="A698" t="s">
        <v>707</v>
      </c>
      <c r="B698" s="2">
        <v>45452</v>
      </c>
      <c r="C698" s="2">
        <v>45454</v>
      </c>
      <c r="D698" s="2">
        <v>45457</v>
      </c>
      <c r="E698" s="2">
        <v>45452.39166666667</v>
      </c>
      <c r="F698" s="2">
        <v>45452.45</v>
      </c>
      <c r="G698" s="2">
        <v>45452.46388888889</v>
      </c>
      <c r="H698" s="2">
        <v>45452.52569444444</v>
      </c>
      <c r="I698">
        <v>6</v>
      </c>
      <c r="J698">
        <v>2</v>
      </c>
      <c r="K698" t="s">
        <v>1239</v>
      </c>
      <c r="L698">
        <f>IF(D698&lt;=C698,1,0)</f>
        <v>0</v>
      </c>
      <c r="M698">
        <f>(F698-E698)*24*60</f>
        <v>0</v>
      </c>
      <c r="N698">
        <f>(H698-G698)*24*60</f>
        <v>0</v>
      </c>
      <c r="O698">
        <f>IF(I698=0,0,J698/I698)</f>
        <v>0</v>
      </c>
      <c r="P698">
        <f>IF(AND(D698&lt;=C698,J698&gt;0),1,0)</f>
        <v>0</v>
      </c>
      <c r="Q698">
        <f>TEXT(B698,"yyyy-mm")</f>
        <v>0</v>
      </c>
    </row>
    <row r="699" spans="1:17">
      <c r="A699" t="s">
        <v>708</v>
      </c>
      <c r="B699" s="2">
        <v>45452</v>
      </c>
      <c r="C699" s="2">
        <v>45453</v>
      </c>
      <c r="D699" s="2">
        <v>45455</v>
      </c>
      <c r="E699" s="2">
        <v>45452.39166666667</v>
      </c>
      <c r="F699" s="2">
        <v>45452.48333333333</v>
      </c>
      <c r="G699" s="2">
        <v>45452.47291666667</v>
      </c>
      <c r="H699" s="2">
        <v>45452.51597222222</v>
      </c>
      <c r="I699">
        <v>17</v>
      </c>
      <c r="J699">
        <v>15</v>
      </c>
      <c r="K699" t="s">
        <v>1240</v>
      </c>
      <c r="L699">
        <f>IF(D699&lt;=C699,1,0)</f>
        <v>0</v>
      </c>
      <c r="M699">
        <f>(F699-E699)*24*60</f>
        <v>0</v>
      </c>
      <c r="N699">
        <f>(H699-G699)*24*60</f>
        <v>0</v>
      </c>
      <c r="O699">
        <f>IF(I699=0,0,J699/I699)</f>
        <v>0</v>
      </c>
      <c r="P699">
        <f>IF(AND(D699&lt;=C699,J699&gt;0),1,0)</f>
        <v>0</v>
      </c>
      <c r="Q699">
        <f>TEXT(B699,"yyyy-mm")</f>
        <v>0</v>
      </c>
    </row>
    <row r="700" spans="1:17">
      <c r="A700" t="s">
        <v>709</v>
      </c>
      <c r="B700" s="2">
        <v>45452</v>
      </c>
      <c r="C700" s="2">
        <v>45456</v>
      </c>
      <c r="D700" s="2">
        <v>45456</v>
      </c>
      <c r="E700" s="2">
        <v>45452.40972222222</v>
      </c>
      <c r="F700" s="2">
        <v>45452.40416666667</v>
      </c>
      <c r="G700" s="2">
        <v>45452.46875</v>
      </c>
      <c r="H700" s="2">
        <v>45452.53611111111</v>
      </c>
      <c r="I700">
        <v>31</v>
      </c>
      <c r="J700">
        <v>28</v>
      </c>
      <c r="K700" t="s">
        <v>1240</v>
      </c>
      <c r="L700">
        <f>IF(D700&lt;=C700,1,0)</f>
        <v>0</v>
      </c>
      <c r="M700">
        <f>(F700-E700)*24*60</f>
        <v>0</v>
      </c>
      <c r="N700">
        <f>(H700-G700)*24*60</f>
        <v>0</v>
      </c>
      <c r="O700">
        <f>IF(I700=0,0,J700/I700)</f>
        <v>0</v>
      </c>
      <c r="P700">
        <f>IF(AND(D700&lt;=C700,J700&gt;0),1,0)</f>
        <v>0</v>
      </c>
      <c r="Q700">
        <f>TEXT(B700,"yyyy-mm")</f>
        <v>0</v>
      </c>
    </row>
    <row r="701" spans="1:17">
      <c r="A701" t="s">
        <v>710</v>
      </c>
      <c r="B701" s="2">
        <v>45453</v>
      </c>
      <c r="C701" s="2">
        <v>45454</v>
      </c>
      <c r="D701" s="2">
        <v>45456</v>
      </c>
      <c r="E701" s="2">
        <v>45453.41319444445</v>
      </c>
      <c r="F701" s="2">
        <v>45453.44583333333</v>
      </c>
      <c r="G701" s="2">
        <v>45453.46388888889</v>
      </c>
      <c r="H701" s="2">
        <v>45453.48472222222</v>
      </c>
      <c r="I701">
        <v>4</v>
      </c>
      <c r="J701">
        <v>0</v>
      </c>
      <c r="K701" t="s">
        <v>1239</v>
      </c>
      <c r="L701">
        <f>IF(D701&lt;=C701,1,0)</f>
        <v>0</v>
      </c>
      <c r="M701">
        <f>(F701-E701)*24*60</f>
        <v>0</v>
      </c>
      <c r="N701">
        <f>(H701-G701)*24*60</f>
        <v>0</v>
      </c>
      <c r="O701">
        <f>IF(I701=0,0,J701/I701)</f>
        <v>0</v>
      </c>
      <c r="P701">
        <f>IF(AND(D701&lt;=C701,J701&gt;0),1,0)</f>
        <v>0</v>
      </c>
      <c r="Q701">
        <f>TEXT(B701,"yyyy-mm")</f>
        <v>0</v>
      </c>
    </row>
    <row r="702" spans="1:17">
      <c r="A702" t="s">
        <v>711</v>
      </c>
      <c r="B702" s="2">
        <v>45453</v>
      </c>
      <c r="C702" s="2">
        <v>45455</v>
      </c>
      <c r="D702" s="2">
        <v>45455</v>
      </c>
      <c r="E702" s="2">
        <v>45453.41041666667</v>
      </c>
      <c r="F702" s="2">
        <v>45453.45486111111</v>
      </c>
      <c r="G702" s="2">
        <v>45453.49236111111</v>
      </c>
      <c r="H702" s="2">
        <v>45453.53611111111</v>
      </c>
      <c r="I702">
        <v>24</v>
      </c>
      <c r="J702">
        <v>22</v>
      </c>
      <c r="K702" t="s">
        <v>1240</v>
      </c>
      <c r="L702">
        <f>IF(D702&lt;=C702,1,0)</f>
        <v>0</v>
      </c>
      <c r="M702">
        <f>(F702-E702)*24*60</f>
        <v>0</v>
      </c>
      <c r="N702">
        <f>(H702-G702)*24*60</f>
        <v>0</v>
      </c>
      <c r="O702">
        <f>IF(I702=0,0,J702/I702)</f>
        <v>0</v>
      </c>
      <c r="P702">
        <f>IF(AND(D702&lt;=C702,J702&gt;0),1,0)</f>
        <v>0</v>
      </c>
      <c r="Q702">
        <f>TEXT(B702,"yyyy-mm")</f>
        <v>0</v>
      </c>
    </row>
    <row r="703" spans="1:17">
      <c r="A703" t="s">
        <v>712</v>
      </c>
      <c r="B703" s="2">
        <v>45453</v>
      </c>
      <c r="C703" s="2">
        <v>45455</v>
      </c>
      <c r="D703" s="2">
        <v>45458</v>
      </c>
      <c r="E703" s="2">
        <v>45453.41527777778</v>
      </c>
      <c r="F703" s="2">
        <v>45453.41736111111</v>
      </c>
      <c r="G703" s="2">
        <v>45453.48819444444</v>
      </c>
      <c r="H703" s="2">
        <v>45453.51111111111</v>
      </c>
      <c r="I703">
        <v>15</v>
      </c>
      <c r="J703">
        <v>11</v>
      </c>
      <c r="K703" t="s">
        <v>1240</v>
      </c>
      <c r="L703">
        <f>IF(D703&lt;=C703,1,0)</f>
        <v>0</v>
      </c>
      <c r="M703">
        <f>(F703-E703)*24*60</f>
        <v>0</v>
      </c>
      <c r="N703">
        <f>(H703-G703)*24*60</f>
        <v>0</v>
      </c>
      <c r="O703">
        <f>IF(I703=0,0,J703/I703)</f>
        <v>0</v>
      </c>
      <c r="P703">
        <f>IF(AND(D703&lt;=C703,J703&gt;0),1,0)</f>
        <v>0</v>
      </c>
      <c r="Q703">
        <f>TEXT(B703,"yyyy-mm")</f>
        <v>0</v>
      </c>
    </row>
    <row r="704" spans="1:17">
      <c r="A704" t="s">
        <v>713</v>
      </c>
      <c r="B704" s="2">
        <v>45453</v>
      </c>
      <c r="C704" s="2">
        <v>45456</v>
      </c>
      <c r="D704" s="2">
        <v>45457</v>
      </c>
      <c r="E704" s="2">
        <v>45453.39930555555</v>
      </c>
      <c r="F704" s="2">
        <v>45453.43402777778</v>
      </c>
      <c r="G704" s="2">
        <v>45453.46180555555</v>
      </c>
      <c r="H704" s="2">
        <v>45453.54930555556</v>
      </c>
      <c r="I704">
        <v>18</v>
      </c>
      <c r="J704">
        <v>18</v>
      </c>
      <c r="K704" t="s">
        <v>1241</v>
      </c>
      <c r="L704">
        <f>IF(D704&lt;=C704,1,0)</f>
        <v>0</v>
      </c>
      <c r="M704">
        <f>(F704-E704)*24*60</f>
        <v>0</v>
      </c>
      <c r="N704">
        <f>(H704-G704)*24*60</f>
        <v>0</v>
      </c>
      <c r="O704">
        <f>IF(I704=0,0,J704/I704)</f>
        <v>0</v>
      </c>
      <c r="P704">
        <f>IF(AND(D704&lt;=C704,J704&gt;0),1,0)</f>
        <v>0</v>
      </c>
      <c r="Q704">
        <f>TEXT(B704,"yyyy-mm")</f>
        <v>0</v>
      </c>
    </row>
    <row r="705" spans="1:17">
      <c r="A705" t="s">
        <v>714</v>
      </c>
      <c r="B705" s="2">
        <v>45453</v>
      </c>
      <c r="C705" s="2">
        <v>45456</v>
      </c>
      <c r="D705" s="2">
        <v>45454</v>
      </c>
      <c r="E705" s="2">
        <v>45453.40902777778</v>
      </c>
      <c r="F705" s="2">
        <v>45453.47430555556</v>
      </c>
      <c r="G705" s="2">
        <v>45453.48958333334</v>
      </c>
      <c r="H705" s="2">
        <v>45453.53194444445</v>
      </c>
      <c r="I705">
        <v>5</v>
      </c>
      <c r="J705">
        <v>5</v>
      </c>
      <c r="K705" t="s">
        <v>1240</v>
      </c>
      <c r="L705">
        <f>IF(D705&lt;=C705,1,0)</f>
        <v>0</v>
      </c>
      <c r="M705">
        <f>(F705-E705)*24*60</f>
        <v>0</v>
      </c>
      <c r="N705">
        <f>(H705-G705)*24*60</f>
        <v>0</v>
      </c>
      <c r="O705">
        <f>IF(I705=0,0,J705/I705)</f>
        <v>0</v>
      </c>
      <c r="P705">
        <f>IF(AND(D705&lt;=C705,J705&gt;0),1,0)</f>
        <v>0</v>
      </c>
      <c r="Q705">
        <f>TEXT(B705,"yyyy-mm")</f>
        <v>0</v>
      </c>
    </row>
    <row r="706" spans="1:17">
      <c r="A706" t="s">
        <v>715</v>
      </c>
      <c r="B706" s="2">
        <v>45453</v>
      </c>
      <c r="C706" s="2">
        <v>45455</v>
      </c>
      <c r="D706" s="2">
        <v>45455</v>
      </c>
      <c r="E706" s="2">
        <v>45453.41111111111</v>
      </c>
      <c r="F706" s="2">
        <v>45453.43819444445</v>
      </c>
      <c r="G706" s="2">
        <v>45453.45902777778</v>
      </c>
      <c r="H706" s="2">
        <v>45453.48680555556</v>
      </c>
      <c r="I706">
        <v>30</v>
      </c>
      <c r="J706">
        <v>30</v>
      </c>
      <c r="K706" t="s">
        <v>1240</v>
      </c>
      <c r="L706">
        <f>IF(D706&lt;=C706,1,0)</f>
        <v>0</v>
      </c>
      <c r="M706">
        <f>(F706-E706)*24*60</f>
        <v>0</v>
      </c>
      <c r="N706">
        <f>(H706-G706)*24*60</f>
        <v>0</v>
      </c>
      <c r="O706">
        <f>IF(I706=0,0,J706/I706)</f>
        <v>0</v>
      </c>
      <c r="P706">
        <f>IF(AND(D706&lt;=C706,J706&gt;0),1,0)</f>
        <v>0</v>
      </c>
      <c r="Q706">
        <f>TEXT(B706,"yyyy-mm")</f>
        <v>0</v>
      </c>
    </row>
    <row r="707" spans="1:17">
      <c r="A707" t="s">
        <v>716</v>
      </c>
      <c r="B707" s="2">
        <v>45453</v>
      </c>
      <c r="C707" s="2">
        <v>45454</v>
      </c>
      <c r="D707" s="2">
        <v>45457</v>
      </c>
      <c r="E707" s="2">
        <v>45453.40138888889</v>
      </c>
      <c r="F707" s="2">
        <v>45453.44097222222</v>
      </c>
      <c r="G707" s="2">
        <v>45453.48541666667</v>
      </c>
      <c r="H707" s="2">
        <v>45453.5</v>
      </c>
      <c r="I707">
        <v>36</v>
      </c>
      <c r="J707">
        <v>33</v>
      </c>
      <c r="K707" t="s">
        <v>1241</v>
      </c>
      <c r="L707">
        <f>IF(D707&lt;=C707,1,0)</f>
        <v>0</v>
      </c>
      <c r="M707">
        <f>(F707-E707)*24*60</f>
        <v>0</v>
      </c>
      <c r="N707">
        <f>(H707-G707)*24*60</f>
        <v>0</v>
      </c>
      <c r="O707">
        <f>IF(I707=0,0,J707/I707)</f>
        <v>0</v>
      </c>
      <c r="P707">
        <f>IF(AND(D707&lt;=C707,J707&gt;0),1,0)</f>
        <v>0</v>
      </c>
      <c r="Q707">
        <f>TEXT(B707,"yyyy-mm")</f>
        <v>0</v>
      </c>
    </row>
    <row r="708" spans="1:17">
      <c r="A708" t="s">
        <v>717</v>
      </c>
      <c r="B708" s="2">
        <v>45453</v>
      </c>
      <c r="C708" s="2">
        <v>45456</v>
      </c>
      <c r="D708" s="2">
        <v>45455</v>
      </c>
      <c r="E708" s="2">
        <v>45453.38263888889</v>
      </c>
      <c r="F708" s="2">
        <v>45453.44444444445</v>
      </c>
      <c r="G708" s="2">
        <v>45453.46527777778</v>
      </c>
      <c r="H708" s="2">
        <v>45453.53888888889</v>
      </c>
      <c r="I708">
        <v>27</v>
      </c>
      <c r="J708">
        <v>24</v>
      </c>
      <c r="K708" t="s">
        <v>1239</v>
      </c>
      <c r="L708">
        <f>IF(D708&lt;=C708,1,0)</f>
        <v>0</v>
      </c>
      <c r="M708">
        <f>(F708-E708)*24*60</f>
        <v>0</v>
      </c>
      <c r="N708">
        <f>(H708-G708)*24*60</f>
        <v>0</v>
      </c>
      <c r="O708">
        <f>IF(I708=0,0,J708/I708)</f>
        <v>0</v>
      </c>
      <c r="P708">
        <f>IF(AND(D708&lt;=C708,J708&gt;0),1,0)</f>
        <v>0</v>
      </c>
      <c r="Q708">
        <f>TEXT(B708,"yyyy-mm")</f>
        <v>0</v>
      </c>
    </row>
    <row r="709" spans="1:17">
      <c r="A709" t="s">
        <v>718</v>
      </c>
      <c r="B709" s="2">
        <v>45453</v>
      </c>
      <c r="C709" s="2">
        <v>45456</v>
      </c>
      <c r="D709" s="2">
        <v>45454</v>
      </c>
      <c r="E709" s="2">
        <v>45453.40138888889</v>
      </c>
      <c r="F709" s="2">
        <v>45453.39236111111</v>
      </c>
      <c r="G709" s="2">
        <v>45453.48055555556</v>
      </c>
      <c r="H709" s="2">
        <v>45453.51736111111</v>
      </c>
      <c r="I709">
        <v>36</v>
      </c>
      <c r="J709">
        <v>35</v>
      </c>
      <c r="K709" t="s">
        <v>1239</v>
      </c>
      <c r="L709">
        <f>IF(D709&lt;=C709,1,0)</f>
        <v>0</v>
      </c>
      <c r="M709">
        <f>(F709-E709)*24*60</f>
        <v>0</v>
      </c>
      <c r="N709">
        <f>(H709-G709)*24*60</f>
        <v>0</v>
      </c>
      <c r="O709">
        <f>IF(I709=0,0,J709/I709)</f>
        <v>0</v>
      </c>
      <c r="P709">
        <f>IF(AND(D709&lt;=C709,J709&gt;0),1,0)</f>
        <v>0</v>
      </c>
      <c r="Q709">
        <f>TEXT(B709,"yyyy-mm")</f>
        <v>0</v>
      </c>
    </row>
    <row r="710" spans="1:17">
      <c r="A710" t="s">
        <v>719</v>
      </c>
      <c r="B710" s="2">
        <v>45453</v>
      </c>
      <c r="C710" s="2">
        <v>45457</v>
      </c>
      <c r="D710" s="2">
        <v>45456</v>
      </c>
      <c r="E710" s="2">
        <v>45453.41388888889</v>
      </c>
      <c r="F710" s="2">
        <v>45453.39722222222</v>
      </c>
      <c r="G710" s="2">
        <v>45453.47847222222</v>
      </c>
      <c r="H710" s="2">
        <v>45453.50347222222</v>
      </c>
      <c r="I710">
        <v>23</v>
      </c>
      <c r="J710">
        <v>19</v>
      </c>
      <c r="K710" t="s">
        <v>1240</v>
      </c>
      <c r="L710">
        <f>IF(D710&lt;=C710,1,0)</f>
        <v>0</v>
      </c>
      <c r="M710">
        <f>(F710-E710)*24*60</f>
        <v>0</v>
      </c>
      <c r="N710">
        <f>(H710-G710)*24*60</f>
        <v>0</v>
      </c>
      <c r="O710">
        <f>IF(I710=0,0,J710/I710)</f>
        <v>0</v>
      </c>
      <c r="P710">
        <f>IF(AND(D710&lt;=C710,J710&gt;0),1,0)</f>
        <v>0</v>
      </c>
      <c r="Q710">
        <f>TEXT(B710,"yyyy-mm")</f>
        <v>0</v>
      </c>
    </row>
    <row r="711" spans="1:17">
      <c r="A711" t="s">
        <v>720</v>
      </c>
      <c r="B711" s="2">
        <v>45453</v>
      </c>
      <c r="C711" s="2">
        <v>45455</v>
      </c>
      <c r="D711" s="2">
        <v>45455</v>
      </c>
      <c r="E711" s="2">
        <v>45453.37847222222</v>
      </c>
      <c r="F711" s="2">
        <v>45453.4</v>
      </c>
      <c r="G711" s="2">
        <v>45453.48819444444</v>
      </c>
      <c r="H711" s="2">
        <v>45453.47569444445</v>
      </c>
      <c r="I711">
        <v>2</v>
      </c>
      <c r="J711">
        <v>1</v>
      </c>
      <c r="K711" t="s">
        <v>1239</v>
      </c>
      <c r="L711">
        <f>IF(D711&lt;=C711,1,0)</f>
        <v>0</v>
      </c>
      <c r="M711">
        <f>(F711-E711)*24*60</f>
        <v>0</v>
      </c>
      <c r="N711">
        <f>(H711-G711)*24*60</f>
        <v>0</v>
      </c>
      <c r="O711">
        <f>IF(I711=0,0,J711/I711)</f>
        <v>0</v>
      </c>
      <c r="P711">
        <f>IF(AND(D711&lt;=C711,J711&gt;0),1,0)</f>
        <v>0</v>
      </c>
      <c r="Q711">
        <f>TEXT(B711,"yyyy-mm")</f>
        <v>0</v>
      </c>
    </row>
    <row r="712" spans="1:17">
      <c r="A712" t="s">
        <v>721</v>
      </c>
      <c r="B712" s="2">
        <v>45454</v>
      </c>
      <c r="C712" s="2">
        <v>45458</v>
      </c>
      <c r="D712" s="2">
        <v>45457</v>
      </c>
      <c r="E712" s="2">
        <v>45454.38125</v>
      </c>
      <c r="F712" s="2">
        <v>45454.43125</v>
      </c>
      <c r="G712" s="2">
        <v>45454.48402777778</v>
      </c>
      <c r="H712" s="2">
        <v>45454.48125</v>
      </c>
      <c r="I712">
        <v>18</v>
      </c>
      <c r="J712">
        <v>18</v>
      </c>
      <c r="K712" t="s">
        <v>1239</v>
      </c>
      <c r="L712">
        <f>IF(D712&lt;=C712,1,0)</f>
        <v>0</v>
      </c>
      <c r="M712">
        <f>(F712-E712)*24*60</f>
        <v>0</v>
      </c>
      <c r="N712">
        <f>(H712-G712)*24*60</f>
        <v>0</v>
      </c>
      <c r="O712">
        <f>IF(I712=0,0,J712/I712)</f>
        <v>0</v>
      </c>
      <c r="P712">
        <f>IF(AND(D712&lt;=C712,J712&gt;0),1,0)</f>
        <v>0</v>
      </c>
      <c r="Q712">
        <f>TEXT(B712,"yyyy-mm")</f>
        <v>0</v>
      </c>
    </row>
    <row r="713" spans="1:17">
      <c r="A713" t="s">
        <v>722</v>
      </c>
      <c r="B713" s="2">
        <v>45454</v>
      </c>
      <c r="C713" s="2">
        <v>45455</v>
      </c>
      <c r="D713" s="2">
        <v>45457</v>
      </c>
      <c r="E713" s="2">
        <v>45454.40833333333</v>
      </c>
      <c r="F713" s="2">
        <v>45454.41597222222</v>
      </c>
      <c r="G713" s="2">
        <v>45454.46944444445</v>
      </c>
      <c r="H713" s="2">
        <v>45454.51875</v>
      </c>
      <c r="I713">
        <v>5</v>
      </c>
      <c r="J713">
        <v>4</v>
      </c>
      <c r="K713" t="s">
        <v>1239</v>
      </c>
      <c r="L713">
        <f>IF(D713&lt;=C713,1,0)</f>
        <v>0</v>
      </c>
      <c r="M713">
        <f>(F713-E713)*24*60</f>
        <v>0</v>
      </c>
      <c r="N713">
        <f>(H713-G713)*24*60</f>
        <v>0</v>
      </c>
      <c r="O713">
        <f>IF(I713=0,0,J713/I713)</f>
        <v>0</v>
      </c>
      <c r="P713">
        <f>IF(AND(D713&lt;=C713,J713&gt;0),1,0)</f>
        <v>0</v>
      </c>
      <c r="Q713">
        <f>TEXT(B713,"yyyy-mm")</f>
        <v>0</v>
      </c>
    </row>
    <row r="714" spans="1:17">
      <c r="A714" t="s">
        <v>723</v>
      </c>
      <c r="B714" s="2">
        <v>45454</v>
      </c>
      <c r="C714" s="2">
        <v>45455</v>
      </c>
      <c r="D714" s="2">
        <v>45457</v>
      </c>
      <c r="E714" s="2">
        <v>45454.39722222222</v>
      </c>
      <c r="F714" s="2">
        <v>45454.43611111111</v>
      </c>
      <c r="G714" s="2">
        <v>45454.4875</v>
      </c>
      <c r="H714" s="2">
        <v>45454.50138888889</v>
      </c>
      <c r="I714">
        <v>19</v>
      </c>
      <c r="J714">
        <v>18</v>
      </c>
      <c r="K714" t="s">
        <v>1240</v>
      </c>
      <c r="L714">
        <f>IF(D714&lt;=C714,1,0)</f>
        <v>0</v>
      </c>
      <c r="M714">
        <f>(F714-E714)*24*60</f>
        <v>0</v>
      </c>
      <c r="N714">
        <f>(H714-G714)*24*60</f>
        <v>0</v>
      </c>
      <c r="O714">
        <f>IF(I714=0,0,J714/I714)</f>
        <v>0</v>
      </c>
      <c r="P714">
        <f>IF(AND(D714&lt;=C714,J714&gt;0),1,0)</f>
        <v>0</v>
      </c>
      <c r="Q714">
        <f>TEXT(B714,"yyyy-mm")</f>
        <v>0</v>
      </c>
    </row>
    <row r="715" spans="1:17">
      <c r="A715" t="s">
        <v>724</v>
      </c>
      <c r="B715" s="2">
        <v>45454</v>
      </c>
      <c r="C715" s="2">
        <v>45457</v>
      </c>
      <c r="D715" s="2">
        <v>45459</v>
      </c>
      <c r="E715" s="2">
        <v>45454.40763888889</v>
      </c>
      <c r="F715" s="2">
        <v>45454.39652777778</v>
      </c>
      <c r="G715" s="2">
        <v>45454.47986111111</v>
      </c>
      <c r="H715" s="2">
        <v>45454.52152777778</v>
      </c>
      <c r="I715">
        <v>16</v>
      </c>
      <c r="J715">
        <v>15</v>
      </c>
      <c r="K715" t="s">
        <v>1240</v>
      </c>
      <c r="L715">
        <f>IF(D715&lt;=C715,1,0)</f>
        <v>0</v>
      </c>
      <c r="M715">
        <f>(F715-E715)*24*60</f>
        <v>0</v>
      </c>
      <c r="N715">
        <f>(H715-G715)*24*60</f>
        <v>0</v>
      </c>
      <c r="O715">
        <f>IF(I715=0,0,J715/I715)</f>
        <v>0</v>
      </c>
      <c r="P715">
        <f>IF(AND(D715&lt;=C715,J715&gt;0),1,0)</f>
        <v>0</v>
      </c>
      <c r="Q715">
        <f>TEXT(B715,"yyyy-mm")</f>
        <v>0</v>
      </c>
    </row>
    <row r="716" spans="1:17">
      <c r="A716" t="s">
        <v>725</v>
      </c>
      <c r="B716" s="2">
        <v>45454</v>
      </c>
      <c r="C716" s="2">
        <v>45458</v>
      </c>
      <c r="D716" s="2">
        <v>45456</v>
      </c>
      <c r="E716" s="2">
        <v>45454.37916666667</v>
      </c>
      <c r="F716" s="2">
        <v>45454.47777777778</v>
      </c>
      <c r="G716" s="2">
        <v>45454.48333333333</v>
      </c>
      <c r="H716" s="2">
        <v>45454.51944444444</v>
      </c>
      <c r="I716">
        <v>29</v>
      </c>
      <c r="J716">
        <v>25</v>
      </c>
      <c r="K716" t="s">
        <v>1239</v>
      </c>
      <c r="L716">
        <f>IF(D716&lt;=C716,1,0)</f>
        <v>0</v>
      </c>
      <c r="M716">
        <f>(F716-E716)*24*60</f>
        <v>0</v>
      </c>
      <c r="N716">
        <f>(H716-G716)*24*60</f>
        <v>0</v>
      </c>
      <c r="O716">
        <f>IF(I716=0,0,J716/I716)</f>
        <v>0</v>
      </c>
      <c r="P716">
        <f>IF(AND(D716&lt;=C716,J716&gt;0),1,0)</f>
        <v>0</v>
      </c>
      <c r="Q716">
        <f>TEXT(B716,"yyyy-mm")</f>
        <v>0</v>
      </c>
    </row>
    <row r="717" spans="1:17">
      <c r="A717" t="s">
        <v>726</v>
      </c>
      <c r="B717" s="2">
        <v>45454</v>
      </c>
      <c r="C717" s="2">
        <v>45455</v>
      </c>
      <c r="D717" s="2">
        <v>45456</v>
      </c>
      <c r="E717" s="2">
        <v>45454.41458333333</v>
      </c>
      <c r="F717" s="2">
        <v>45454.44305555556</v>
      </c>
      <c r="G717" s="2">
        <v>45454.49930555555</v>
      </c>
      <c r="H717" s="2">
        <v>45454.53125</v>
      </c>
      <c r="I717">
        <v>22</v>
      </c>
      <c r="J717">
        <v>20</v>
      </c>
      <c r="K717" t="s">
        <v>1239</v>
      </c>
      <c r="L717">
        <f>IF(D717&lt;=C717,1,0)</f>
        <v>0</v>
      </c>
      <c r="M717">
        <f>(F717-E717)*24*60</f>
        <v>0</v>
      </c>
      <c r="N717">
        <f>(H717-G717)*24*60</f>
        <v>0</v>
      </c>
      <c r="O717">
        <f>IF(I717=0,0,J717/I717)</f>
        <v>0</v>
      </c>
      <c r="P717">
        <f>IF(AND(D717&lt;=C717,J717&gt;0),1,0)</f>
        <v>0</v>
      </c>
      <c r="Q717">
        <f>TEXT(B717,"yyyy-mm")</f>
        <v>0</v>
      </c>
    </row>
    <row r="718" spans="1:17">
      <c r="A718" t="s">
        <v>727</v>
      </c>
      <c r="B718" s="2">
        <v>45454</v>
      </c>
      <c r="C718" s="2">
        <v>45457</v>
      </c>
      <c r="D718" s="2">
        <v>45455</v>
      </c>
      <c r="E718" s="2">
        <v>45454.40763888889</v>
      </c>
      <c r="F718" s="2">
        <v>45454.42430555556</v>
      </c>
      <c r="G718" s="2">
        <v>45454.46666666667</v>
      </c>
      <c r="H718" s="2">
        <v>45454.49513888889</v>
      </c>
      <c r="I718">
        <v>21</v>
      </c>
      <c r="J718">
        <v>20</v>
      </c>
      <c r="K718" t="s">
        <v>1240</v>
      </c>
      <c r="L718">
        <f>IF(D718&lt;=C718,1,0)</f>
        <v>0</v>
      </c>
      <c r="M718">
        <f>(F718-E718)*24*60</f>
        <v>0</v>
      </c>
      <c r="N718">
        <f>(H718-G718)*24*60</f>
        <v>0</v>
      </c>
      <c r="O718">
        <f>IF(I718=0,0,J718/I718)</f>
        <v>0</v>
      </c>
      <c r="P718">
        <f>IF(AND(D718&lt;=C718,J718&gt;0),1,0)</f>
        <v>0</v>
      </c>
      <c r="Q718">
        <f>TEXT(B718,"yyyy-mm")</f>
        <v>0</v>
      </c>
    </row>
    <row r="719" spans="1:17">
      <c r="A719" t="s">
        <v>728</v>
      </c>
      <c r="B719" s="2">
        <v>45454</v>
      </c>
      <c r="C719" s="2">
        <v>45457</v>
      </c>
      <c r="D719" s="2">
        <v>45459</v>
      </c>
      <c r="E719" s="2">
        <v>45454.38194444445</v>
      </c>
      <c r="F719" s="2">
        <v>45454.46944444445</v>
      </c>
      <c r="G719" s="2">
        <v>45454.4875</v>
      </c>
      <c r="H719" s="2">
        <v>45454.51944444444</v>
      </c>
      <c r="I719">
        <v>1</v>
      </c>
      <c r="J719">
        <v>0</v>
      </c>
      <c r="K719" t="s">
        <v>1239</v>
      </c>
      <c r="L719">
        <f>IF(D719&lt;=C719,1,0)</f>
        <v>0</v>
      </c>
      <c r="M719">
        <f>(F719-E719)*24*60</f>
        <v>0</v>
      </c>
      <c r="N719">
        <f>(H719-G719)*24*60</f>
        <v>0</v>
      </c>
      <c r="O719">
        <f>IF(I719=0,0,J719/I719)</f>
        <v>0</v>
      </c>
      <c r="P719">
        <f>IF(AND(D719&lt;=C719,J719&gt;0),1,0)</f>
        <v>0</v>
      </c>
      <c r="Q719">
        <f>TEXT(B719,"yyyy-mm")</f>
        <v>0</v>
      </c>
    </row>
    <row r="720" spans="1:17">
      <c r="A720" t="s">
        <v>729</v>
      </c>
      <c r="B720" s="2">
        <v>45454</v>
      </c>
      <c r="C720" s="2">
        <v>45456</v>
      </c>
      <c r="D720" s="2">
        <v>45459</v>
      </c>
      <c r="E720" s="2">
        <v>45454.40208333333</v>
      </c>
      <c r="F720" s="2">
        <v>45454.45694444444</v>
      </c>
      <c r="G720" s="2">
        <v>45454.47569444445</v>
      </c>
      <c r="H720" s="2">
        <v>45454.50763888889</v>
      </c>
      <c r="I720">
        <v>10</v>
      </c>
      <c r="J720">
        <v>6</v>
      </c>
      <c r="K720" t="s">
        <v>1241</v>
      </c>
      <c r="L720">
        <f>IF(D720&lt;=C720,1,0)</f>
        <v>0</v>
      </c>
      <c r="M720">
        <f>(F720-E720)*24*60</f>
        <v>0</v>
      </c>
      <c r="N720">
        <f>(H720-G720)*24*60</f>
        <v>0</v>
      </c>
      <c r="O720">
        <f>IF(I720=0,0,J720/I720)</f>
        <v>0</v>
      </c>
      <c r="P720">
        <f>IF(AND(D720&lt;=C720,J720&gt;0),1,0)</f>
        <v>0</v>
      </c>
      <c r="Q720">
        <f>TEXT(B720,"yyyy-mm")</f>
        <v>0</v>
      </c>
    </row>
    <row r="721" spans="1:17">
      <c r="A721" t="s">
        <v>730</v>
      </c>
      <c r="B721" s="2">
        <v>45454</v>
      </c>
      <c r="C721" s="2">
        <v>45458</v>
      </c>
      <c r="D721" s="2">
        <v>45457</v>
      </c>
      <c r="E721" s="2">
        <v>45454.40069444444</v>
      </c>
      <c r="F721" s="2">
        <v>45454.43472222222</v>
      </c>
      <c r="G721" s="2">
        <v>45454.46041666667</v>
      </c>
      <c r="H721" s="2">
        <v>45454.48472222222</v>
      </c>
      <c r="I721">
        <v>1</v>
      </c>
      <c r="J721">
        <v>0</v>
      </c>
      <c r="K721" t="s">
        <v>1240</v>
      </c>
      <c r="L721">
        <f>IF(D721&lt;=C721,1,0)</f>
        <v>0</v>
      </c>
      <c r="M721">
        <f>(F721-E721)*24*60</f>
        <v>0</v>
      </c>
      <c r="N721">
        <f>(H721-G721)*24*60</f>
        <v>0</v>
      </c>
      <c r="O721">
        <f>IF(I721=0,0,J721/I721)</f>
        <v>0</v>
      </c>
      <c r="P721">
        <f>IF(AND(D721&lt;=C721,J721&gt;0),1,0)</f>
        <v>0</v>
      </c>
      <c r="Q721">
        <f>TEXT(B721,"yyyy-mm")</f>
        <v>0</v>
      </c>
    </row>
    <row r="722" spans="1:17">
      <c r="A722" t="s">
        <v>731</v>
      </c>
      <c r="B722" s="2">
        <v>45454</v>
      </c>
      <c r="C722" s="2">
        <v>45457</v>
      </c>
      <c r="D722" s="2">
        <v>45455</v>
      </c>
      <c r="E722" s="2">
        <v>45454.41041666667</v>
      </c>
      <c r="F722" s="2">
        <v>45454.48263888889</v>
      </c>
      <c r="G722" s="2">
        <v>45454.47152777778</v>
      </c>
      <c r="H722" s="2">
        <v>45454.48333333333</v>
      </c>
      <c r="I722">
        <v>3</v>
      </c>
      <c r="J722">
        <v>3</v>
      </c>
      <c r="K722" t="s">
        <v>1241</v>
      </c>
      <c r="L722">
        <f>IF(D722&lt;=C722,1,0)</f>
        <v>0</v>
      </c>
      <c r="M722">
        <f>(F722-E722)*24*60</f>
        <v>0</v>
      </c>
      <c r="N722">
        <f>(H722-G722)*24*60</f>
        <v>0</v>
      </c>
      <c r="O722">
        <f>IF(I722=0,0,J722/I722)</f>
        <v>0</v>
      </c>
      <c r="P722">
        <f>IF(AND(D722&lt;=C722,J722&gt;0),1,0)</f>
        <v>0</v>
      </c>
      <c r="Q722">
        <f>TEXT(B722,"yyyy-mm")</f>
        <v>0</v>
      </c>
    </row>
    <row r="723" spans="1:17">
      <c r="A723" t="s">
        <v>732</v>
      </c>
      <c r="B723" s="2">
        <v>45454</v>
      </c>
      <c r="C723" s="2">
        <v>45456</v>
      </c>
      <c r="D723" s="2">
        <v>45456</v>
      </c>
      <c r="E723" s="2">
        <v>45454.38125</v>
      </c>
      <c r="F723" s="2">
        <v>45454.44652777778</v>
      </c>
      <c r="G723" s="2">
        <v>45454.49444444444</v>
      </c>
      <c r="H723" s="2">
        <v>45454.525</v>
      </c>
      <c r="I723">
        <v>16</v>
      </c>
      <c r="J723">
        <v>15</v>
      </c>
      <c r="K723" t="s">
        <v>1239</v>
      </c>
      <c r="L723">
        <f>IF(D723&lt;=C723,1,0)</f>
        <v>0</v>
      </c>
      <c r="M723">
        <f>(F723-E723)*24*60</f>
        <v>0</v>
      </c>
      <c r="N723">
        <f>(H723-G723)*24*60</f>
        <v>0</v>
      </c>
      <c r="O723">
        <f>IF(I723=0,0,J723/I723)</f>
        <v>0</v>
      </c>
      <c r="P723">
        <f>IF(AND(D723&lt;=C723,J723&gt;0),1,0)</f>
        <v>0</v>
      </c>
      <c r="Q723">
        <f>TEXT(B723,"yyyy-mm")</f>
        <v>0</v>
      </c>
    </row>
    <row r="724" spans="1:17">
      <c r="A724" t="s">
        <v>733</v>
      </c>
      <c r="B724" s="2">
        <v>45454</v>
      </c>
      <c r="C724" s="2">
        <v>45457</v>
      </c>
      <c r="D724" s="2">
        <v>45458</v>
      </c>
      <c r="E724" s="2">
        <v>45454.40138888889</v>
      </c>
      <c r="F724" s="2">
        <v>45454.41597222222</v>
      </c>
      <c r="G724" s="2">
        <v>45454.45972222222</v>
      </c>
      <c r="H724" s="2">
        <v>45454.51180555556</v>
      </c>
      <c r="I724">
        <v>26</v>
      </c>
      <c r="J724">
        <v>25</v>
      </c>
      <c r="K724" t="s">
        <v>1239</v>
      </c>
      <c r="L724">
        <f>IF(D724&lt;=C724,1,0)</f>
        <v>0</v>
      </c>
      <c r="M724">
        <f>(F724-E724)*24*60</f>
        <v>0</v>
      </c>
      <c r="N724">
        <f>(H724-G724)*24*60</f>
        <v>0</v>
      </c>
      <c r="O724">
        <f>IF(I724=0,0,J724/I724)</f>
        <v>0</v>
      </c>
      <c r="P724">
        <f>IF(AND(D724&lt;=C724,J724&gt;0),1,0)</f>
        <v>0</v>
      </c>
      <c r="Q724">
        <f>TEXT(B724,"yyyy-mm")</f>
        <v>0</v>
      </c>
    </row>
    <row r="725" spans="1:17">
      <c r="A725" t="s">
        <v>734</v>
      </c>
      <c r="B725" s="2">
        <v>45455</v>
      </c>
      <c r="C725" s="2">
        <v>45459</v>
      </c>
      <c r="D725" s="2">
        <v>45456</v>
      </c>
      <c r="E725" s="2">
        <v>45455.39097222222</v>
      </c>
      <c r="F725" s="2">
        <v>45455.4625</v>
      </c>
      <c r="G725" s="2">
        <v>45455.49583333333</v>
      </c>
      <c r="H725" s="2">
        <v>45455.53541666667</v>
      </c>
      <c r="I725">
        <v>23</v>
      </c>
      <c r="J725">
        <v>22</v>
      </c>
      <c r="K725" t="s">
        <v>1241</v>
      </c>
      <c r="L725">
        <f>IF(D725&lt;=C725,1,0)</f>
        <v>0</v>
      </c>
      <c r="M725">
        <f>(F725-E725)*24*60</f>
        <v>0</v>
      </c>
      <c r="N725">
        <f>(H725-G725)*24*60</f>
        <v>0</v>
      </c>
      <c r="O725">
        <f>IF(I725=0,0,J725/I725)</f>
        <v>0</v>
      </c>
      <c r="P725">
        <f>IF(AND(D725&lt;=C725,J725&gt;0),1,0)</f>
        <v>0</v>
      </c>
      <c r="Q725">
        <f>TEXT(B725,"yyyy-mm")</f>
        <v>0</v>
      </c>
    </row>
    <row r="726" spans="1:17">
      <c r="A726" t="s">
        <v>735</v>
      </c>
      <c r="B726" s="2">
        <v>45455</v>
      </c>
      <c r="C726" s="2">
        <v>45459</v>
      </c>
      <c r="D726" s="2">
        <v>45458</v>
      </c>
      <c r="E726" s="2">
        <v>45455.4</v>
      </c>
      <c r="F726" s="2">
        <v>45455.44375</v>
      </c>
      <c r="G726" s="2">
        <v>45455.46666666667</v>
      </c>
      <c r="H726" s="2">
        <v>45455.52361111111</v>
      </c>
      <c r="I726">
        <v>31</v>
      </c>
      <c r="J726">
        <v>28</v>
      </c>
      <c r="K726" t="s">
        <v>1240</v>
      </c>
      <c r="L726">
        <f>IF(D726&lt;=C726,1,0)</f>
        <v>0</v>
      </c>
      <c r="M726">
        <f>(F726-E726)*24*60</f>
        <v>0</v>
      </c>
      <c r="N726">
        <f>(H726-G726)*24*60</f>
        <v>0</v>
      </c>
      <c r="O726">
        <f>IF(I726=0,0,J726/I726)</f>
        <v>0</v>
      </c>
      <c r="P726">
        <f>IF(AND(D726&lt;=C726,J726&gt;0),1,0)</f>
        <v>0</v>
      </c>
      <c r="Q726">
        <f>TEXT(B726,"yyyy-mm")</f>
        <v>0</v>
      </c>
    </row>
    <row r="727" spans="1:17">
      <c r="A727" t="s">
        <v>736</v>
      </c>
      <c r="B727" s="2">
        <v>45455</v>
      </c>
      <c r="C727" s="2">
        <v>45458</v>
      </c>
      <c r="D727" s="2">
        <v>45459</v>
      </c>
      <c r="E727" s="2">
        <v>45455.39097222222</v>
      </c>
      <c r="F727" s="2">
        <v>45455.41944444444</v>
      </c>
      <c r="G727" s="2">
        <v>45455.475</v>
      </c>
      <c r="H727" s="2">
        <v>45455.50625</v>
      </c>
      <c r="I727">
        <v>32</v>
      </c>
      <c r="J727">
        <v>32</v>
      </c>
      <c r="K727" t="s">
        <v>1240</v>
      </c>
      <c r="L727">
        <f>IF(D727&lt;=C727,1,0)</f>
        <v>0</v>
      </c>
      <c r="M727">
        <f>(F727-E727)*24*60</f>
        <v>0</v>
      </c>
      <c r="N727">
        <f>(H727-G727)*24*60</f>
        <v>0</v>
      </c>
      <c r="O727">
        <f>IF(I727=0,0,J727/I727)</f>
        <v>0</v>
      </c>
      <c r="P727">
        <f>IF(AND(D727&lt;=C727,J727&gt;0),1,0)</f>
        <v>0</v>
      </c>
      <c r="Q727">
        <f>TEXT(B727,"yyyy-mm")</f>
        <v>0</v>
      </c>
    </row>
    <row r="728" spans="1:17">
      <c r="A728" t="s">
        <v>737</v>
      </c>
      <c r="B728" s="2">
        <v>45455</v>
      </c>
      <c r="C728" s="2">
        <v>45458</v>
      </c>
      <c r="D728" s="2">
        <v>45456</v>
      </c>
      <c r="E728" s="2">
        <v>45455.40486111111</v>
      </c>
      <c r="F728" s="2">
        <v>45455.41805555556</v>
      </c>
      <c r="G728" s="2">
        <v>45455.4875</v>
      </c>
      <c r="H728" s="2">
        <v>45455.54652777778</v>
      </c>
      <c r="I728">
        <v>22</v>
      </c>
      <c r="J728">
        <v>20</v>
      </c>
      <c r="K728" t="s">
        <v>1241</v>
      </c>
      <c r="L728">
        <f>IF(D728&lt;=C728,1,0)</f>
        <v>0</v>
      </c>
      <c r="M728">
        <f>(F728-E728)*24*60</f>
        <v>0</v>
      </c>
      <c r="N728">
        <f>(H728-G728)*24*60</f>
        <v>0</v>
      </c>
      <c r="O728">
        <f>IF(I728=0,0,J728/I728)</f>
        <v>0</v>
      </c>
      <c r="P728">
        <f>IF(AND(D728&lt;=C728,J728&gt;0),1,0)</f>
        <v>0</v>
      </c>
      <c r="Q728">
        <f>TEXT(B728,"yyyy-mm")</f>
        <v>0</v>
      </c>
    </row>
    <row r="729" spans="1:17">
      <c r="A729" t="s">
        <v>738</v>
      </c>
      <c r="B729" s="2">
        <v>45455</v>
      </c>
      <c r="C729" s="2">
        <v>45456</v>
      </c>
      <c r="D729" s="2">
        <v>45456</v>
      </c>
      <c r="E729" s="2">
        <v>45455.39513888889</v>
      </c>
      <c r="F729" s="2">
        <v>45455.40625</v>
      </c>
      <c r="G729" s="2">
        <v>45455.48194444444</v>
      </c>
      <c r="H729" s="2">
        <v>45455.5375</v>
      </c>
      <c r="I729">
        <v>10</v>
      </c>
      <c r="J729">
        <v>10</v>
      </c>
      <c r="K729" t="s">
        <v>1241</v>
      </c>
      <c r="L729">
        <f>IF(D729&lt;=C729,1,0)</f>
        <v>0</v>
      </c>
      <c r="M729">
        <f>(F729-E729)*24*60</f>
        <v>0</v>
      </c>
      <c r="N729">
        <f>(H729-G729)*24*60</f>
        <v>0</v>
      </c>
      <c r="O729">
        <f>IF(I729=0,0,J729/I729)</f>
        <v>0</v>
      </c>
      <c r="P729">
        <f>IF(AND(D729&lt;=C729,J729&gt;0),1,0)</f>
        <v>0</v>
      </c>
      <c r="Q729">
        <f>TEXT(B729,"yyyy-mm")</f>
        <v>0</v>
      </c>
    </row>
    <row r="730" spans="1:17">
      <c r="A730" t="s">
        <v>739</v>
      </c>
      <c r="B730" s="2">
        <v>45455</v>
      </c>
      <c r="C730" s="2">
        <v>45459</v>
      </c>
      <c r="D730" s="2">
        <v>45456</v>
      </c>
      <c r="E730" s="2">
        <v>45455.4125</v>
      </c>
      <c r="F730" s="2">
        <v>45455.46597222222</v>
      </c>
      <c r="G730" s="2">
        <v>45455.47708333333</v>
      </c>
      <c r="H730" s="2">
        <v>45455.47152777778</v>
      </c>
      <c r="I730">
        <v>20</v>
      </c>
      <c r="J730">
        <v>17</v>
      </c>
      <c r="K730" t="s">
        <v>1239</v>
      </c>
      <c r="L730">
        <f>IF(D730&lt;=C730,1,0)</f>
        <v>0</v>
      </c>
      <c r="M730">
        <f>(F730-E730)*24*60</f>
        <v>0</v>
      </c>
      <c r="N730">
        <f>(H730-G730)*24*60</f>
        <v>0</v>
      </c>
      <c r="O730">
        <f>IF(I730=0,0,J730/I730)</f>
        <v>0</v>
      </c>
      <c r="P730">
        <f>IF(AND(D730&lt;=C730,J730&gt;0),1,0)</f>
        <v>0</v>
      </c>
      <c r="Q730">
        <f>TEXT(B730,"yyyy-mm")</f>
        <v>0</v>
      </c>
    </row>
    <row r="731" spans="1:17">
      <c r="A731" t="s">
        <v>740</v>
      </c>
      <c r="B731" s="2">
        <v>45455</v>
      </c>
      <c r="C731" s="2">
        <v>45456</v>
      </c>
      <c r="D731" s="2">
        <v>45457</v>
      </c>
      <c r="E731" s="2">
        <v>45455.39722222222</v>
      </c>
      <c r="F731" s="2">
        <v>45455.39583333334</v>
      </c>
      <c r="G731" s="2">
        <v>45455.47222222222</v>
      </c>
      <c r="H731" s="2">
        <v>45455.51805555556</v>
      </c>
      <c r="I731">
        <v>18</v>
      </c>
      <c r="J731">
        <v>14</v>
      </c>
      <c r="K731" t="s">
        <v>1240</v>
      </c>
      <c r="L731">
        <f>IF(D731&lt;=C731,1,0)</f>
        <v>0</v>
      </c>
      <c r="M731">
        <f>(F731-E731)*24*60</f>
        <v>0</v>
      </c>
      <c r="N731">
        <f>(H731-G731)*24*60</f>
        <v>0</v>
      </c>
      <c r="O731">
        <f>IF(I731=0,0,J731/I731)</f>
        <v>0</v>
      </c>
      <c r="P731">
        <f>IF(AND(D731&lt;=C731,J731&gt;0),1,0)</f>
        <v>0</v>
      </c>
      <c r="Q731">
        <f>TEXT(B731,"yyyy-mm")</f>
        <v>0</v>
      </c>
    </row>
    <row r="732" spans="1:17">
      <c r="A732" t="s">
        <v>741</v>
      </c>
      <c r="B732" s="2">
        <v>45455</v>
      </c>
      <c r="C732" s="2">
        <v>45456</v>
      </c>
      <c r="D732" s="2">
        <v>45457</v>
      </c>
      <c r="E732" s="2">
        <v>45455.39652777778</v>
      </c>
      <c r="F732" s="2">
        <v>45455.48055555556</v>
      </c>
      <c r="G732" s="2">
        <v>45455.47986111111</v>
      </c>
      <c r="H732" s="2">
        <v>45455.53958333333</v>
      </c>
      <c r="I732">
        <v>19</v>
      </c>
      <c r="J732">
        <v>15</v>
      </c>
      <c r="K732" t="s">
        <v>1241</v>
      </c>
      <c r="L732">
        <f>IF(D732&lt;=C732,1,0)</f>
        <v>0</v>
      </c>
      <c r="M732">
        <f>(F732-E732)*24*60</f>
        <v>0</v>
      </c>
      <c r="N732">
        <f>(H732-G732)*24*60</f>
        <v>0</v>
      </c>
      <c r="O732">
        <f>IF(I732=0,0,J732/I732)</f>
        <v>0</v>
      </c>
      <c r="P732">
        <f>IF(AND(D732&lt;=C732,J732&gt;0),1,0)</f>
        <v>0</v>
      </c>
      <c r="Q732">
        <f>TEXT(B732,"yyyy-mm")</f>
        <v>0</v>
      </c>
    </row>
    <row r="733" spans="1:17">
      <c r="A733" t="s">
        <v>742</v>
      </c>
      <c r="B733" s="2">
        <v>45455</v>
      </c>
      <c r="C733" s="2">
        <v>45457</v>
      </c>
      <c r="D733" s="2">
        <v>45456</v>
      </c>
      <c r="E733" s="2">
        <v>45455.37916666667</v>
      </c>
      <c r="F733" s="2">
        <v>45455.44305555556</v>
      </c>
      <c r="G733" s="2">
        <v>45455.48680555556</v>
      </c>
      <c r="H733" s="2">
        <v>45455.52638888889</v>
      </c>
      <c r="I733">
        <v>2</v>
      </c>
      <c r="J733">
        <v>1</v>
      </c>
      <c r="K733" t="s">
        <v>1240</v>
      </c>
      <c r="L733">
        <f>IF(D733&lt;=C733,1,0)</f>
        <v>0</v>
      </c>
      <c r="M733">
        <f>(F733-E733)*24*60</f>
        <v>0</v>
      </c>
      <c r="N733">
        <f>(H733-G733)*24*60</f>
        <v>0</v>
      </c>
      <c r="O733">
        <f>IF(I733=0,0,J733/I733)</f>
        <v>0</v>
      </c>
      <c r="P733">
        <f>IF(AND(D733&lt;=C733,J733&gt;0),1,0)</f>
        <v>0</v>
      </c>
      <c r="Q733">
        <f>TEXT(B733,"yyyy-mm")</f>
        <v>0</v>
      </c>
    </row>
    <row r="734" spans="1:17">
      <c r="A734" t="s">
        <v>743</v>
      </c>
      <c r="B734" s="2">
        <v>45455</v>
      </c>
      <c r="C734" s="2">
        <v>45456</v>
      </c>
      <c r="D734" s="2">
        <v>45460</v>
      </c>
      <c r="E734" s="2">
        <v>45455.38611111111</v>
      </c>
      <c r="F734" s="2">
        <v>45455.40972222222</v>
      </c>
      <c r="G734" s="2">
        <v>45455.49513888889</v>
      </c>
      <c r="H734" s="2">
        <v>45455.50694444445</v>
      </c>
      <c r="I734">
        <v>27</v>
      </c>
      <c r="J734">
        <v>26</v>
      </c>
      <c r="K734" t="s">
        <v>1241</v>
      </c>
      <c r="L734">
        <f>IF(D734&lt;=C734,1,0)</f>
        <v>0</v>
      </c>
      <c r="M734">
        <f>(F734-E734)*24*60</f>
        <v>0</v>
      </c>
      <c r="N734">
        <f>(H734-G734)*24*60</f>
        <v>0</v>
      </c>
      <c r="O734">
        <f>IF(I734=0,0,J734/I734)</f>
        <v>0</v>
      </c>
      <c r="P734">
        <f>IF(AND(D734&lt;=C734,J734&gt;0),1,0)</f>
        <v>0</v>
      </c>
      <c r="Q734">
        <f>TEXT(B734,"yyyy-mm")</f>
        <v>0</v>
      </c>
    </row>
    <row r="735" spans="1:17">
      <c r="A735" t="s">
        <v>744</v>
      </c>
      <c r="B735" s="2">
        <v>45455</v>
      </c>
      <c r="C735" s="2">
        <v>45457</v>
      </c>
      <c r="D735" s="2">
        <v>45459</v>
      </c>
      <c r="E735" s="2">
        <v>45455.38333333333</v>
      </c>
      <c r="F735" s="2">
        <v>45455.46111111111</v>
      </c>
      <c r="G735" s="2">
        <v>45455.47152777778</v>
      </c>
      <c r="H735" s="2">
        <v>45455.53333333333</v>
      </c>
      <c r="I735">
        <v>24</v>
      </c>
      <c r="J735">
        <v>21</v>
      </c>
      <c r="K735" t="s">
        <v>1241</v>
      </c>
      <c r="L735">
        <f>IF(D735&lt;=C735,1,0)</f>
        <v>0</v>
      </c>
      <c r="M735">
        <f>(F735-E735)*24*60</f>
        <v>0</v>
      </c>
      <c r="N735">
        <f>(H735-G735)*24*60</f>
        <v>0</v>
      </c>
      <c r="O735">
        <f>IF(I735=0,0,J735/I735)</f>
        <v>0</v>
      </c>
      <c r="P735">
        <f>IF(AND(D735&lt;=C735,J735&gt;0),1,0)</f>
        <v>0</v>
      </c>
      <c r="Q735">
        <f>TEXT(B735,"yyyy-mm")</f>
        <v>0</v>
      </c>
    </row>
    <row r="736" spans="1:17">
      <c r="A736" t="s">
        <v>745</v>
      </c>
      <c r="B736" s="2">
        <v>45456</v>
      </c>
      <c r="C736" s="2">
        <v>45458</v>
      </c>
      <c r="D736" s="2">
        <v>45457</v>
      </c>
      <c r="E736" s="2">
        <v>45456.40416666667</v>
      </c>
      <c r="F736" s="2">
        <v>45456.45555555556</v>
      </c>
      <c r="G736" s="2">
        <v>45456.48055555556</v>
      </c>
      <c r="H736" s="2">
        <v>45456.55416666667</v>
      </c>
      <c r="I736">
        <v>17</v>
      </c>
      <c r="J736">
        <v>17</v>
      </c>
      <c r="K736" t="s">
        <v>1239</v>
      </c>
      <c r="L736">
        <f>IF(D736&lt;=C736,1,0)</f>
        <v>0</v>
      </c>
      <c r="M736">
        <f>(F736-E736)*24*60</f>
        <v>0</v>
      </c>
      <c r="N736">
        <f>(H736-G736)*24*60</f>
        <v>0</v>
      </c>
      <c r="O736">
        <f>IF(I736=0,0,J736/I736)</f>
        <v>0</v>
      </c>
      <c r="P736">
        <f>IF(AND(D736&lt;=C736,J736&gt;0),1,0)</f>
        <v>0</v>
      </c>
      <c r="Q736">
        <f>TEXT(B736,"yyyy-mm")</f>
        <v>0</v>
      </c>
    </row>
    <row r="737" spans="1:17">
      <c r="A737" t="s">
        <v>746</v>
      </c>
      <c r="B737" s="2">
        <v>45456</v>
      </c>
      <c r="C737" s="2">
        <v>45457</v>
      </c>
      <c r="D737" s="2">
        <v>45458</v>
      </c>
      <c r="E737" s="2">
        <v>45456.37569444445</v>
      </c>
      <c r="F737" s="2">
        <v>45456.47777777778</v>
      </c>
      <c r="G737" s="2">
        <v>45456.47708333333</v>
      </c>
      <c r="H737" s="2">
        <v>45456.53958333333</v>
      </c>
      <c r="I737">
        <v>8</v>
      </c>
      <c r="J737">
        <v>6</v>
      </c>
      <c r="K737" t="s">
        <v>1240</v>
      </c>
      <c r="L737">
        <f>IF(D737&lt;=C737,1,0)</f>
        <v>0</v>
      </c>
      <c r="M737">
        <f>(F737-E737)*24*60</f>
        <v>0</v>
      </c>
      <c r="N737">
        <f>(H737-G737)*24*60</f>
        <v>0</v>
      </c>
      <c r="O737">
        <f>IF(I737=0,0,J737/I737)</f>
        <v>0</v>
      </c>
      <c r="P737">
        <f>IF(AND(D737&lt;=C737,J737&gt;0),1,0)</f>
        <v>0</v>
      </c>
      <c r="Q737">
        <f>TEXT(B737,"yyyy-mm")</f>
        <v>0</v>
      </c>
    </row>
    <row r="738" spans="1:17">
      <c r="A738" t="s">
        <v>747</v>
      </c>
      <c r="B738" s="2">
        <v>45456</v>
      </c>
      <c r="C738" s="2">
        <v>45459</v>
      </c>
      <c r="D738" s="2">
        <v>45461</v>
      </c>
      <c r="E738" s="2">
        <v>45456.40902777778</v>
      </c>
      <c r="F738" s="2">
        <v>45456.41111111111</v>
      </c>
      <c r="G738" s="2">
        <v>45456.48611111111</v>
      </c>
      <c r="H738" s="2">
        <v>45456.52013888889</v>
      </c>
      <c r="I738">
        <v>4</v>
      </c>
      <c r="J738">
        <v>3</v>
      </c>
      <c r="K738" t="s">
        <v>1239</v>
      </c>
      <c r="L738">
        <f>IF(D738&lt;=C738,1,0)</f>
        <v>0</v>
      </c>
      <c r="M738">
        <f>(F738-E738)*24*60</f>
        <v>0</v>
      </c>
      <c r="N738">
        <f>(H738-G738)*24*60</f>
        <v>0</v>
      </c>
      <c r="O738">
        <f>IF(I738=0,0,J738/I738)</f>
        <v>0</v>
      </c>
      <c r="P738">
        <f>IF(AND(D738&lt;=C738,J738&gt;0),1,0)</f>
        <v>0</v>
      </c>
      <c r="Q738">
        <f>TEXT(B738,"yyyy-mm")</f>
        <v>0</v>
      </c>
    </row>
    <row r="739" spans="1:17">
      <c r="A739" t="s">
        <v>748</v>
      </c>
      <c r="B739" s="2">
        <v>45456</v>
      </c>
      <c r="C739" s="2">
        <v>45458</v>
      </c>
      <c r="D739" s="2">
        <v>45458</v>
      </c>
      <c r="E739" s="2">
        <v>45456.38472222222</v>
      </c>
      <c r="F739" s="2">
        <v>45456.43402777778</v>
      </c>
      <c r="G739" s="2">
        <v>45456.47430555556</v>
      </c>
      <c r="H739" s="2">
        <v>45456.47777777778</v>
      </c>
      <c r="I739">
        <v>25</v>
      </c>
      <c r="J739">
        <v>25</v>
      </c>
      <c r="K739" t="s">
        <v>1240</v>
      </c>
      <c r="L739">
        <f>IF(D739&lt;=C739,1,0)</f>
        <v>0</v>
      </c>
      <c r="M739">
        <f>(F739-E739)*24*60</f>
        <v>0</v>
      </c>
      <c r="N739">
        <f>(H739-G739)*24*60</f>
        <v>0</v>
      </c>
      <c r="O739">
        <f>IF(I739=0,0,J739/I739)</f>
        <v>0</v>
      </c>
      <c r="P739">
        <f>IF(AND(D739&lt;=C739,J739&gt;0),1,0)</f>
        <v>0</v>
      </c>
      <c r="Q739">
        <f>TEXT(B739,"yyyy-mm")</f>
        <v>0</v>
      </c>
    </row>
    <row r="740" spans="1:17">
      <c r="A740" t="s">
        <v>749</v>
      </c>
      <c r="B740" s="2">
        <v>45456</v>
      </c>
      <c r="C740" s="2">
        <v>45459</v>
      </c>
      <c r="D740" s="2">
        <v>45458</v>
      </c>
      <c r="E740" s="2">
        <v>45456.39166666667</v>
      </c>
      <c r="F740" s="2">
        <v>45456.41180555556</v>
      </c>
      <c r="G740" s="2">
        <v>45456.4875</v>
      </c>
      <c r="H740" s="2">
        <v>45456.52083333334</v>
      </c>
      <c r="I740">
        <v>9</v>
      </c>
      <c r="J740">
        <v>6</v>
      </c>
      <c r="K740" t="s">
        <v>1241</v>
      </c>
      <c r="L740">
        <f>IF(D740&lt;=C740,1,0)</f>
        <v>0</v>
      </c>
      <c r="M740">
        <f>(F740-E740)*24*60</f>
        <v>0</v>
      </c>
      <c r="N740">
        <f>(H740-G740)*24*60</f>
        <v>0</v>
      </c>
      <c r="O740">
        <f>IF(I740=0,0,J740/I740)</f>
        <v>0</v>
      </c>
      <c r="P740">
        <f>IF(AND(D740&lt;=C740,J740&gt;0),1,0)</f>
        <v>0</v>
      </c>
      <c r="Q740">
        <f>TEXT(B740,"yyyy-mm")</f>
        <v>0</v>
      </c>
    </row>
    <row r="741" spans="1:17">
      <c r="A741" t="s">
        <v>750</v>
      </c>
      <c r="B741" s="2">
        <v>45456</v>
      </c>
      <c r="C741" s="2">
        <v>45457</v>
      </c>
      <c r="D741" s="2">
        <v>45460</v>
      </c>
      <c r="E741" s="2">
        <v>45456.38263888889</v>
      </c>
      <c r="F741" s="2">
        <v>45456.41388888889</v>
      </c>
      <c r="G741" s="2">
        <v>45456.47430555556</v>
      </c>
      <c r="H741" s="2">
        <v>45456.49375</v>
      </c>
      <c r="I741">
        <v>6</v>
      </c>
      <c r="J741">
        <v>4</v>
      </c>
      <c r="K741" t="s">
        <v>1241</v>
      </c>
      <c r="L741">
        <f>IF(D741&lt;=C741,1,0)</f>
        <v>0</v>
      </c>
      <c r="M741">
        <f>(F741-E741)*24*60</f>
        <v>0</v>
      </c>
      <c r="N741">
        <f>(H741-G741)*24*60</f>
        <v>0</v>
      </c>
      <c r="O741">
        <f>IF(I741=0,0,J741/I741)</f>
        <v>0</v>
      </c>
      <c r="P741">
        <f>IF(AND(D741&lt;=C741,J741&gt;0),1,0)</f>
        <v>0</v>
      </c>
      <c r="Q741">
        <f>TEXT(B741,"yyyy-mm")</f>
        <v>0</v>
      </c>
    </row>
    <row r="742" spans="1:17">
      <c r="A742" t="s">
        <v>751</v>
      </c>
      <c r="B742" s="2">
        <v>45456</v>
      </c>
      <c r="C742" s="2">
        <v>45458</v>
      </c>
      <c r="D742" s="2">
        <v>45461</v>
      </c>
      <c r="E742" s="2">
        <v>45456.40625</v>
      </c>
      <c r="F742" s="2">
        <v>45456.39513888889</v>
      </c>
      <c r="G742" s="2">
        <v>45456.46666666667</v>
      </c>
      <c r="H742" s="2">
        <v>45456.51944444444</v>
      </c>
      <c r="I742">
        <v>3</v>
      </c>
      <c r="J742">
        <v>3</v>
      </c>
      <c r="K742" t="s">
        <v>1239</v>
      </c>
      <c r="L742">
        <f>IF(D742&lt;=C742,1,0)</f>
        <v>0</v>
      </c>
      <c r="M742">
        <f>(F742-E742)*24*60</f>
        <v>0</v>
      </c>
      <c r="N742">
        <f>(H742-G742)*24*60</f>
        <v>0</v>
      </c>
      <c r="O742">
        <f>IF(I742=0,0,J742/I742)</f>
        <v>0</v>
      </c>
      <c r="P742">
        <f>IF(AND(D742&lt;=C742,J742&gt;0),1,0)</f>
        <v>0</v>
      </c>
      <c r="Q742">
        <f>TEXT(B742,"yyyy-mm")</f>
        <v>0</v>
      </c>
    </row>
    <row r="743" spans="1:17">
      <c r="A743" t="s">
        <v>752</v>
      </c>
      <c r="B743" s="2">
        <v>45456</v>
      </c>
      <c r="C743" s="2">
        <v>45460</v>
      </c>
      <c r="D743" s="2">
        <v>45459</v>
      </c>
      <c r="E743" s="2">
        <v>45456.38194444445</v>
      </c>
      <c r="F743" s="2">
        <v>45456.425</v>
      </c>
      <c r="G743" s="2">
        <v>45456.45833333334</v>
      </c>
      <c r="H743" s="2">
        <v>45456.46805555555</v>
      </c>
      <c r="I743">
        <v>24</v>
      </c>
      <c r="J743">
        <v>23</v>
      </c>
      <c r="K743" t="s">
        <v>1241</v>
      </c>
      <c r="L743">
        <f>IF(D743&lt;=C743,1,0)</f>
        <v>0</v>
      </c>
      <c r="M743">
        <f>(F743-E743)*24*60</f>
        <v>0</v>
      </c>
      <c r="N743">
        <f>(H743-G743)*24*60</f>
        <v>0</v>
      </c>
      <c r="O743">
        <f>IF(I743=0,0,J743/I743)</f>
        <v>0</v>
      </c>
      <c r="P743">
        <f>IF(AND(D743&lt;=C743,J743&gt;0),1,0)</f>
        <v>0</v>
      </c>
      <c r="Q743">
        <f>TEXT(B743,"yyyy-mm")</f>
        <v>0</v>
      </c>
    </row>
    <row r="744" spans="1:17">
      <c r="A744" t="s">
        <v>753</v>
      </c>
      <c r="B744" s="2">
        <v>45456</v>
      </c>
      <c r="C744" s="2">
        <v>45458</v>
      </c>
      <c r="D744" s="2">
        <v>45459</v>
      </c>
      <c r="E744" s="2">
        <v>45456.40486111111</v>
      </c>
      <c r="F744" s="2">
        <v>45456.48819444444</v>
      </c>
      <c r="G744" s="2">
        <v>45456.49097222222</v>
      </c>
      <c r="H744" s="2">
        <v>45456.51944444444</v>
      </c>
      <c r="I744">
        <v>33</v>
      </c>
      <c r="J744">
        <v>29</v>
      </c>
      <c r="K744" t="s">
        <v>1239</v>
      </c>
      <c r="L744">
        <f>IF(D744&lt;=C744,1,0)</f>
        <v>0</v>
      </c>
      <c r="M744">
        <f>(F744-E744)*24*60</f>
        <v>0</v>
      </c>
      <c r="N744">
        <f>(H744-G744)*24*60</f>
        <v>0</v>
      </c>
      <c r="O744">
        <f>IF(I744=0,0,J744/I744)</f>
        <v>0</v>
      </c>
      <c r="P744">
        <f>IF(AND(D744&lt;=C744,J744&gt;0),1,0)</f>
        <v>0</v>
      </c>
      <c r="Q744">
        <f>TEXT(B744,"yyyy-mm")</f>
        <v>0</v>
      </c>
    </row>
    <row r="745" spans="1:17">
      <c r="A745" t="s">
        <v>754</v>
      </c>
      <c r="B745" s="2">
        <v>45456</v>
      </c>
      <c r="C745" s="2">
        <v>45459</v>
      </c>
      <c r="D745" s="2">
        <v>45460</v>
      </c>
      <c r="E745" s="2">
        <v>45456.41180555556</v>
      </c>
      <c r="F745" s="2">
        <v>45456.44444444445</v>
      </c>
      <c r="G745" s="2">
        <v>45456.47916666666</v>
      </c>
      <c r="H745" s="2">
        <v>45456.54027777778</v>
      </c>
      <c r="I745">
        <v>33</v>
      </c>
      <c r="J745">
        <v>30</v>
      </c>
      <c r="K745" t="s">
        <v>1240</v>
      </c>
      <c r="L745">
        <f>IF(D745&lt;=C745,1,0)</f>
        <v>0</v>
      </c>
      <c r="M745">
        <f>(F745-E745)*24*60</f>
        <v>0</v>
      </c>
      <c r="N745">
        <f>(H745-G745)*24*60</f>
        <v>0</v>
      </c>
      <c r="O745">
        <f>IF(I745=0,0,J745/I745)</f>
        <v>0</v>
      </c>
      <c r="P745">
        <f>IF(AND(D745&lt;=C745,J745&gt;0),1,0)</f>
        <v>0</v>
      </c>
      <c r="Q745">
        <f>TEXT(B745,"yyyy-mm")</f>
        <v>0</v>
      </c>
    </row>
    <row r="746" spans="1:17">
      <c r="A746" t="s">
        <v>755</v>
      </c>
      <c r="B746" s="2">
        <v>45456</v>
      </c>
      <c r="C746" s="2">
        <v>45457</v>
      </c>
      <c r="D746" s="2">
        <v>45459</v>
      </c>
      <c r="E746" s="2">
        <v>45456.41111111111</v>
      </c>
      <c r="F746" s="2">
        <v>45456.39166666667</v>
      </c>
      <c r="G746" s="2">
        <v>45456.46111111111</v>
      </c>
      <c r="H746" s="2">
        <v>45456.54513888889</v>
      </c>
      <c r="I746">
        <v>17</v>
      </c>
      <c r="J746">
        <v>17</v>
      </c>
      <c r="K746" t="s">
        <v>1240</v>
      </c>
      <c r="L746">
        <f>IF(D746&lt;=C746,1,0)</f>
        <v>0</v>
      </c>
      <c r="M746">
        <f>(F746-E746)*24*60</f>
        <v>0</v>
      </c>
      <c r="N746">
        <f>(H746-G746)*24*60</f>
        <v>0</v>
      </c>
      <c r="O746">
        <f>IF(I746=0,0,J746/I746)</f>
        <v>0</v>
      </c>
      <c r="P746">
        <f>IF(AND(D746&lt;=C746,J746&gt;0),1,0)</f>
        <v>0</v>
      </c>
      <c r="Q746">
        <f>TEXT(B746,"yyyy-mm")</f>
        <v>0</v>
      </c>
    </row>
    <row r="747" spans="1:17">
      <c r="A747" t="s">
        <v>756</v>
      </c>
      <c r="B747" s="2">
        <v>45456</v>
      </c>
      <c r="C747" s="2">
        <v>45457</v>
      </c>
      <c r="D747" s="2">
        <v>45460</v>
      </c>
      <c r="E747" s="2">
        <v>45456.40486111111</v>
      </c>
      <c r="F747" s="2">
        <v>45456.48263888889</v>
      </c>
      <c r="G747" s="2">
        <v>45456.49166666667</v>
      </c>
      <c r="H747" s="2">
        <v>45456.5125</v>
      </c>
      <c r="I747">
        <v>32</v>
      </c>
      <c r="J747">
        <v>30</v>
      </c>
      <c r="K747" t="s">
        <v>1240</v>
      </c>
      <c r="L747">
        <f>IF(D747&lt;=C747,1,0)</f>
        <v>0</v>
      </c>
      <c r="M747">
        <f>(F747-E747)*24*60</f>
        <v>0</v>
      </c>
      <c r="N747">
        <f>(H747-G747)*24*60</f>
        <v>0</v>
      </c>
      <c r="O747">
        <f>IF(I747=0,0,J747/I747)</f>
        <v>0</v>
      </c>
      <c r="P747">
        <f>IF(AND(D747&lt;=C747,J747&gt;0),1,0)</f>
        <v>0</v>
      </c>
      <c r="Q747">
        <f>TEXT(B747,"yyyy-mm")</f>
        <v>0</v>
      </c>
    </row>
    <row r="748" spans="1:17">
      <c r="A748" t="s">
        <v>757</v>
      </c>
      <c r="B748" s="2">
        <v>45457</v>
      </c>
      <c r="C748" s="2">
        <v>45461</v>
      </c>
      <c r="D748" s="2">
        <v>45462</v>
      </c>
      <c r="E748" s="2">
        <v>45457.37708333333</v>
      </c>
      <c r="F748" s="2">
        <v>45457.46944444445</v>
      </c>
      <c r="G748" s="2">
        <v>45457.47708333333</v>
      </c>
      <c r="H748" s="2">
        <v>45457.52291666667</v>
      </c>
      <c r="I748">
        <v>39</v>
      </c>
      <c r="J748">
        <v>37</v>
      </c>
      <c r="K748" t="s">
        <v>1240</v>
      </c>
      <c r="L748">
        <f>IF(D748&lt;=C748,1,0)</f>
        <v>0</v>
      </c>
      <c r="M748">
        <f>(F748-E748)*24*60</f>
        <v>0</v>
      </c>
      <c r="N748">
        <f>(H748-G748)*24*60</f>
        <v>0</v>
      </c>
      <c r="O748">
        <f>IF(I748=0,0,J748/I748)</f>
        <v>0</v>
      </c>
      <c r="P748">
        <f>IF(AND(D748&lt;=C748,J748&gt;0),1,0)</f>
        <v>0</v>
      </c>
      <c r="Q748">
        <f>TEXT(B748,"yyyy-mm")</f>
        <v>0</v>
      </c>
    </row>
    <row r="749" spans="1:17">
      <c r="A749" t="s">
        <v>758</v>
      </c>
      <c r="B749" s="2">
        <v>45457</v>
      </c>
      <c r="C749" s="2">
        <v>45459</v>
      </c>
      <c r="D749" s="2">
        <v>45462</v>
      </c>
      <c r="E749" s="2">
        <v>45457.39513888889</v>
      </c>
      <c r="F749" s="2">
        <v>45457.46944444445</v>
      </c>
      <c r="G749" s="2">
        <v>45457.46666666667</v>
      </c>
      <c r="H749" s="2">
        <v>45457.55833333333</v>
      </c>
      <c r="I749">
        <v>37</v>
      </c>
      <c r="J749">
        <v>35</v>
      </c>
      <c r="K749" t="s">
        <v>1239</v>
      </c>
      <c r="L749">
        <f>IF(D749&lt;=C749,1,0)</f>
        <v>0</v>
      </c>
      <c r="M749">
        <f>(F749-E749)*24*60</f>
        <v>0</v>
      </c>
      <c r="N749">
        <f>(H749-G749)*24*60</f>
        <v>0</v>
      </c>
      <c r="O749">
        <f>IF(I749=0,0,J749/I749)</f>
        <v>0</v>
      </c>
      <c r="P749">
        <f>IF(AND(D749&lt;=C749,J749&gt;0),1,0)</f>
        <v>0</v>
      </c>
      <c r="Q749">
        <f>TEXT(B749,"yyyy-mm")</f>
        <v>0</v>
      </c>
    </row>
    <row r="750" spans="1:17">
      <c r="A750" t="s">
        <v>759</v>
      </c>
      <c r="B750" s="2">
        <v>45457</v>
      </c>
      <c r="C750" s="2">
        <v>45458</v>
      </c>
      <c r="D750" s="2">
        <v>45462</v>
      </c>
      <c r="E750" s="2">
        <v>45457.39513888889</v>
      </c>
      <c r="F750" s="2">
        <v>45457.45694444444</v>
      </c>
      <c r="G750" s="2">
        <v>45457.47361111111</v>
      </c>
      <c r="H750" s="2">
        <v>45457.50625</v>
      </c>
      <c r="I750">
        <v>3</v>
      </c>
      <c r="J750">
        <v>0</v>
      </c>
      <c r="K750" t="s">
        <v>1240</v>
      </c>
      <c r="L750">
        <f>IF(D750&lt;=C750,1,0)</f>
        <v>0</v>
      </c>
      <c r="M750">
        <f>(F750-E750)*24*60</f>
        <v>0</v>
      </c>
      <c r="N750">
        <f>(H750-G750)*24*60</f>
        <v>0</v>
      </c>
      <c r="O750">
        <f>IF(I750=0,0,J750/I750)</f>
        <v>0</v>
      </c>
      <c r="P750">
        <f>IF(AND(D750&lt;=C750,J750&gt;0),1,0)</f>
        <v>0</v>
      </c>
      <c r="Q750">
        <f>TEXT(B750,"yyyy-mm")</f>
        <v>0</v>
      </c>
    </row>
    <row r="751" spans="1:17">
      <c r="A751" t="s">
        <v>760</v>
      </c>
      <c r="B751" s="2">
        <v>45457</v>
      </c>
      <c r="C751" s="2">
        <v>45461</v>
      </c>
      <c r="D751" s="2">
        <v>45461</v>
      </c>
      <c r="E751" s="2">
        <v>45457.40833333333</v>
      </c>
      <c r="F751" s="2">
        <v>45457.47569444445</v>
      </c>
      <c r="G751" s="2">
        <v>45457.48958333334</v>
      </c>
      <c r="H751" s="2">
        <v>45457.50972222222</v>
      </c>
      <c r="I751">
        <v>36</v>
      </c>
      <c r="J751">
        <v>34</v>
      </c>
      <c r="K751" t="s">
        <v>1239</v>
      </c>
      <c r="L751">
        <f>IF(D751&lt;=C751,1,0)</f>
        <v>0</v>
      </c>
      <c r="M751">
        <f>(F751-E751)*24*60</f>
        <v>0</v>
      </c>
      <c r="N751">
        <f>(H751-G751)*24*60</f>
        <v>0</v>
      </c>
      <c r="O751">
        <f>IF(I751=0,0,J751/I751)</f>
        <v>0</v>
      </c>
      <c r="P751">
        <f>IF(AND(D751&lt;=C751,J751&gt;0),1,0)</f>
        <v>0</v>
      </c>
      <c r="Q751">
        <f>TEXT(B751,"yyyy-mm")</f>
        <v>0</v>
      </c>
    </row>
    <row r="752" spans="1:17">
      <c r="A752" t="s">
        <v>761</v>
      </c>
      <c r="B752" s="2">
        <v>45457</v>
      </c>
      <c r="C752" s="2">
        <v>45459</v>
      </c>
      <c r="D752" s="2">
        <v>45461</v>
      </c>
      <c r="E752" s="2">
        <v>45457.39791666667</v>
      </c>
      <c r="F752" s="2">
        <v>45457.43680555555</v>
      </c>
      <c r="G752" s="2">
        <v>45457.46805555555</v>
      </c>
      <c r="H752" s="2">
        <v>45457.51666666667</v>
      </c>
      <c r="I752">
        <v>17</v>
      </c>
      <c r="J752">
        <v>13</v>
      </c>
      <c r="K752" t="s">
        <v>1239</v>
      </c>
      <c r="L752">
        <f>IF(D752&lt;=C752,1,0)</f>
        <v>0</v>
      </c>
      <c r="M752">
        <f>(F752-E752)*24*60</f>
        <v>0</v>
      </c>
      <c r="N752">
        <f>(H752-G752)*24*60</f>
        <v>0</v>
      </c>
      <c r="O752">
        <f>IF(I752=0,0,J752/I752)</f>
        <v>0</v>
      </c>
      <c r="P752">
        <f>IF(AND(D752&lt;=C752,J752&gt;0),1,0)</f>
        <v>0</v>
      </c>
      <c r="Q752">
        <f>TEXT(B752,"yyyy-mm")</f>
        <v>0</v>
      </c>
    </row>
    <row r="753" spans="1:17">
      <c r="A753" t="s">
        <v>762</v>
      </c>
      <c r="B753" s="2">
        <v>45457</v>
      </c>
      <c r="C753" s="2">
        <v>45460</v>
      </c>
      <c r="D753" s="2">
        <v>45459</v>
      </c>
      <c r="E753" s="2">
        <v>45457.40277777778</v>
      </c>
      <c r="F753" s="2">
        <v>45457.41458333333</v>
      </c>
      <c r="G753" s="2">
        <v>45457.46875</v>
      </c>
      <c r="H753" s="2">
        <v>45457.50208333333</v>
      </c>
      <c r="I753">
        <v>23</v>
      </c>
      <c r="J753">
        <v>22</v>
      </c>
      <c r="K753" t="s">
        <v>1241</v>
      </c>
      <c r="L753">
        <f>IF(D753&lt;=C753,1,0)</f>
        <v>0</v>
      </c>
      <c r="M753">
        <f>(F753-E753)*24*60</f>
        <v>0</v>
      </c>
      <c r="N753">
        <f>(H753-G753)*24*60</f>
        <v>0</v>
      </c>
      <c r="O753">
        <f>IF(I753=0,0,J753/I753)</f>
        <v>0</v>
      </c>
      <c r="P753">
        <f>IF(AND(D753&lt;=C753,J753&gt;0),1,0)</f>
        <v>0</v>
      </c>
      <c r="Q753">
        <f>TEXT(B753,"yyyy-mm")</f>
        <v>0</v>
      </c>
    </row>
    <row r="754" spans="1:17">
      <c r="A754" t="s">
        <v>763</v>
      </c>
      <c r="B754" s="2">
        <v>45457</v>
      </c>
      <c r="C754" s="2">
        <v>45458</v>
      </c>
      <c r="D754" s="2">
        <v>45460</v>
      </c>
      <c r="E754" s="2">
        <v>45457.39305555556</v>
      </c>
      <c r="F754" s="2">
        <v>45457.40902777778</v>
      </c>
      <c r="G754" s="2">
        <v>45457.45902777778</v>
      </c>
      <c r="H754" s="2">
        <v>45457.51388888889</v>
      </c>
      <c r="I754">
        <v>31</v>
      </c>
      <c r="J754">
        <v>30</v>
      </c>
      <c r="K754" t="s">
        <v>1240</v>
      </c>
      <c r="L754">
        <f>IF(D754&lt;=C754,1,0)</f>
        <v>0</v>
      </c>
      <c r="M754">
        <f>(F754-E754)*24*60</f>
        <v>0</v>
      </c>
      <c r="N754">
        <f>(H754-G754)*24*60</f>
        <v>0</v>
      </c>
      <c r="O754">
        <f>IF(I754=0,0,J754/I754)</f>
        <v>0</v>
      </c>
      <c r="P754">
        <f>IF(AND(D754&lt;=C754,J754&gt;0),1,0)</f>
        <v>0</v>
      </c>
      <c r="Q754">
        <f>TEXT(B754,"yyyy-mm")</f>
        <v>0</v>
      </c>
    </row>
    <row r="755" spans="1:17">
      <c r="A755" t="s">
        <v>764</v>
      </c>
      <c r="B755" s="2">
        <v>45457</v>
      </c>
      <c r="C755" s="2">
        <v>45461</v>
      </c>
      <c r="D755" s="2">
        <v>45461</v>
      </c>
      <c r="E755" s="2">
        <v>45457.38472222222</v>
      </c>
      <c r="F755" s="2">
        <v>45457.46111111111</v>
      </c>
      <c r="G755" s="2">
        <v>45457.47222222222</v>
      </c>
      <c r="H755" s="2">
        <v>45457.49305555555</v>
      </c>
      <c r="I755">
        <v>6</v>
      </c>
      <c r="J755">
        <v>6</v>
      </c>
      <c r="K755" t="s">
        <v>1239</v>
      </c>
      <c r="L755">
        <f>IF(D755&lt;=C755,1,0)</f>
        <v>0</v>
      </c>
      <c r="M755">
        <f>(F755-E755)*24*60</f>
        <v>0</v>
      </c>
      <c r="N755">
        <f>(H755-G755)*24*60</f>
        <v>0</v>
      </c>
      <c r="O755">
        <f>IF(I755=0,0,J755/I755)</f>
        <v>0</v>
      </c>
      <c r="P755">
        <f>IF(AND(D755&lt;=C755,J755&gt;0),1,0)</f>
        <v>0</v>
      </c>
      <c r="Q755">
        <f>TEXT(B755,"yyyy-mm")</f>
        <v>0</v>
      </c>
    </row>
    <row r="756" spans="1:17">
      <c r="A756" t="s">
        <v>765</v>
      </c>
      <c r="B756" s="2">
        <v>45457</v>
      </c>
      <c r="C756" s="2">
        <v>45458</v>
      </c>
      <c r="D756" s="2">
        <v>45459</v>
      </c>
      <c r="E756" s="2">
        <v>45457.39861111111</v>
      </c>
      <c r="F756" s="2">
        <v>45457.39097222222</v>
      </c>
      <c r="G756" s="2">
        <v>45457.49027777778</v>
      </c>
      <c r="H756" s="2">
        <v>45457.50208333333</v>
      </c>
      <c r="I756">
        <v>8</v>
      </c>
      <c r="J756">
        <v>4</v>
      </c>
      <c r="K756" t="s">
        <v>1241</v>
      </c>
      <c r="L756">
        <f>IF(D756&lt;=C756,1,0)</f>
        <v>0</v>
      </c>
      <c r="M756">
        <f>(F756-E756)*24*60</f>
        <v>0</v>
      </c>
      <c r="N756">
        <f>(H756-G756)*24*60</f>
        <v>0</v>
      </c>
      <c r="O756">
        <f>IF(I756=0,0,J756/I756)</f>
        <v>0</v>
      </c>
      <c r="P756">
        <f>IF(AND(D756&lt;=C756,J756&gt;0),1,0)</f>
        <v>0</v>
      </c>
      <c r="Q756">
        <f>TEXT(B756,"yyyy-mm")</f>
        <v>0</v>
      </c>
    </row>
    <row r="757" spans="1:17">
      <c r="A757" t="s">
        <v>766</v>
      </c>
      <c r="B757" s="2">
        <v>45458</v>
      </c>
      <c r="C757" s="2">
        <v>45460</v>
      </c>
      <c r="D757" s="2">
        <v>45459</v>
      </c>
      <c r="E757" s="2">
        <v>45458.40486111111</v>
      </c>
      <c r="F757" s="2">
        <v>45458.45138888889</v>
      </c>
      <c r="G757" s="2">
        <v>45458.49930555555</v>
      </c>
      <c r="H757" s="2">
        <v>45458.48472222222</v>
      </c>
      <c r="I757">
        <v>33</v>
      </c>
      <c r="J757">
        <v>30</v>
      </c>
      <c r="K757" t="s">
        <v>1239</v>
      </c>
      <c r="L757">
        <f>IF(D757&lt;=C757,1,0)</f>
        <v>0</v>
      </c>
      <c r="M757">
        <f>(F757-E757)*24*60</f>
        <v>0</v>
      </c>
      <c r="N757">
        <f>(H757-G757)*24*60</f>
        <v>0</v>
      </c>
      <c r="O757">
        <f>IF(I757=0,0,J757/I757)</f>
        <v>0</v>
      </c>
      <c r="P757">
        <f>IF(AND(D757&lt;=C757,J757&gt;0),1,0)</f>
        <v>0</v>
      </c>
      <c r="Q757">
        <f>TEXT(B757,"yyyy-mm")</f>
        <v>0</v>
      </c>
    </row>
    <row r="758" spans="1:17">
      <c r="A758" t="s">
        <v>767</v>
      </c>
      <c r="B758" s="2">
        <v>45458</v>
      </c>
      <c r="C758" s="2">
        <v>45460</v>
      </c>
      <c r="D758" s="2">
        <v>45463</v>
      </c>
      <c r="E758" s="2">
        <v>45458.40902777778</v>
      </c>
      <c r="F758" s="2">
        <v>45458.47638888889</v>
      </c>
      <c r="G758" s="2">
        <v>45458.47777777778</v>
      </c>
      <c r="H758" s="2">
        <v>45458.47638888889</v>
      </c>
      <c r="I758">
        <v>6</v>
      </c>
      <c r="J758">
        <v>6</v>
      </c>
      <c r="K758" t="s">
        <v>1241</v>
      </c>
      <c r="L758">
        <f>IF(D758&lt;=C758,1,0)</f>
        <v>0</v>
      </c>
      <c r="M758">
        <f>(F758-E758)*24*60</f>
        <v>0</v>
      </c>
      <c r="N758">
        <f>(H758-G758)*24*60</f>
        <v>0</v>
      </c>
      <c r="O758">
        <f>IF(I758=0,0,J758/I758)</f>
        <v>0</v>
      </c>
      <c r="P758">
        <f>IF(AND(D758&lt;=C758,J758&gt;0),1,0)</f>
        <v>0</v>
      </c>
      <c r="Q758">
        <f>TEXT(B758,"yyyy-mm")</f>
        <v>0</v>
      </c>
    </row>
    <row r="759" spans="1:17">
      <c r="A759" t="s">
        <v>768</v>
      </c>
      <c r="B759" s="2">
        <v>45458</v>
      </c>
      <c r="C759" s="2">
        <v>45462</v>
      </c>
      <c r="D759" s="2">
        <v>45459</v>
      </c>
      <c r="E759" s="2">
        <v>45458.40486111111</v>
      </c>
      <c r="F759" s="2">
        <v>45458.43055555555</v>
      </c>
      <c r="G759" s="2">
        <v>45458.48680555556</v>
      </c>
      <c r="H759" s="2">
        <v>45458.54930555556</v>
      </c>
      <c r="I759">
        <v>16</v>
      </c>
      <c r="J759">
        <v>15</v>
      </c>
      <c r="K759" t="s">
        <v>1241</v>
      </c>
      <c r="L759">
        <f>IF(D759&lt;=C759,1,0)</f>
        <v>0</v>
      </c>
      <c r="M759">
        <f>(F759-E759)*24*60</f>
        <v>0</v>
      </c>
      <c r="N759">
        <f>(H759-G759)*24*60</f>
        <v>0</v>
      </c>
      <c r="O759">
        <f>IF(I759=0,0,J759/I759)</f>
        <v>0</v>
      </c>
      <c r="P759">
        <f>IF(AND(D759&lt;=C759,J759&gt;0),1,0)</f>
        <v>0</v>
      </c>
      <c r="Q759">
        <f>TEXT(B759,"yyyy-mm")</f>
        <v>0</v>
      </c>
    </row>
    <row r="760" spans="1:17">
      <c r="A760" t="s">
        <v>769</v>
      </c>
      <c r="B760" s="2">
        <v>45458</v>
      </c>
      <c r="C760" s="2">
        <v>45462</v>
      </c>
      <c r="D760" s="2">
        <v>45460</v>
      </c>
      <c r="E760" s="2">
        <v>45458.375</v>
      </c>
      <c r="F760" s="2">
        <v>45458.46180555555</v>
      </c>
      <c r="G760" s="2">
        <v>45458.47361111111</v>
      </c>
      <c r="H760" s="2">
        <v>45458.4875</v>
      </c>
      <c r="I760">
        <v>23</v>
      </c>
      <c r="J760">
        <v>23</v>
      </c>
      <c r="K760" t="s">
        <v>1239</v>
      </c>
      <c r="L760">
        <f>IF(D760&lt;=C760,1,0)</f>
        <v>0</v>
      </c>
      <c r="M760">
        <f>(F760-E760)*24*60</f>
        <v>0</v>
      </c>
      <c r="N760">
        <f>(H760-G760)*24*60</f>
        <v>0</v>
      </c>
      <c r="O760">
        <f>IF(I760=0,0,J760/I760)</f>
        <v>0</v>
      </c>
      <c r="P760">
        <f>IF(AND(D760&lt;=C760,J760&gt;0),1,0)</f>
        <v>0</v>
      </c>
      <c r="Q760">
        <f>TEXT(B760,"yyyy-mm")</f>
        <v>0</v>
      </c>
    </row>
    <row r="761" spans="1:17">
      <c r="A761" t="s">
        <v>770</v>
      </c>
      <c r="B761" s="2">
        <v>45458</v>
      </c>
      <c r="C761" s="2">
        <v>45461</v>
      </c>
      <c r="D761" s="2">
        <v>45461</v>
      </c>
      <c r="E761" s="2">
        <v>45458.40486111111</v>
      </c>
      <c r="F761" s="2">
        <v>45458.46666666667</v>
      </c>
      <c r="G761" s="2">
        <v>45458.49097222222</v>
      </c>
      <c r="H761" s="2">
        <v>45458.51666666667</v>
      </c>
      <c r="I761">
        <v>7</v>
      </c>
      <c r="J761">
        <v>5</v>
      </c>
      <c r="K761" t="s">
        <v>1240</v>
      </c>
      <c r="L761">
        <f>IF(D761&lt;=C761,1,0)</f>
        <v>0</v>
      </c>
      <c r="M761">
        <f>(F761-E761)*24*60</f>
        <v>0</v>
      </c>
      <c r="N761">
        <f>(H761-G761)*24*60</f>
        <v>0</v>
      </c>
      <c r="O761">
        <f>IF(I761=0,0,J761/I761)</f>
        <v>0</v>
      </c>
      <c r="P761">
        <f>IF(AND(D761&lt;=C761,J761&gt;0),1,0)</f>
        <v>0</v>
      </c>
      <c r="Q761">
        <f>TEXT(B761,"yyyy-mm")</f>
        <v>0</v>
      </c>
    </row>
    <row r="762" spans="1:17">
      <c r="A762" t="s">
        <v>771</v>
      </c>
      <c r="B762" s="2">
        <v>45458</v>
      </c>
      <c r="C762" s="2">
        <v>45461</v>
      </c>
      <c r="D762" s="2">
        <v>45459</v>
      </c>
      <c r="E762" s="2">
        <v>45458.40277777778</v>
      </c>
      <c r="F762" s="2">
        <v>45458.38958333333</v>
      </c>
      <c r="G762" s="2">
        <v>45458.46319444444</v>
      </c>
      <c r="H762" s="2">
        <v>45458.50486111111</v>
      </c>
      <c r="I762">
        <v>1</v>
      </c>
      <c r="J762">
        <v>1</v>
      </c>
      <c r="K762" t="s">
        <v>1239</v>
      </c>
      <c r="L762">
        <f>IF(D762&lt;=C762,1,0)</f>
        <v>0</v>
      </c>
      <c r="M762">
        <f>(F762-E762)*24*60</f>
        <v>0</v>
      </c>
      <c r="N762">
        <f>(H762-G762)*24*60</f>
        <v>0</v>
      </c>
      <c r="O762">
        <f>IF(I762=0,0,J762/I762)</f>
        <v>0</v>
      </c>
      <c r="P762">
        <f>IF(AND(D762&lt;=C762,J762&gt;0),1,0)</f>
        <v>0</v>
      </c>
      <c r="Q762">
        <f>TEXT(B762,"yyyy-mm")</f>
        <v>0</v>
      </c>
    </row>
    <row r="763" spans="1:17">
      <c r="A763" t="s">
        <v>772</v>
      </c>
      <c r="B763" s="2">
        <v>45458</v>
      </c>
      <c r="C763" s="2">
        <v>45460</v>
      </c>
      <c r="D763" s="2">
        <v>45461</v>
      </c>
      <c r="E763" s="2">
        <v>45458.4125</v>
      </c>
      <c r="F763" s="2">
        <v>45458.41180555556</v>
      </c>
      <c r="G763" s="2">
        <v>45458.49027777778</v>
      </c>
      <c r="H763" s="2">
        <v>45458.48055555556</v>
      </c>
      <c r="I763">
        <v>20</v>
      </c>
      <c r="J763">
        <v>16</v>
      </c>
      <c r="K763" t="s">
        <v>1241</v>
      </c>
      <c r="L763">
        <f>IF(D763&lt;=C763,1,0)</f>
        <v>0</v>
      </c>
      <c r="M763">
        <f>(F763-E763)*24*60</f>
        <v>0</v>
      </c>
      <c r="N763">
        <f>(H763-G763)*24*60</f>
        <v>0</v>
      </c>
      <c r="O763">
        <f>IF(I763=0,0,J763/I763)</f>
        <v>0</v>
      </c>
      <c r="P763">
        <f>IF(AND(D763&lt;=C763,J763&gt;0),1,0)</f>
        <v>0</v>
      </c>
      <c r="Q763">
        <f>TEXT(B763,"yyyy-mm")</f>
        <v>0</v>
      </c>
    </row>
    <row r="764" spans="1:17">
      <c r="A764" t="s">
        <v>773</v>
      </c>
      <c r="B764" s="2">
        <v>45459</v>
      </c>
      <c r="C764" s="2">
        <v>45460</v>
      </c>
      <c r="D764" s="2">
        <v>45462</v>
      </c>
      <c r="E764" s="2">
        <v>45459.38055555556</v>
      </c>
      <c r="F764" s="2">
        <v>45459.38541666666</v>
      </c>
      <c r="G764" s="2">
        <v>45459.4875</v>
      </c>
      <c r="H764" s="2">
        <v>45459.48263888889</v>
      </c>
      <c r="I764">
        <v>28</v>
      </c>
      <c r="J764">
        <v>28</v>
      </c>
      <c r="K764" t="s">
        <v>1241</v>
      </c>
      <c r="L764">
        <f>IF(D764&lt;=C764,1,0)</f>
        <v>0</v>
      </c>
      <c r="M764">
        <f>(F764-E764)*24*60</f>
        <v>0</v>
      </c>
      <c r="N764">
        <f>(H764-G764)*24*60</f>
        <v>0</v>
      </c>
      <c r="O764">
        <f>IF(I764=0,0,J764/I764)</f>
        <v>0</v>
      </c>
      <c r="P764">
        <f>IF(AND(D764&lt;=C764,J764&gt;0),1,0)</f>
        <v>0</v>
      </c>
      <c r="Q764">
        <f>TEXT(B764,"yyyy-mm")</f>
        <v>0</v>
      </c>
    </row>
    <row r="765" spans="1:17">
      <c r="A765" t="s">
        <v>774</v>
      </c>
      <c r="B765" s="2">
        <v>45459</v>
      </c>
      <c r="C765" s="2">
        <v>45461</v>
      </c>
      <c r="D765" s="2">
        <v>45460</v>
      </c>
      <c r="E765" s="2">
        <v>45459.40138888889</v>
      </c>
      <c r="F765" s="2">
        <v>45459.44861111111</v>
      </c>
      <c r="G765" s="2">
        <v>45459.46736111111</v>
      </c>
      <c r="H765" s="2">
        <v>45459.48819444444</v>
      </c>
      <c r="I765">
        <v>3</v>
      </c>
      <c r="J765">
        <v>3</v>
      </c>
      <c r="K765" t="s">
        <v>1240</v>
      </c>
      <c r="L765">
        <f>IF(D765&lt;=C765,1,0)</f>
        <v>0</v>
      </c>
      <c r="M765">
        <f>(F765-E765)*24*60</f>
        <v>0</v>
      </c>
      <c r="N765">
        <f>(H765-G765)*24*60</f>
        <v>0</v>
      </c>
      <c r="O765">
        <f>IF(I765=0,0,J765/I765)</f>
        <v>0</v>
      </c>
      <c r="P765">
        <f>IF(AND(D765&lt;=C765,J765&gt;0),1,0)</f>
        <v>0</v>
      </c>
      <c r="Q765">
        <f>TEXT(B765,"yyyy-mm")</f>
        <v>0</v>
      </c>
    </row>
    <row r="766" spans="1:17">
      <c r="A766" t="s">
        <v>775</v>
      </c>
      <c r="B766" s="2">
        <v>45459</v>
      </c>
      <c r="C766" s="2">
        <v>45460</v>
      </c>
      <c r="D766" s="2">
        <v>45463</v>
      </c>
      <c r="E766" s="2">
        <v>45459.38541666666</v>
      </c>
      <c r="F766" s="2">
        <v>45459.41944444444</v>
      </c>
      <c r="G766" s="2">
        <v>45459.46736111111</v>
      </c>
      <c r="H766" s="2">
        <v>45459.47152777778</v>
      </c>
      <c r="I766">
        <v>16</v>
      </c>
      <c r="J766">
        <v>12</v>
      </c>
      <c r="K766" t="s">
        <v>1239</v>
      </c>
      <c r="L766">
        <f>IF(D766&lt;=C766,1,0)</f>
        <v>0</v>
      </c>
      <c r="M766">
        <f>(F766-E766)*24*60</f>
        <v>0</v>
      </c>
      <c r="N766">
        <f>(H766-G766)*24*60</f>
        <v>0</v>
      </c>
      <c r="O766">
        <f>IF(I766=0,0,J766/I766)</f>
        <v>0</v>
      </c>
      <c r="P766">
        <f>IF(AND(D766&lt;=C766,J766&gt;0),1,0)</f>
        <v>0</v>
      </c>
      <c r="Q766">
        <f>TEXT(B766,"yyyy-mm")</f>
        <v>0</v>
      </c>
    </row>
    <row r="767" spans="1:17">
      <c r="A767" t="s">
        <v>776</v>
      </c>
      <c r="B767" s="2">
        <v>45459</v>
      </c>
      <c r="C767" s="2">
        <v>45462</v>
      </c>
      <c r="D767" s="2">
        <v>45462</v>
      </c>
      <c r="E767" s="2">
        <v>45459.39930555555</v>
      </c>
      <c r="F767" s="2">
        <v>45459.43125</v>
      </c>
      <c r="G767" s="2">
        <v>45459.49097222222</v>
      </c>
      <c r="H767" s="2">
        <v>45459.52013888889</v>
      </c>
      <c r="I767">
        <v>14</v>
      </c>
      <c r="J767">
        <v>14</v>
      </c>
      <c r="K767" t="s">
        <v>1240</v>
      </c>
      <c r="L767">
        <f>IF(D767&lt;=C767,1,0)</f>
        <v>0</v>
      </c>
      <c r="M767">
        <f>(F767-E767)*24*60</f>
        <v>0</v>
      </c>
      <c r="N767">
        <f>(H767-G767)*24*60</f>
        <v>0</v>
      </c>
      <c r="O767">
        <f>IF(I767=0,0,J767/I767)</f>
        <v>0</v>
      </c>
      <c r="P767">
        <f>IF(AND(D767&lt;=C767,J767&gt;0),1,0)</f>
        <v>0</v>
      </c>
      <c r="Q767">
        <f>TEXT(B767,"yyyy-mm")</f>
        <v>0</v>
      </c>
    </row>
    <row r="768" spans="1:17">
      <c r="A768" t="s">
        <v>777</v>
      </c>
      <c r="B768" s="2">
        <v>45459</v>
      </c>
      <c r="C768" s="2">
        <v>45462</v>
      </c>
      <c r="D768" s="2">
        <v>45462</v>
      </c>
      <c r="E768" s="2">
        <v>45459.37638888889</v>
      </c>
      <c r="F768" s="2">
        <v>45459.42152777778</v>
      </c>
      <c r="G768" s="2">
        <v>45459.46319444444</v>
      </c>
      <c r="H768" s="2">
        <v>45459.52430555555</v>
      </c>
      <c r="I768">
        <v>15</v>
      </c>
      <c r="J768">
        <v>12</v>
      </c>
      <c r="K768" t="s">
        <v>1241</v>
      </c>
      <c r="L768">
        <f>IF(D768&lt;=C768,1,0)</f>
        <v>0</v>
      </c>
      <c r="M768">
        <f>(F768-E768)*24*60</f>
        <v>0</v>
      </c>
      <c r="N768">
        <f>(H768-G768)*24*60</f>
        <v>0</v>
      </c>
      <c r="O768">
        <f>IF(I768=0,0,J768/I768)</f>
        <v>0</v>
      </c>
      <c r="P768">
        <f>IF(AND(D768&lt;=C768,J768&gt;0),1,0)</f>
        <v>0</v>
      </c>
      <c r="Q768">
        <f>TEXT(B768,"yyyy-mm")</f>
        <v>0</v>
      </c>
    </row>
    <row r="769" spans="1:17">
      <c r="A769" t="s">
        <v>778</v>
      </c>
      <c r="B769" s="2">
        <v>45459</v>
      </c>
      <c r="C769" s="2">
        <v>45463</v>
      </c>
      <c r="D769" s="2">
        <v>45463</v>
      </c>
      <c r="E769" s="2">
        <v>45459.38958333333</v>
      </c>
      <c r="F769" s="2">
        <v>45459.44097222222</v>
      </c>
      <c r="G769" s="2">
        <v>45459.49791666667</v>
      </c>
      <c r="H769" s="2">
        <v>45459.48819444444</v>
      </c>
      <c r="I769">
        <v>15</v>
      </c>
      <c r="J769">
        <v>15</v>
      </c>
      <c r="K769" t="s">
        <v>1239</v>
      </c>
      <c r="L769">
        <f>IF(D769&lt;=C769,1,0)</f>
        <v>0</v>
      </c>
      <c r="M769">
        <f>(F769-E769)*24*60</f>
        <v>0</v>
      </c>
      <c r="N769">
        <f>(H769-G769)*24*60</f>
        <v>0</v>
      </c>
      <c r="O769">
        <f>IF(I769=0,0,J769/I769)</f>
        <v>0</v>
      </c>
      <c r="P769">
        <f>IF(AND(D769&lt;=C769,J769&gt;0),1,0)</f>
        <v>0</v>
      </c>
      <c r="Q769">
        <f>TEXT(B769,"yyyy-mm")</f>
        <v>0</v>
      </c>
    </row>
    <row r="770" spans="1:17">
      <c r="A770" t="s">
        <v>779</v>
      </c>
      <c r="B770" s="2">
        <v>45459</v>
      </c>
      <c r="C770" s="2">
        <v>45461</v>
      </c>
      <c r="D770" s="2">
        <v>45464</v>
      </c>
      <c r="E770" s="2">
        <v>45459.39097222222</v>
      </c>
      <c r="F770" s="2">
        <v>45459.42569444444</v>
      </c>
      <c r="G770" s="2">
        <v>45459.475</v>
      </c>
      <c r="H770" s="2">
        <v>45459.51736111111</v>
      </c>
      <c r="I770">
        <v>14</v>
      </c>
      <c r="J770">
        <v>10</v>
      </c>
      <c r="K770" t="s">
        <v>1241</v>
      </c>
      <c r="L770">
        <f>IF(D770&lt;=C770,1,0)</f>
        <v>0</v>
      </c>
      <c r="M770">
        <f>(F770-E770)*24*60</f>
        <v>0</v>
      </c>
      <c r="N770">
        <f>(H770-G770)*24*60</f>
        <v>0</v>
      </c>
      <c r="O770">
        <f>IF(I770=0,0,J770/I770)</f>
        <v>0</v>
      </c>
      <c r="P770">
        <f>IF(AND(D770&lt;=C770,J770&gt;0),1,0)</f>
        <v>0</v>
      </c>
      <c r="Q770">
        <f>TEXT(B770,"yyyy-mm")</f>
        <v>0</v>
      </c>
    </row>
    <row r="771" spans="1:17">
      <c r="A771" t="s">
        <v>780</v>
      </c>
      <c r="B771" s="2">
        <v>45459</v>
      </c>
      <c r="C771" s="2">
        <v>45462</v>
      </c>
      <c r="D771" s="2">
        <v>45460</v>
      </c>
      <c r="E771" s="2">
        <v>45459.41041666667</v>
      </c>
      <c r="F771" s="2">
        <v>45459.47638888889</v>
      </c>
      <c r="G771" s="2">
        <v>45459.47777777778</v>
      </c>
      <c r="H771" s="2">
        <v>45459.51527777778</v>
      </c>
      <c r="I771">
        <v>14</v>
      </c>
      <c r="J771">
        <v>14</v>
      </c>
      <c r="K771" t="s">
        <v>1240</v>
      </c>
      <c r="L771">
        <f>IF(D771&lt;=C771,1,0)</f>
        <v>0</v>
      </c>
      <c r="M771">
        <f>(F771-E771)*24*60</f>
        <v>0</v>
      </c>
      <c r="N771">
        <f>(H771-G771)*24*60</f>
        <v>0</v>
      </c>
      <c r="O771">
        <f>IF(I771=0,0,J771/I771)</f>
        <v>0</v>
      </c>
      <c r="P771">
        <f>IF(AND(D771&lt;=C771,J771&gt;0),1,0)</f>
        <v>0</v>
      </c>
      <c r="Q771">
        <f>TEXT(B771,"yyyy-mm")</f>
        <v>0</v>
      </c>
    </row>
    <row r="772" spans="1:17">
      <c r="A772" t="s">
        <v>781</v>
      </c>
      <c r="B772" s="2">
        <v>45459</v>
      </c>
      <c r="C772" s="2">
        <v>45462</v>
      </c>
      <c r="D772" s="2">
        <v>45462</v>
      </c>
      <c r="E772" s="2">
        <v>45459.40069444444</v>
      </c>
      <c r="F772" s="2">
        <v>45459.46527777778</v>
      </c>
      <c r="G772" s="2">
        <v>45459.46666666667</v>
      </c>
      <c r="H772" s="2">
        <v>45459.49305555555</v>
      </c>
      <c r="I772">
        <v>15</v>
      </c>
      <c r="J772">
        <v>12</v>
      </c>
      <c r="K772" t="s">
        <v>1240</v>
      </c>
      <c r="L772">
        <f>IF(D772&lt;=C772,1,0)</f>
        <v>0</v>
      </c>
      <c r="M772">
        <f>(F772-E772)*24*60</f>
        <v>0</v>
      </c>
      <c r="N772">
        <f>(H772-G772)*24*60</f>
        <v>0</v>
      </c>
      <c r="O772">
        <f>IF(I772=0,0,J772/I772)</f>
        <v>0</v>
      </c>
      <c r="P772">
        <f>IF(AND(D772&lt;=C772,J772&gt;0),1,0)</f>
        <v>0</v>
      </c>
      <c r="Q772">
        <f>TEXT(B772,"yyyy-mm")</f>
        <v>0</v>
      </c>
    </row>
    <row r="773" spans="1:17">
      <c r="A773" t="s">
        <v>782</v>
      </c>
      <c r="B773" s="2">
        <v>45459</v>
      </c>
      <c r="C773" s="2">
        <v>45461</v>
      </c>
      <c r="D773" s="2">
        <v>45461</v>
      </c>
      <c r="E773" s="2">
        <v>45459.40486111111</v>
      </c>
      <c r="F773" s="2">
        <v>45459.38472222222</v>
      </c>
      <c r="G773" s="2">
        <v>45459.48541666667</v>
      </c>
      <c r="H773" s="2">
        <v>45459.53958333333</v>
      </c>
      <c r="I773">
        <v>16</v>
      </c>
      <c r="J773">
        <v>14</v>
      </c>
      <c r="K773" t="s">
        <v>1241</v>
      </c>
      <c r="L773">
        <f>IF(D773&lt;=C773,1,0)</f>
        <v>0</v>
      </c>
      <c r="M773">
        <f>(F773-E773)*24*60</f>
        <v>0</v>
      </c>
      <c r="N773">
        <f>(H773-G773)*24*60</f>
        <v>0</v>
      </c>
      <c r="O773">
        <f>IF(I773=0,0,J773/I773)</f>
        <v>0</v>
      </c>
      <c r="P773">
        <f>IF(AND(D773&lt;=C773,J773&gt;0),1,0)</f>
        <v>0</v>
      </c>
      <c r="Q773">
        <f>TEXT(B773,"yyyy-mm")</f>
        <v>0</v>
      </c>
    </row>
    <row r="774" spans="1:17">
      <c r="A774" t="s">
        <v>783</v>
      </c>
      <c r="B774" s="2">
        <v>45459</v>
      </c>
      <c r="C774" s="2">
        <v>45461</v>
      </c>
      <c r="D774" s="2">
        <v>45463</v>
      </c>
      <c r="E774" s="2">
        <v>45459.39236111111</v>
      </c>
      <c r="F774" s="2">
        <v>45459.41597222222</v>
      </c>
      <c r="G774" s="2">
        <v>45459.49791666667</v>
      </c>
      <c r="H774" s="2">
        <v>45459.49166666667</v>
      </c>
      <c r="I774">
        <v>5</v>
      </c>
      <c r="J774">
        <v>3</v>
      </c>
      <c r="K774" t="s">
        <v>1241</v>
      </c>
      <c r="L774">
        <f>IF(D774&lt;=C774,1,0)</f>
        <v>0</v>
      </c>
      <c r="M774">
        <f>(F774-E774)*24*60</f>
        <v>0</v>
      </c>
      <c r="N774">
        <f>(H774-G774)*24*60</f>
        <v>0</v>
      </c>
      <c r="O774">
        <f>IF(I774=0,0,J774/I774)</f>
        <v>0</v>
      </c>
      <c r="P774">
        <f>IF(AND(D774&lt;=C774,J774&gt;0),1,0)</f>
        <v>0</v>
      </c>
      <c r="Q774">
        <f>TEXT(B774,"yyyy-mm")</f>
        <v>0</v>
      </c>
    </row>
    <row r="775" spans="1:17">
      <c r="A775" t="s">
        <v>784</v>
      </c>
      <c r="B775" s="2">
        <v>45459</v>
      </c>
      <c r="C775" s="2">
        <v>45462</v>
      </c>
      <c r="D775" s="2">
        <v>45461</v>
      </c>
      <c r="E775" s="2">
        <v>45459.40277777778</v>
      </c>
      <c r="F775" s="2">
        <v>45459.47152777778</v>
      </c>
      <c r="G775" s="2">
        <v>45459.49166666667</v>
      </c>
      <c r="H775" s="2">
        <v>45459.5375</v>
      </c>
      <c r="I775">
        <v>5</v>
      </c>
      <c r="J775">
        <v>2</v>
      </c>
      <c r="K775" t="s">
        <v>1241</v>
      </c>
      <c r="L775">
        <f>IF(D775&lt;=C775,1,0)</f>
        <v>0</v>
      </c>
      <c r="M775">
        <f>(F775-E775)*24*60</f>
        <v>0</v>
      </c>
      <c r="N775">
        <f>(H775-G775)*24*60</f>
        <v>0</v>
      </c>
      <c r="O775">
        <f>IF(I775=0,0,J775/I775)</f>
        <v>0</v>
      </c>
      <c r="P775">
        <f>IF(AND(D775&lt;=C775,J775&gt;0),1,0)</f>
        <v>0</v>
      </c>
      <c r="Q775">
        <f>TEXT(B775,"yyyy-mm")</f>
        <v>0</v>
      </c>
    </row>
    <row r="776" spans="1:17">
      <c r="A776" t="s">
        <v>785</v>
      </c>
      <c r="B776" s="2">
        <v>45460</v>
      </c>
      <c r="C776" s="2">
        <v>45462</v>
      </c>
      <c r="D776" s="2">
        <v>45464</v>
      </c>
      <c r="E776" s="2">
        <v>45460.375</v>
      </c>
      <c r="F776" s="2">
        <v>45460.40208333333</v>
      </c>
      <c r="G776" s="2">
        <v>45460.47222222222</v>
      </c>
      <c r="H776" s="2">
        <v>45460.52916666667</v>
      </c>
      <c r="I776">
        <v>24</v>
      </c>
      <c r="J776">
        <v>21</v>
      </c>
      <c r="K776" t="s">
        <v>1241</v>
      </c>
      <c r="L776">
        <f>IF(D776&lt;=C776,1,0)</f>
        <v>0</v>
      </c>
      <c r="M776">
        <f>(F776-E776)*24*60</f>
        <v>0</v>
      </c>
      <c r="N776">
        <f>(H776-G776)*24*60</f>
        <v>0</v>
      </c>
      <c r="O776">
        <f>IF(I776=0,0,J776/I776)</f>
        <v>0</v>
      </c>
      <c r="P776">
        <f>IF(AND(D776&lt;=C776,J776&gt;0),1,0)</f>
        <v>0</v>
      </c>
      <c r="Q776">
        <f>TEXT(B776,"yyyy-mm")</f>
        <v>0</v>
      </c>
    </row>
    <row r="777" spans="1:17">
      <c r="A777" t="s">
        <v>786</v>
      </c>
      <c r="B777" s="2">
        <v>45460</v>
      </c>
      <c r="C777" s="2">
        <v>45461</v>
      </c>
      <c r="D777" s="2">
        <v>45465</v>
      </c>
      <c r="E777" s="2">
        <v>45460.41527777778</v>
      </c>
      <c r="F777" s="2">
        <v>45460.47708333333</v>
      </c>
      <c r="G777" s="2">
        <v>45460.46527777778</v>
      </c>
      <c r="H777" s="2">
        <v>45460.50486111111</v>
      </c>
      <c r="I777">
        <v>15</v>
      </c>
      <c r="J777">
        <v>14</v>
      </c>
      <c r="K777" t="s">
        <v>1240</v>
      </c>
      <c r="L777">
        <f>IF(D777&lt;=C777,1,0)</f>
        <v>0</v>
      </c>
      <c r="M777">
        <f>(F777-E777)*24*60</f>
        <v>0</v>
      </c>
      <c r="N777">
        <f>(H777-G777)*24*60</f>
        <v>0</v>
      </c>
      <c r="O777">
        <f>IF(I777=0,0,J777/I777)</f>
        <v>0</v>
      </c>
      <c r="P777">
        <f>IF(AND(D777&lt;=C777,J777&gt;0),1,0)</f>
        <v>0</v>
      </c>
      <c r="Q777">
        <f>TEXT(B777,"yyyy-mm")</f>
        <v>0</v>
      </c>
    </row>
    <row r="778" spans="1:17">
      <c r="A778" t="s">
        <v>787</v>
      </c>
      <c r="B778" s="2">
        <v>45460</v>
      </c>
      <c r="C778" s="2">
        <v>45463</v>
      </c>
      <c r="D778" s="2">
        <v>45461</v>
      </c>
      <c r="E778" s="2">
        <v>45460.38472222222</v>
      </c>
      <c r="F778" s="2">
        <v>45460.41875</v>
      </c>
      <c r="G778" s="2">
        <v>45460.49861111111</v>
      </c>
      <c r="H778" s="2">
        <v>45460.51875</v>
      </c>
      <c r="I778">
        <v>3</v>
      </c>
      <c r="J778">
        <v>0</v>
      </c>
      <c r="K778" t="s">
        <v>1240</v>
      </c>
      <c r="L778">
        <f>IF(D778&lt;=C778,1,0)</f>
        <v>0</v>
      </c>
      <c r="M778">
        <f>(F778-E778)*24*60</f>
        <v>0</v>
      </c>
      <c r="N778">
        <f>(H778-G778)*24*60</f>
        <v>0</v>
      </c>
      <c r="O778">
        <f>IF(I778=0,0,J778/I778)</f>
        <v>0</v>
      </c>
      <c r="P778">
        <f>IF(AND(D778&lt;=C778,J778&gt;0),1,0)</f>
        <v>0</v>
      </c>
      <c r="Q778">
        <f>TEXT(B778,"yyyy-mm")</f>
        <v>0</v>
      </c>
    </row>
    <row r="779" spans="1:17">
      <c r="A779" t="s">
        <v>788</v>
      </c>
      <c r="B779" s="2">
        <v>45460</v>
      </c>
      <c r="C779" s="2">
        <v>45464</v>
      </c>
      <c r="D779" s="2">
        <v>45463</v>
      </c>
      <c r="E779" s="2">
        <v>45460.41388888889</v>
      </c>
      <c r="F779" s="2">
        <v>45460.43472222222</v>
      </c>
      <c r="G779" s="2">
        <v>45460.49861111111</v>
      </c>
      <c r="H779" s="2">
        <v>45460.50486111111</v>
      </c>
      <c r="I779">
        <v>14</v>
      </c>
      <c r="J779">
        <v>12</v>
      </c>
      <c r="K779" t="s">
        <v>1241</v>
      </c>
      <c r="L779">
        <f>IF(D779&lt;=C779,1,0)</f>
        <v>0</v>
      </c>
      <c r="M779">
        <f>(F779-E779)*24*60</f>
        <v>0</v>
      </c>
      <c r="N779">
        <f>(H779-G779)*24*60</f>
        <v>0</v>
      </c>
      <c r="O779">
        <f>IF(I779=0,0,J779/I779)</f>
        <v>0</v>
      </c>
      <c r="P779">
        <f>IF(AND(D779&lt;=C779,J779&gt;0),1,0)</f>
        <v>0</v>
      </c>
      <c r="Q779">
        <f>TEXT(B779,"yyyy-mm")</f>
        <v>0</v>
      </c>
    </row>
    <row r="780" spans="1:17">
      <c r="A780" t="s">
        <v>789</v>
      </c>
      <c r="B780" s="2">
        <v>45460</v>
      </c>
      <c r="C780" s="2">
        <v>45462</v>
      </c>
      <c r="D780" s="2">
        <v>45463</v>
      </c>
      <c r="E780" s="2">
        <v>45460.38472222222</v>
      </c>
      <c r="F780" s="2">
        <v>45460.43680555555</v>
      </c>
      <c r="G780" s="2">
        <v>45460.48541666667</v>
      </c>
      <c r="H780" s="2">
        <v>45460.49375</v>
      </c>
      <c r="I780">
        <v>1</v>
      </c>
      <c r="J780">
        <v>1</v>
      </c>
      <c r="K780" t="s">
        <v>1240</v>
      </c>
      <c r="L780">
        <f>IF(D780&lt;=C780,1,0)</f>
        <v>0</v>
      </c>
      <c r="M780">
        <f>(F780-E780)*24*60</f>
        <v>0</v>
      </c>
      <c r="N780">
        <f>(H780-G780)*24*60</f>
        <v>0</v>
      </c>
      <c r="O780">
        <f>IF(I780=0,0,J780/I780)</f>
        <v>0</v>
      </c>
      <c r="P780">
        <f>IF(AND(D780&lt;=C780,J780&gt;0),1,0)</f>
        <v>0</v>
      </c>
      <c r="Q780">
        <f>TEXT(B780,"yyyy-mm")</f>
        <v>0</v>
      </c>
    </row>
    <row r="781" spans="1:17">
      <c r="A781" t="s">
        <v>790</v>
      </c>
      <c r="B781" s="2">
        <v>45460</v>
      </c>
      <c r="C781" s="2">
        <v>45461</v>
      </c>
      <c r="D781" s="2">
        <v>45463</v>
      </c>
      <c r="E781" s="2">
        <v>45460.41527777778</v>
      </c>
      <c r="F781" s="2">
        <v>45460.40902777778</v>
      </c>
      <c r="G781" s="2">
        <v>45460.47708333333</v>
      </c>
      <c r="H781" s="2">
        <v>45460.49930555555</v>
      </c>
      <c r="I781">
        <v>35</v>
      </c>
      <c r="J781">
        <v>35</v>
      </c>
      <c r="K781" t="s">
        <v>1240</v>
      </c>
      <c r="L781">
        <f>IF(D781&lt;=C781,1,0)</f>
        <v>0</v>
      </c>
      <c r="M781">
        <f>(F781-E781)*24*60</f>
        <v>0</v>
      </c>
      <c r="N781">
        <f>(H781-G781)*24*60</f>
        <v>0</v>
      </c>
      <c r="O781">
        <f>IF(I781=0,0,J781/I781)</f>
        <v>0</v>
      </c>
      <c r="P781">
        <f>IF(AND(D781&lt;=C781,J781&gt;0),1,0)</f>
        <v>0</v>
      </c>
      <c r="Q781">
        <f>TEXT(B781,"yyyy-mm")</f>
        <v>0</v>
      </c>
    </row>
    <row r="782" spans="1:17">
      <c r="A782" t="s">
        <v>791</v>
      </c>
      <c r="B782" s="2">
        <v>45460</v>
      </c>
      <c r="C782" s="2">
        <v>45462</v>
      </c>
      <c r="D782" s="2">
        <v>45462</v>
      </c>
      <c r="E782" s="2">
        <v>45460.39652777778</v>
      </c>
      <c r="F782" s="2">
        <v>45460.43819444445</v>
      </c>
      <c r="G782" s="2">
        <v>45460.47569444445</v>
      </c>
      <c r="H782" s="2">
        <v>45460.55208333334</v>
      </c>
      <c r="I782">
        <v>3</v>
      </c>
      <c r="J782">
        <v>0</v>
      </c>
      <c r="K782" t="s">
        <v>1240</v>
      </c>
      <c r="L782">
        <f>IF(D782&lt;=C782,1,0)</f>
        <v>0</v>
      </c>
      <c r="M782">
        <f>(F782-E782)*24*60</f>
        <v>0</v>
      </c>
      <c r="N782">
        <f>(H782-G782)*24*60</f>
        <v>0</v>
      </c>
      <c r="O782">
        <f>IF(I782=0,0,J782/I782)</f>
        <v>0</v>
      </c>
      <c r="P782">
        <f>IF(AND(D782&lt;=C782,J782&gt;0),1,0)</f>
        <v>0</v>
      </c>
      <c r="Q782">
        <f>TEXT(B782,"yyyy-mm")</f>
        <v>0</v>
      </c>
    </row>
    <row r="783" spans="1:17">
      <c r="A783" t="s">
        <v>792</v>
      </c>
      <c r="B783" s="2">
        <v>45460</v>
      </c>
      <c r="C783" s="2">
        <v>45462</v>
      </c>
      <c r="D783" s="2">
        <v>45464</v>
      </c>
      <c r="E783" s="2">
        <v>45460.41458333333</v>
      </c>
      <c r="F783" s="2">
        <v>45460.44652777778</v>
      </c>
      <c r="G783" s="2">
        <v>45460.4875</v>
      </c>
      <c r="H783" s="2">
        <v>45460.49444444444</v>
      </c>
      <c r="I783">
        <v>8</v>
      </c>
      <c r="J783">
        <v>7</v>
      </c>
      <c r="K783" t="s">
        <v>1239</v>
      </c>
      <c r="L783">
        <f>IF(D783&lt;=C783,1,0)</f>
        <v>0</v>
      </c>
      <c r="M783">
        <f>(F783-E783)*24*60</f>
        <v>0</v>
      </c>
      <c r="N783">
        <f>(H783-G783)*24*60</f>
        <v>0</v>
      </c>
      <c r="O783">
        <f>IF(I783=0,0,J783/I783)</f>
        <v>0</v>
      </c>
      <c r="P783">
        <f>IF(AND(D783&lt;=C783,J783&gt;0),1,0)</f>
        <v>0</v>
      </c>
      <c r="Q783">
        <f>TEXT(B783,"yyyy-mm")</f>
        <v>0</v>
      </c>
    </row>
    <row r="784" spans="1:17">
      <c r="A784" t="s">
        <v>793</v>
      </c>
      <c r="B784" s="2">
        <v>45461</v>
      </c>
      <c r="C784" s="2">
        <v>45464</v>
      </c>
      <c r="D784" s="2">
        <v>45466</v>
      </c>
      <c r="E784" s="2">
        <v>45461.40486111111</v>
      </c>
      <c r="F784" s="2">
        <v>45461.44097222222</v>
      </c>
      <c r="G784" s="2">
        <v>45461.47152777778</v>
      </c>
      <c r="H784" s="2">
        <v>45461.50138888889</v>
      </c>
      <c r="I784">
        <v>5</v>
      </c>
      <c r="J784">
        <v>4</v>
      </c>
      <c r="K784" t="s">
        <v>1239</v>
      </c>
      <c r="L784">
        <f>IF(D784&lt;=C784,1,0)</f>
        <v>0</v>
      </c>
      <c r="M784">
        <f>(F784-E784)*24*60</f>
        <v>0</v>
      </c>
      <c r="N784">
        <f>(H784-G784)*24*60</f>
        <v>0</v>
      </c>
      <c r="O784">
        <f>IF(I784=0,0,J784/I784)</f>
        <v>0</v>
      </c>
      <c r="P784">
        <f>IF(AND(D784&lt;=C784,J784&gt;0),1,0)</f>
        <v>0</v>
      </c>
      <c r="Q784">
        <f>TEXT(B784,"yyyy-mm")</f>
        <v>0</v>
      </c>
    </row>
    <row r="785" spans="1:17">
      <c r="A785" t="s">
        <v>794</v>
      </c>
      <c r="B785" s="2">
        <v>45461</v>
      </c>
      <c r="C785" s="2">
        <v>45462</v>
      </c>
      <c r="D785" s="2">
        <v>45466</v>
      </c>
      <c r="E785" s="2">
        <v>45461.38472222222</v>
      </c>
      <c r="F785" s="2">
        <v>45461.41944444444</v>
      </c>
      <c r="G785" s="2">
        <v>45461.49097222222</v>
      </c>
      <c r="H785" s="2">
        <v>45461.52222222222</v>
      </c>
      <c r="I785">
        <v>26</v>
      </c>
      <c r="J785">
        <v>23</v>
      </c>
      <c r="K785" t="s">
        <v>1240</v>
      </c>
      <c r="L785">
        <f>IF(D785&lt;=C785,1,0)</f>
        <v>0</v>
      </c>
      <c r="M785">
        <f>(F785-E785)*24*60</f>
        <v>0</v>
      </c>
      <c r="N785">
        <f>(H785-G785)*24*60</f>
        <v>0</v>
      </c>
      <c r="O785">
        <f>IF(I785=0,0,J785/I785)</f>
        <v>0</v>
      </c>
      <c r="P785">
        <f>IF(AND(D785&lt;=C785,J785&gt;0),1,0)</f>
        <v>0</v>
      </c>
      <c r="Q785">
        <f>TEXT(B785,"yyyy-mm")</f>
        <v>0</v>
      </c>
    </row>
    <row r="786" spans="1:17">
      <c r="A786" t="s">
        <v>795</v>
      </c>
      <c r="B786" s="2">
        <v>45461</v>
      </c>
      <c r="C786" s="2">
        <v>45462</v>
      </c>
      <c r="D786" s="2">
        <v>45462</v>
      </c>
      <c r="E786" s="2">
        <v>45461.41041666667</v>
      </c>
      <c r="F786" s="2">
        <v>45461.48055555556</v>
      </c>
      <c r="G786" s="2">
        <v>45461.47569444445</v>
      </c>
      <c r="H786" s="2">
        <v>45461.53472222222</v>
      </c>
      <c r="I786">
        <v>1</v>
      </c>
      <c r="J786">
        <v>0</v>
      </c>
      <c r="K786" t="s">
        <v>1239</v>
      </c>
      <c r="L786">
        <f>IF(D786&lt;=C786,1,0)</f>
        <v>0</v>
      </c>
      <c r="M786">
        <f>(F786-E786)*24*60</f>
        <v>0</v>
      </c>
      <c r="N786">
        <f>(H786-G786)*24*60</f>
        <v>0</v>
      </c>
      <c r="O786">
        <f>IF(I786=0,0,J786/I786)</f>
        <v>0</v>
      </c>
      <c r="P786">
        <f>IF(AND(D786&lt;=C786,J786&gt;0),1,0)</f>
        <v>0</v>
      </c>
      <c r="Q786">
        <f>TEXT(B786,"yyyy-mm")</f>
        <v>0</v>
      </c>
    </row>
    <row r="787" spans="1:17">
      <c r="A787" t="s">
        <v>796</v>
      </c>
      <c r="B787" s="2">
        <v>45461</v>
      </c>
      <c r="C787" s="2">
        <v>45464</v>
      </c>
      <c r="D787" s="2">
        <v>45464</v>
      </c>
      <c r="E787" s="2">
        <v>45461.41180555556</v>
      </c>
      <c r="F787" s="2">
        <v>45461.47361111111</v>
      </c>
      <c r="G787" s="2">
        <v>45461.46111111111</v>
      </c>
      <c r="H787" s="2">
        <v>45461.52638888889</v>
      </c>
      <c r="I787">
        <v>21</v>
      </c>
      <c r="J787">
        <v>19</v>
      </c>
      <c r="K787" t="s">
        <v>1241</v>
      </c>
      <c r="L787">
        <f>IF(D787&lt;=C787,1,0)</f>
        <v>0</v>
      </c>
      <c r="M787">
        <f>(F787-E787)*24*60</f>
        <v>0</v>
      </c>
      <c r="N787">
        <f>(H787-G787)*24*60</f>
        <v>0</v>
      </c>
      <c r="O787">
        <f>IF(I787=0,0,J787/I787)</f>
        <v>0</v>
      </c>
      <c r="P787">
        <f>IF(AND(D787&lt;=C787,J787&gt;0),1,0)</f>
        <v>0</v>
      </c>
      <c r="Q787">
        <f>TEXT(B787,"yyyy-mm")</f>
        <v>0</v>
      </c>
    </row>
    <row r="788" spans="1:17">
      <c r="A788" t="s">
        <v>797</v>
      </c>
      <c r="B788" s="2">
        <v>45461</v>
      </c>
      <c r="C788" s="2">
        <v>45462</v>
      </c>
      <c r="D788" s="2">
        <v>45463</v>
      </c>
      <c r="E788" s="2">
        <v>45461.39236111111</v>
      </c>
      <c r="F788" s="2">
        <v>45461.44583333333</v>
      </c>
      <c r="G788" s="2">
        <v>45461.48611111111</v>
      </c>
      <c r="H788" s="2">
        <v>45461.48680555556</v>
      </c>
      <c r="I788">
        <v>23</v>
      </c>
      <c r="J788">
        <v>22</v>
      </c>
      <c r="K788" t="s">
        <v>1240</v>
      </c>
      <c r="L788">
        <f>IF(D788&lt;=C788,1,0)</f>
        <v>0</v>
      </c>
      <c r="M788">
        <f>(F788-E788)*24*60</f>
        <v>0</v>
      </c>
      <c r="N788">
        <f>(H788-G788)*24*60</f>
        <v>0</v>
      </c>
      <c r="O788">
        <f>IF(I788=0,0,J788/I788)</f>
        <v>0</v>
      </c>
      <c r="P788">
        <f>IF(AND(D788&lt;=C788,J788&gt;0),1,0)</f>
        <v>0</v>
      </c>
      <c r="Q788">
        <f>TEXT(B788,"yyyy-mm")</f>
        <v>0</v>
      </c>
    </row>
    <row r="789" spans="1:17">
      <c r="A789" t="s">
        <v>798</v>
      </c>
      <c r="B789" s="2">
        <v>45461</v>
      </c>
      <c r="C789" s="2">
        <v>45463</v>
      </c>
      <c r="D789" s="2">
        <v>45465</v>
      </c>
      <c r="E789" s="2">
        <v>45461.41388888889</v>
      </c>
      <c r="F789" s="2">
        <v>45461.44305555556</v>
      </c>
      <c r="G789" s="2">
        <v>45461.47083333333</v>
      </c>
      <c r="H789" s="2">
        <v>45461.54444444444</v>
      </c>
      <c r="I789">
        <v>23</v>
      </c>
      <c r="J789">
        <v>22</v>
      </c>
      <c r="K789" t="s">
        <v>1241</v>
      </c>
      <c r="L789">
        <f>IF(D789&lt;=C789,1,0)</f>
        <v>0</v>
      </c>
      <c r="M789">
        <f>(F789-E789)*24*60</f>
        <v>0</v>
      </c>
      <c r="N789">
        <f>(H789-G789)*24*60</f>
        <v>0</v>
      </c>
      <c r="O789">
        <f>IF(I789=0,0,J789/I789)</f>
        <v>0</v>
      </c>
      <c r="P789">
        <f>IF(AND(D789&lt;=C789,J789&gt;0),1,0)</f>
        <v>0</v>
      </c>
      <c r="Q789">
        <f>TEXT(B789,"yyyy-mm")</f>
        <v>0</v>
      </c>
    </row>
    <row r="790" spans="1:17">
      <c r="A790" t="s">
        <v>799</v>
      </c>
      <c r="B790" s="2">
        <v>45461</v>
      </c>
      <c r="C790" s="2">
        <v>45462</v>
      </c>
      <c r="D790" s="2">
        <v>45463</v>
      </c>
      <c r="E790" s="2">
        <v>45461.38263888889</v>
      </c>
      <c r="F790" s="2">
        <v>45461.46180555555</v>
      </c>
      <c r="G790" s="2">
        <v>45461.47638888889</v>
      </c>
      <c r="H790" s="2">
        <v>45461.53402777778</v>
      </c>
      <c r="I790">
        <v>10</v>
      </c>
      <c r="J790">
        <v>7</v>
      </c>
      <c r="K790" t="s">
        <v>1241</v>
      </c>
      <c r="L790">
        <f>IF(D790&lt;=C790,1,0)</f>
        <v>0</v>
      </c>
      <c r="M790">
        <f>(F790-E790)*24*60</f>
        <v>0</v>
      </c>
      <c r="N790">
        <f>(H790-G790)*24*60</f>
        <v>0</v>
      </c>
      <c r="O790">
        <f>IF(I790=0,0,J790/I790)</f>
        <v>0</v>
      </c>
      <c r="P790">
        <f>IF(AND(D790&lt;=C790,J790&gt;0),1,0)</f>
        <v>0</v>
      </c>
      <c r="Q790">
        <f>TEXT(B790,"yyyy-mm")</f>
        <v>0</v>
      </c>
    </row>
    <row r="791" spans="1:17">
      <c r="A791" t="s">
        <v>800</v>
      </c>
      <c r="B791" s="2">
        <v>45461</v>
      </c>
      <c r="C791" s="2">
        <v>45464</v>
      </c>
      <c r="D791" s="2">
        <v>45465</v>
      </c>
      <c r="E791" s="2">
        <v>45461.41180555556</v>
      </c>
      <c r="F791" s="2">
        <v>45461.44930555556</v>
      </c>
      <c r="G791" s="2">
        <v>45461.46041666667</v>
      </c>
      <c r="H791" s="2">
        <v>45461.51666666667</v>
      </c>
      <c r="I791">
        <v>9</v>
      </c>
      <c r="J791">
        <v>6</v>
      </c>
      <c r="K791" t="s">
        <v>1241</v>
      </c>
      <c r="L791">
        <f>IF(D791&lt;=C791,1,0)</f>
        <v>0</v>
      </c>
      <c r="M791">
        <f>(F791-E791)*24*60</f>
        <v>0</v>
      </c>
      <c r="N791">
        <f>(H791-G791)*24*60</f>
        <v>0</v>
      </c>
      <c r="O791">
        <f>IF(I791=0,0,J791/I791)</f>
        <v>0</v>
      </c>
      <c r="P791">
        <f>IF(AND(D791&lt;=C791,J791&gt;0),1,0)</f>
        <v>0</v>
      </c>
      <c r="Q791">
        <f>TEXT(B791,"yyyy-mm")</f>
        <v>0</v>
      </c>
    </row>
    <row r="792" spans="1:17">
      <c r="A792" t="s">
        <v>801</v>
      </c>
      <c r="B792" s="2">
        <v>45461</v>
      </c>
      <c r="C792" s="2">
        <v>45465</v>
      </c>
      <c r="D792" s="2">
        <v>45464</v>
      </c>
      <c r="E792" s="2">
        <v>45461.37708333333</v>
      </c>
      <c r="F792" s="2">
        <v>45461.4125</v>
      </c>
      <c r="G792" s="2">
        <v>45461.49583333333</v>
      </c>
      <c r="H792" s="2">
        <v>45461.51527777778</v>
      </c>
      <c r="I792">
        <v>6</v>
      </c>
      <c r="J792">
        <v>3</v>
      </c>
      <c r="K792" t="s">
        <v>1240</v>
      </c>
      <c r="L792">
        <f>IF(D792&lt;=C792,1,0)</f>
        <v>0</v>
      </c>
      <c r="M792">
        <f>(F792-E792)*24*60</f>
        <v>0</v>
      </c>
      <c r="N792">
        <f>(H792-G792)*24*60</f>
        <v>0</v>
      </c>
      <c r="O792">
        <f>IF(I792=0,0,J792/I792)</f>
        <v>0</v>
      </c>
      <c r="P792">
        <f>IF(AND(D792&lt;=C792,J792&gt;0),1,0)</f>
        <v>0</v>
      </c>
      <c r="Q792">
        <f>TEXT(B792,"yyyy-mm")</f>
        <v>0</v>
      </c>
    </row>
    <row r="793" spans="1:17">
      <c r="A793" t="s">
        <v>802</v>
      </c>
      <c r="B793" s="2">
        <v>45461</v>
      </c>
      <c r="C793" s="2">
        <v>45464</v>
      </c>
      <c r="D793" s="2">
        <v>45462</v>
      </c>
      <c r="E793" s="2">
        <v>45461.38194444445</v>
      </c>
      <c r="F793" s="2">
        <v>45461.47569444445</v>
      </c>
      <c r="G793" s="2">
        <v>45461.46666666667</v>
      </c>
      <c r="H793" s="2">
        <v>45461.51111111111</v>
      </c>
      <c r="I793">
        <v>22</v>
      </c>
      <c r="J793">
        <v>19</v>
      </c>
      <c r="K793" t="s">
        <v>1240</v>
      </c>
      <c r="L793">
        <f>IF(D793&lt;=C793,1,0)</f>
        <v>0</v>
      </c>
      <c r="M793">
        <f>(F793-E793)*24*60</f>
        <v>0</v>
      </c>
      <c r="N793">
        <f>(H793-G793)*24*60</f>
        <v>0</v>
      </c>
      <c r="O793">
        <f>IF(I793=0,0,J793/I793)</f>
        <v>0</v>
      </c>
      <c r="P793">
        <f>IF(AND(D793&lt;=C793,J793&gt;0),1,0)</f>
        <v>0</v>
      </c>
      <c r="Q793">
        <f>TEXT(B793,"yyyy-mm")</f>
        <v>0</v>
      </c>
    </row>
    <row r="794" spans="1:17">
      <c r="A794" t="s">
        <v>803</v>
      </c>
      <c r="B794" s="2">
        <v>45461</v>
      </c>
      <c r="C794" s="2">
        <v>45462</v>
      </c>
      <c r="D794" s="2">
        <v>45464</v>
      </c>
      <c r="E794" s="2">
        <v>45461.39097222222</v>
      </c>
      <c r="F794" s="2">
        <v>45461.49583333333</v>
      </c>
      <c r="G794" s="2">
        <v>45461.49791666667</v>
      </c>
      <c r="H794" s="2">
        <v>45461.50347222222</v>
      </c>
      <c r="I794">
        <v>14</v>
      </c>
      <c r="J794">
        <v>12</v>
      </c>
      <c r="K794" t="s">
        <v>1239</v>
      </c>
      <c r="L794">
        <f>IF(D794&lt;=C794,1,0)</f>
        <v>0</v>
      </c>
      <c r="M794">
        <f>(F794-E794)*24*60</f>
        <v>0</v>
      </c>
      <c r="N794">
        <f>(H794-G794)*24*60</f>
        <v>0</v>
      </c>
      <c r="O794">
        <f>IF(I794=0,0,J794/I794)</f>
        <v>0</v>
      </c>
      <c r="P794">
        <f>IF(AND(D794&lt;=C794,J794&gt;0),1,0)</f>
        <v>0</v>
      </c>
      <c r="Q794">
        <f>TEXT(B794,"yyyy-mm")</f>
        <v>0</v>
      </c>
    </row>
    <row r="795" spans="1:17">
      <c r="A795" t="s">
        <v>804</v>
      </c>
      <c r="B795" s="2">
        <v>45462</v>
      </c>
      <c r="C795" s="2">
        <v>45466</v>
      </c>
      <c r="D795" s="2">
        <v>45467</v>
      </c>
      <c r="E795" s="2">
        <v>45462.41527777778</v>
      </c>
      <c r="F795" s="2">
        <v>45462.48194444444</v>
      </c>
      <c r="G795" s="2">
        <v>45462.46180555555</v>
      </c>
      <c r="H795" s="2">
        <v>45462.52361111111</v>
      </c>
      <c r="I795">
        <v>10</v>
      </c>
      <c r="J795">
        <v>10</v>
      </c>
      <c r="K795" t="s">
        <v>1239</v>
      </c>
      <c r="L795">
        <f>IF(D795&lt;=C795,1,0)</f>
        <v>0</v>
      </c>
      <c r="M795">
        <f>(F795-E795)*24*60</f>
        <v>0</v>
      </c>
      <c r="N795">
        <f>(H795-G795)*24*60</f>
        <v>0</v>
      </c>
      <c r="O795">
        <f>IF(I795=0,0,J795/I795)</f>
        <v>0</v>
      </c>
      <c r="P795">
        <f>IF(AND(D795&lt;=C795,J795&gt;0),1,0)</f>
        <v>0</v>
      </c>
      <c r="Q795">
        <f>TEXT(B795,"yyyy-mm")</f>
        <v>0</v>
      </c>
    </row>
    <row r="796" spans="1:17">
      <c r="A796" t="s">
        <v>805</v>
      </c>
      <c r="B796" s="2">
        <v>45462</v>
      </c>
      <c r="C796" s="2">
        <v>45463</v>
      </c>
      <c r="D796" s="2">
        <v>45467</v>
      </c>
      <c r="E796" s="2">
        <v>45462.40763888889</v>
      </c>
      <c r="F796" s="2">
        <v>45462.42152777778</v>
      </c>
      <c r="G796" s="2">
        <v>45462.49513888889</v>
      </c>
      <c r="H796" s="2">
        <v>45462.49930555555</v>
      </c>
      <c r="I796">
        <v>3</v>
      </c>
      <c r="J796">
        <v>0</v>
      </c>
      <c r="K796" t="s">
        <v>1241</v>
      </c>
      <c r="L796">
        <f>IF(D796&lt;=C796,1,0)</f>
        <v>0</v>
      </c>
      <c r="M796">
        <f>(F796-E796)*24*60</f>
        <v>0</v>
      </c>
      <c r="N796">
        <f>(H796-G796)*24*60</f>
        <v>0</v>
      </c>
      <c r="O796">
        <f>IF(I796=0,0,J796/I796)</f>
        <v>0</v>
      </c>
      <c r="P796">
        <f>IF(AND(D796&lt;=C796,J796&gt;0),1,0)</f>
        <v>0</v>
      </c>
      <c r="Q796">
        <f>TEXT(B796,"yyyy-mm")</f>
        <v>0</v>
      </c>
    </row>
    <row r="797" spans="1:17">
      <c r="A797" t="s">
        <v>806</v>
      </c>
      <c r="B797" s="2">
        <v>45462</v>
      </c>
      <c r="C797" s="2">
        <v>45464</v>
      </c>
      <c r="D797" s="2">
        <v>45466</v>
      </c>
      <c r="E797" s="2">
        <v>45462.37847222222</v>
      </c>
      <c r="F797" s="2">
        <v>45462.42430555556</v>
      </c>
      <c r="G797" s="2">
        <v>45462.46944444445</v>
      </c>
      <c r="H797" s="2">
        <v>45462.51458333333</v>
      </c>
      <c r="I797">
        <v>27</v>
      </c>
      <c r="J797">
        <v>24</v>
      </c>
      <c r="K797" t="s">
        <v>1240</v>
      </c>
      <c r="L797">
        <f>IF(D797&lt;=C797,1,0)</f>
        <v>0</v>
      </c>
      <c r="M797">
        <f>(F797-E797)*24*60</f>
        <v>0</v>
      </c>
      <c r="N797">
        <f>(H797-G797)*24*60</f>
        <v>0</v>
      </c>
      <c r="O797">
        <f>IF(I797=0,0,J797/I797)</f>
        <v>0</v>
      </c>
      <c r="P797">
        <f>IF(AND(D797&lt;=C797,J797&gt;0),1,0)</f>
        <v>0</v>
      </c>
      <c r="Q797">
        <f>TEXT(B797,"yyyy-mm")</f>
        <v>0</v>
      </c>
    </row>
    <row r="798" spans="1:17">
      <c r="A798" t="s">
        <v>807</v>
      </c>
      <c r="B798" s="2">
        <v>45462</v>
      </c>
      <c r="C798" s="2">
        <v>45466</v>
      </c>
      <c r="D798" s="2">
        <v>45463</v>
      </c>
      <c r="E798" s="2">
        <v>45462.40069444444</v>
      </c>
      <c r="F798" s="2">
        <v>45462.48541666667</v>
      </c>
      <c r="G798" s="2">
        <v>45462.49652777778</v>
      </c>
      <c r="H798" s="2">
        <v>45462.51041666666</v>
      </c>
      <c r="I798">
        <v>10</v>
      </c>
      <c r="J798">
        <v>8</v>
      </c>
      <c r="K798" t="s">
        <v>1240</v>
      </c>
      <c r="L798">
        <f>IF(D798&lt;=C798,1,0)</f>
        <v>0</v>
      </c>
      <c r="M798">
        <f>(F798-E798)*24*60</f>
        <v>0</v>
      </c>
      <c r="N798">
        <f>(H798-G798)*24*60</f>
        <v>0</v>
      </c>
      <c r="O798">
        <f>IF(I798=0,0,J798/I798)</f>
        <v>0</v>
      </c>
      <c r="P798">
        <f>IF(AND(D798&lt;=C798,J798&gt;0),1,0)</f>
        <v>0</v>
      </c>
      <c r="Q798">
        <f>TEXT(B798,"yyyy-mm")</f>
        <v>0</v>
      </c>
    </row>
    <row r="799" spans="1:17">
      <c r="A799" t="s">
        <v>808</v>
      </c>
      <c r="B799" s="2">
        <v>45462</v>
      </c>
      <c r="C799" s="2">
        <v>45463</v>
      </c>
      <c r="D799" s="2">
        <v>45466</v>
      </c>
      <c r="E799" s="2">
        <v>45462.39513888889</v>
      </c>
      <c r="F799" s="2">
        <v>45462.40694444445</v>
      </c>
      <c r="G799" s="2">
        <v>45462.49791666667</v>
      </c>
      <c r="H799" s="2">
        <v>45462.48263888889</v>
      </c>
      <c r="I799">
        <v>31</v>
      </c>
      <c r="J799">
        <v>27</v>
      </c>
      <c r="K799" t="s">
        <v>1241</v>
      </c>
      <c r="L799">
        <f>IF(D799&lt;=C799,1,0)</f>
        <v>0</v>
      </c>
      <c r="M799">
        <f>(F799-E799)*24*60</f>
        <v>0</v>
      </c>
      <c r="N799">
        <f>(H799-G799)*24*60</f>
        <v>0</v>
      </c>
      <c r="O799">
        <f>IF(I799=0,0,J799/I799)</f>
        <v>0</v>
      </c>
      <c r="P799">
        <f>IF(AND(D799&lt;=C799,J799&gt;0),1,0)</f>
        <v>0</v>
      </c>
      <c r="Q799">
        <f>TEXT(B799,"yyyy-mm")</f>
        <v>0</v>
      </c>
    </row>
    <row r="800" spans="1:17">
      <c r="A800" t="s">
        <v>809</v>
      </c>
      <c r="B800" s="2">
        <v>45462</v>
      </c>
      <c r="C800" s="2">
        <v>45464</v>
      </c>
      <c r="D800" s="2">
        <v>45467</v>
      </c>
      <c r="E800" s="2">
        <v>45462.38194444445</v>
      </c>
      <c r="F800" s="2">
        <v>45462.42777777778</v>
      </c>
      <c r="G800" s="2">
        <v>45462.49722222222</v>
      </c>
      <c r="H800" s="2">
        <v>45462.55</v>
      </c>
      <c r="I800">
        <v>33</v>
      </c>
      <c r="J800">
        <v>31</v>
      </c>
      <c r="K800" t="s">
        <v>1241</v>
      </c>
      <c r="L800">
        <f>IF(D800&lt;=C800,1,0)</f>
        <v>0</v>
      </c>
      <c r="M800">
        <f>(F800-E800)*24*60</f>
        <v>0</v>
      </c>
      <c r="N800">
        <f>(H800-G800)*24*60</f>
        <v>0</v>
      </c>
      <c r="O800">
        <f>IF(I800=0,0,J800/I800)</f>
        <v>0</v>
      </c>
      <c r="P800">
        <f>IF(AND(D800&lt;=C800,J800&gt;0),1,0)</f>
        <v>0</v>
      </c>
      <c r="Q800">
        <f>TEXT(B800,"yyyy-mm")</f>
        <v>0</v>
      </c>
    </row>
    <row r="801" spans="1:17">
      <c r="A801" t="s">
        <v>810</v>
      </c>
      <c r="B801" s="2">
        <v>45462</v>
      </c>
      <c r="C801" s="2">
        <v>45463</v>
      </c>
      <c r="D801" s="2">
        <v>45467</v>
      </c>
      <c r="E801" s="2">
        <v>45462.39583333334</v>
      </c>
      <c r="F801" s="2">
        <v>45462.45763888889</v>
      </c>
      <c r="G801" s="2">
        <v>45462.47777777778</v>
      </c>
      <c r="H801" s="2">
        <v>45462.54097222222</v>
      </c>
      <c r="I801">
        <v>22</v>
      </c>
      <c r="J801">
        <v>18</v>
      </c>
      <c r="K801" t="s">
        <v>1240</v>
      </c>
      <c r="L801">
        <f>IF(D801&lt;=C801,1,0)</f>
        <v>0</v>
      </c>
      <c r="M801">
        <f>(F801-E801)*24*60</f>
        <v>0</v>
      </c>
      <c r="N801">
        <f>(H801-G801)*24*60</f>
        <v>0</v>
      </c>
      <c r="O801">
        <f>IF(I801=0,0,J801/I801)</f>
        <v>0</v>
      </c>
      <c r="P801">
        <f>IF(AND(D801&lt;=C801,J801&gt;0),1,0)</f>
        <v>0</v>
      </c>
      <c r="Q801">
        <f>TEXT(B801,"yyyy-mm")</f>
        <v>0</v>
      </c>
    </row>
    <row r="802" spans="1:17">
      <c r="A802" t="s">
        <v>811</v>
      </c>
      <c r="B802" s="2">
        <v>45462</v>
      </c>
      <c r="C802" s="2">
        <v>45465</v>
      </c>
      <c r="D802" s="2">
        <v>45464</v>
      </c>
      <c r="E802" s="2">
        <v>45462.38888888889</v>
      </c>
      <c r="F802" s="2">
        <v>45462.44930555556</v>
      </c>
      <c r="G802" s="2">
        <v>45462.47777777778</v>
      </c>
      <c r="H802" s="2">
        <v>45462.51180555556</v>
      </c>
      <c r="I802">
        <v>22</v>
      </c>
      <c r="J802">
        <v>20</v>
      </c>
      <c r="K802" t="s">
        <v>1240</v>
      </c>
      <c r="L802">
        <f>IF(D802&lt;=C802,1,0)</f>
        <v>0</v>
      </c>
      <c r="M802">
        <f>(F802-E802)*24*60</f>
        <v>0</v>
      </c>
      <c r="N802">
        <f>(H802-G802)*24*60</f>
        <v>0</v>
      </c>
      <c r="O802">
        <f>IF(I802=0,0,J802/I802)</f>
        <v>0</v>
      </c>
      <c r="P802">
        <f>IF(AND(D802&lt;=C802,J802&gt;0),1,0)</f>
        <v>0</v>
      </c>
      <c r="Q802">
        <f>TEXT(B802,"yyyy-mm")</f>
        <v>0</v>
      </c>
    </row>
    <row r="803" spans="1:17">
      <c r="A803" t="s">
        <v>812</v>
      </c>
      <c r="B803" s="2">
        <v>45462</v>
      </c>
      <c r="C803" s="2">
        <v>45464</v>
      </c>
      <c r="D803" s="2">
        <v>45464</v>
      </c>
      <c r="E803" s="2">
        <v>45462.41319444445</v>
      </c>
      <c r="F803" s="2">
        <v>45462.46041666667</v>
      </c>
      <c r="G803" s="2">
        <v>45462.46041666667</v>
      </c>
      <c r="H803" s="2">
        <v>45462.52708333333</v>
      </c>
      <c r="I803">
        <v>15</v>
      </c>
      <c r="J803">
        <v>14</v>
      </c>
      <c r="K803" t="s">
        <v>1241</v>
      </c>
      <c r="L803">
        <f>IF(D803&lt;=C803,1,0)</f>
        <v>0</v>
      </c>
      <c r="M803">
        <f>(F803-E803)*24*60</f>
        <v>0</v>
      </c>
      <c r="N803">
        <f>(H803-G803)*24*60</f>
        <v>0</v>
      </c>
      <c r="O803">
        <f>IF(I803=0,0,J803/I803)</f>
        <v>0</v>
      </c>
      <c r="P803">
        <f>IF(AND(D803&lt;=C803,J803&gt;0),1,0)</f>
        <v>0</v>
      </c>
      <c r="Q803">
        <f>TEXT(B803,"yyyy-mm")</f>
        <v>0</v>
      </c>
    </row>
    <row r="804" spans="1:17">
      <c r="A804" t="s">
        <v>813</v>
      </c>
      <c r="B804" s="2">
        <v>45462</v>
      </c>
      <c r="C804" s="2">
        <v>45464</v>
      </c>
      <c r="D804" s="2">
        <v>45467</v>
      </c>
      <c r="E804" s="2">
        <v>45462.4125</v>
      </c>
      <c r="F804" s="2">
        <v>45462.44791666666</v>
      </c>
      <c r="G804" s="2">
        <v>45462.47430555556</v>
      </c>
      <c r="H804" s="2">
        <v>45462.5</v>
      </c>
      <c r="I804">
        <v>36</v>
      </c>
      <c r="J804">
        <v>36</v>
      </c>
      <c r="K804" t="s">
        <v>1239</v>
      </c>
      <c r="L804">
        <f>IF(D804&lt;=C804,1,0)</f>
        <v>0</v>
      </c>
      <c r="M804">
        <f>(F804-E804)*24*60</f>
        <v>0</v>
      </c>
      <c r="N804">
        <f>(H804-G804)*24*60</f>
        <v>0</v>
      </c>
      <c r="O804">
        <f>IF(I804=0,0,J804/I804)</f>
        <v>0</v>
      </c>
      <c r="P804">
        <f>IF(AND(D804&lt;=C804,J804&gt;0),1,0)</f>
        <v>0</v>
      </c>
      <c r="Q804">
        <f>TEXT(B804,"yyyy-mm")</f>
        <v>0</v>
      </c>
    </row>
    <row r="805" spans="1:17">
      <c r="A805" t="s">
        <v>814</v>
      </c>
      <c r="B805" s="2">
        <v>45462</v>
      </c>
      <c r="C805" s="2">
        <v>45463</v>
      </c>
      <c r="D805" s="2">
        <v>45463</v>
      </c>
      <c r="E805" s="2">
        <v>45462.40069444444</v>
      </c>
      <c r="F805" s="2">
        <v>45462.41041666667</v>
      </c>
      <c r="G805" s="2">
        <v>45462.46388888889</v>
      </c>
      <c r="H805" s="2">
        <v>45462.55208333334</v>
      </c>
      <c r="I805">
        <v>15</v>
      </c>
      <c r="J805">
        <v>14</v>
      </c>
      <c r="K805" t="s">
        <v>1239</v>
      </c>
      <c r="L805">
        <f>IF(D805&lt;=C805,1,0)</f>
        <v>0</v>
      </c>
      <c r="M805">
        <f>(F805-E805)*24*60</f>
        <v>0</v>
      </c>
      <c r="N805">
        <f>(H805-G805)*24*60</f>
        <v>0</v>
      </c>
      <c r="O805">
        <f>IF(I805=0,0,J805/I805)</f>
        <v>0</v>
      </c>
      <c r="P805">
        <f>IF(AND(D805&lt;=C805,J805&gt;0),1,0)</f>
        <v>0</v>
      </c>
      <c r="Q805">
        <f>TEXT(B805,"yyyy-mm")</f>
        <v>0</v>
      </c>
    </row>
    <row r="806" spans="1:17">
      <c r="A806" t="s">
        <v>815</v>
      </c>
      <c r="B806" s="2">
        <v>45463</v>
      </c>
      <c r="C806" s="2">
        <v>45466</v>
      </c>
      <c r="D806" s="2">
        <v>45466</v>
      </c>
      <c r="E806" s="2">
        <v>45463.41111111111</v>
      </c>
      <c r="F806" s="2">
        <v>45463.40763888889</v>
      </c>
      <c r="G806" s="2">
        <v>45463.47291666667</v>
      </c>
      <c r="H806" s="2">
        <v>45463.48611111111</v>
      </c>
      <c r="I806">
        <v>36</v>
      </c>
      <c r="J806">
        <v>34</v>
      </c>
      <c r="K806" t="s">
        <v>1240</v>
      </c>
      <c r="L806">
        <f>IF(D806&lt;=C806,1,0)</f>
        <v>0</v>
      </c>
      <c r="M806">
        <f>(F806-E806)*24*60</f>
        <v>0</v>
      </c>
      <c r="N806">
        <f>(H806-G806)*24*60</f>
        <v>0</v>
      </c>
      <c r="O806">
        <f>IF(I806=0,0,J806/I806)</f>
        <v>0</v>
      </c>
      <c r="P806">
        <f>IF(AND(D806&lt;=C806,J806&gt;0),1,0)</f>
        <v>0</v>
      </c>
      <c r="Q806">
        <f>TEXT(B806,"yyyy-mm")</f>
        <v>0</v>
      </c>
    </row>
    <row r="807" spans="1:17">
      <c r="A807" t="s">
        <v>816</v>
      </c>
      <c r="B807" s="2">
        <v>45463</v>
      </c>
      <c r="C807" s="2">
        <v>45467</v>
      </c>
      <c r="D807" s="2">
        <v>45466</v>
      </c>
      <c r="E807" s="2">
        <v>45463.38402777778</v>
      </c>
      <c r="F807" s="2">
        <v>45463.42083333333</v>
      </c>
      <c r="G807" s="2">
        <v>45463.49444444444</v>
      </c>
      <c r="H807" s="2">
        <v>45463.47291666667</v>
      </c>
      <c r="I807">
        <v>5</v>
      </c>
      <c r="J807">
        <v>4</v>
      </c>
      <c r="K807" t="s">
        <v>1240</v>
      </c>
      <c r="L807">
        <f>IF(D807&lt;=C807,1,0)</f>
        <v>0</v>
      </c>
      <c r="M807">
        <f>(F807-E807)*24*60</f>
        <v>0</v>
      </c>
      <c r="N807">
        <f>(H807-G807)*24*60</f>
        <v>0</v>
      </c>
      <c r="O807">
        <f>IF(I807=0,0,J807/I807)</f>
        <v>0</v>
      </c>
      <c r="P807">
        <f>IF(AND(D807&lt;=C807,J807&gt;0),1,0)</f>
        <v>0</v>
      </c>
      <c r="Q807">
        <f>TEXT(B807,"yyyy-mm")</f>
        <v>0</v>
      </c>
    </row>
    <row r="808" spans="1:17">
      <c r="A808" t="s">
        <v>817</v>
      </c>
      <c r="B808" s="2">
        <v>45463</v>
      </c>
      <c r="C808" s="2">
        <v>45467</v>
      </c>
      <c r="D808" s="2">
        <v>45467</v>
      </c>
      <c r="E808" s="2">
        <v>45463.40347222222</v>
      </c>
      <c r="F808" s="2">
        <v>45463.49444444444</v>
      </c>
      <c r="G808" s="2">
        <v>45463.46805555555</v>
      </c>
      <c r="H808" s="2">
        <v>45463.48055555556</v>
      </c>
      <c r="I808">
        <v>37</v>
      </c>
      <c r="J808">
        <v>33</v>
      </c>
      <c r="K808" t="s">
        <v>1240</v>
      </c>
      <c r="L808">
        <f>IF(D808&lt;=C808,1,0)</f>
        <v>0</v>
      </c>
      <c r="M808">
        <f>(F808-E808)*24*60</f>
        <v>0</v>
      </c>
      <c r="N808">
        <f>(H808-G808)*24*60</f>
        <v>0</v>
      </c>
      <c r="O808">
        <f>IF(I808=0,0,J808/I808)</f>
        <v>0</v>
      </c>
      <c r="P808">
        <f>IF(AND(D808&lt;=C808,J808&gt;0),1,0)</f>
        <v>0</v>
      </c>
      <c r="Q808">
        <f>TEXT(B808,"yyyy-mm")</f>
        <v>0</v>
      </c>
    </row>
    <row r="809" spans="1:17">
      <c r="A809" t="s">
        <v>818</v>
      </c>
      <c r="B809" s="2">
        <v>45463</v>
      </c>
      <c r="C809" s="2">
        <v>45466</v>
      </c>
      <c r="D809" s="2">
        <v>45467</v>
      </c>
      <c r="E809" s="2">
        <v>45463.38333333333</v>
      </c>
      <c r="F809" s="2">
        <v>45463.43125</v>
      </c>
      <c r="G809" s="2">
        <v>45463.46875</v>
      </c>
      <c r="H809" s="2">
        <v>45463.49791666667</v>
      </c>
      <c r="I809">
        <v>38</v>
      </c>
      <c r="J809">
        <v>38</v>
      </c>
      <c r="K809" t="s">
        <v>1240</v>
      </c>
      <c r="L809">
        <f>IF(D809&lt;=C809,1,0)</f>
        <v>0</v>
      </c>
      <c r="M809">
        <f>(F809-E809)*24*60</f>
        <v>0</v>
      </c>
      <c r="N809">
        <f>(H809-G809)*24*60</f>
        <v>0</v>
      </c>
      <c r="O809">
        <f>IF(I809=0,0,J809/I809)</f>
        <v>0</v>
      </c>
      <c r="P809">
        <f>IF(AND(D809&lt;=C809,J809&gt;0),1,0)</f>
        <v>0</v>
      </c>
      <c r="Q809">
        <f>TEXT(B809,"yyyy-mm")</f>
        <v>0</v>
      </c>
    </row>
    <row r="810" spans="1:17">
      <c r="A810" t="s">
        <v>819</v>
      </c>
      <c r="B810" s="2">
        <v>45463</v>
      </c>
      <c r="C810" s="2">
        <v>45464</v>
      </c>
      <c r="D810" s="2">
        <v>45466</v>
      </c>
      <c r="E810" s="2">
        <v>45463.38125</v>
      </c>
      <c r="F810" s="2">
        <v>45463.40555555555</v>
      </c>
      <c r="G810" s="2">
        <v>45463.49861111111</v>
      </c>
      <c r="H810" s="2">
        <v>45463.51805555556</v>
      </c>
      <c r="I810">
        <v>7</v>
      </c>
      <c r="J810">
        <v>5</v>
      </c>
      <c r="K810" t="s">
        <v>1241</v>
      </c>
      <c r="L810">
        <f>IF(D810&lt;=C810,1,0)</f>
        <v>0</v>
      </c>
      <c r="M810">
        <f>(F810-E810)*24*60</f>
        <v>0</v>
      </c>
      <c r="N810">
        <f>(H810-G810)*24*60</f>
        <v>0</v>
      </c>
      <c r="O810">
        <f>IF(I810=0,0,J810/I810)</f>
        <v>0</v>
      </c>
      <c r="P810">
        <f>IF(AND(D810&lt;=C810,J810&gt;0),1,0)</f>
        <v>0</v>
      </c>
      <c r="Q810">
        <f>TEXT(B810,"yyyy-mm")</f>
        <v>0</v>
      </c>
    </row>
    <row r="811" spans="1:17">
      <c r="A811" t="s">
        <v>820</v>
      </c>
      <c r="B811" s="2">
        <v>45463</v>
      </c>
      <c r="C811" s="2">
        <v>45466</v>
      </c>
      <c r="D811" s="2">
        <v>45465</v>
      </c>
      <c r="E811" s="2">
        <v>45463.39930555555</v>
      </c>
      <c r="F811" s="2">
        <v>45463.40763888889</v>
      </c>
      <c r="G811" s="2">
        <v>45463.49930555555</v>
      </c>
      <c r="H811" s="2">
        <v>45463.51180555556</v>
      </c>
      <c r="I811">
        <v>14</v>
      </c>
      <c r="J811">
        <v>10</v>
      </c>
      <c r="K811" t="s">
        <v>1241</v>
      </c>
      <c r="L811">
        <f>IF(D811&lt;=C811,1,0)</f>
        <v>0</v>
      </c>
      <c r="M811">
        <f>(F811-E811)*24*60</f>
        <v>0</v>
      </c>
      <c r="N811">
        <f>(H811-G811)*24*60</f>
        <v>0</v>
      </c>
      <c r="O811">
        <f>IF(I811=0,0,J811/I811)</f>
        <v>0</v>
      </c>
      <c r="P811">
        <f>IF(AND(D811&lt;=C811,J811&gt;0),1,0)</f>
        <v>0</v>
      </c>
      <c r="Q811">
        <f>TEXT(B811,"yyyy-mm")</f>
        <v>0</v>
      </c>
    </row>
    <row r="812" spans="1:17">
      <c r="A812" t="s">
        <v>821</v>
      </c>
      <c r="B812" s="2">
        <v>45463</v>
      </c>
      <c r="C812" s="2">
        <v>45464</v>
      </c>
      <c r="D812" s="2">
        <v>45466</v>
      </c>
      <c r="E812" s="2">
        <v>45463.39236111111</v>
      </c>
      <c r="F812" s="2">
        <v>45463.43472222222</v>
      </c>
      <c r="G812" s="2">
        <v>45463.49444444444</v>
      </c>
      <c r="H812" s="2">
        <v>45463.48055555556</v>
      </c>
      <c r="I812">
        <v>11</v>
      </c>
      <c r="J812">
        <v>8</v>
      </c>
      <c r="K812" t="s">
        <v>1239</v>
      </c>
      <c r="L812">
        <f>IF(D812&lt;=C812,1,0)</f>
        <v>0</v>
      </c>
      <c r="M812">
        <f>(F812-E812)*24*60</f>
        <v>0</v>
      </c>
      <c r="N812">
        <f>(H812-G812)*24*60</f>
        <v>0</v>
      </c>
      <c r="O812">
        <f>IF(I812=0,0,J812/I812)</f>
        <v>0</v>
      </c>
      <c r="P812">
        <f>IF(AND(D812&lt;=C812,J812&gt;0),1,0)</f>
        <v>0</v>
      </c>
      <c r="Q812">
        <f>TEXT(B812,"yyyy-mm")</f>
        <v>0</v>
      </c>
    </row>
    <row r="813" spans="1:17">
      <c r="A813" t="s">
        <v>822</v>
      </c>
      <c r="B813" s="2">
        <v>45463</v>
      </c>
      <c r="C813" s="2">
        <v>45467</v>
      </c>
      <c r="D813" s="2">
        <v>45464</v>
      </c>
      <c r="E813" s="2">
        <v>45463.38263888889</v>
      </c>
      <c r="F813" s="2">
        <v>45463.43125</v>
      </c>
      <c r="G813" s="2">
        <v>45463.47777777778</v>
      </c>
      <c r="H813" s="2">
        <v>45463.49861111111</v>
      </c>
      <c r="I813">
        <v>31</v>
      </c>
      <c r="J813">
        <v>27</v>
      </c>
      <c r="K813" t="s">
        <v>1239</v>
      </c>
      <c r="L813">
        <f>IF(D813&lt;=C813,1,0)</f>
        <v>0</v>
      </c>
      <c r="M813">
        <f>(F813-E813)*24*60</f>
        <v>0</v>
      </c>
      <c r="N813">
        <f>(H813-G813)*24*60</f>
        <v>0</v>
      </c>
      <c r="O813">
        <f>IF(I813=0,0,J813/I813)</f>
        <v>0</v>
      </c>
      <c r="P813">
        <f>IF(AND(D813&lt;=C813,J813&gt;0),1,0)</f>
        <v>0</v>
      </c>
      <c r="Q813">
        <f>TEXT(B813,"yyyy-mm")</f>
        <v>0</v>
      </c>
    </row>
    <row r="814" spans="1:17">
      <c r="A814" t="s">
        <v>823</v>
      </c>
      <c r="B814" s="2">
        <v>45463</v>
      </c>
      <c r="C814" s="2">
        <v>45466</v>
      </c>
      <c r="D814" s="2">
        <v>45467</v>
      </c>
      <c r="E814" s="2">
        <v>45463.39583333334</v>
      </c>
      <c r="F814" s="2">
        <v>45463.42222222222</v>
      </c>
      <c r="G814" s="2">
        <v>45463.47777777778</v>
      </c>
      <c r="H814" s="2">
        <v>45463.48472222222</v>
      </c>
      <c r="I814">
        <v>32</v>
      </c>
      <c r="J814">
        <v>30</v>
      </c>
      <c r="K814" t="s">
        <v>1239</v>
      </c>
      <c r="L814">
        <f>IF(D814&lt;=C814,1,0)</f>
        <v>0</v>
      </c>
      <c r="M814">
        <f>(F814-E814)*24*60</f>
        <v>0</v>
      </c>
      <c r="N814">
        <f>(H814-G814)*24*60</f>
        <v>0</v>
      </c>
      <c r="O814">
        <f>IF(I814=0,0,J814/I814)</f>
        <v>0</v>
      </c>
      <c r="P814">
        <f>IF(AND(D814&lt;=C814,J814&gt;0),1,0)</f>
        <v>0</v>
      </c>
      <c r="Q814">
        <f>TEXT(B814,"yyyy-mm")</f>
        <v>0</v>
      </c>
    </row>
    <row r="815" spans="1:17">
      <c r="A815" t="s">
        <v>824</v>
      </c>
      <c r="B815" s="2">
        <v>45464</v>
      </c>
      <c r="C815" s="2">
        <v>45468</v>
      </c>
      <c r="D815" s="2">
        <v>45465</v>
      </c>
      <c r="E815" s="2">
        <v>45464.40625</v>
      </c>
      <c r="F815" s="2">
        <v>45464.40555555555</v>
      </c>
      <c r="G815" s="2">
        <v>45464.46944444445</v>
      </c>
      <c r="H815" s="2">
        <v>45464.53055555555</v>
      </c>
      <c r="I815">
        <v>39</v>
      </c>
      <c r="J815">
        <v>36</v>
      </c>
      <c r="K815" t="s">
        <v>1239</v>
      </c>
      <c r="L815">
        <f>IF(D815&lt;=C815,1,0)</f>
        <v>0</v>
      </c>
      <c r="M815">
        <f>(F815-E815)*24*60</f>
        <v>0</v>
      </c>
      <c r="N815">
        <f>(H815-G815)*24*60</f>
        <v>0</v>
      </c>
      <c r="O815">
        <f>IF(I815=0,0,J815/I815)</f>
        <v>0</v>
      </c>
      <c r="P815">
        <f>IF(AND(D815&lt;=C815,J815&gt;0),1,0)</f>
        <v>0</v>
      </c>
      <c r="Q815">
        <f>TEXT(B815,"yyyy-mm")</f>
        <v>0</v>
      </c>
    </row>
    <row r="816" spans="1:17">
      <c r="A816" t="s">
        <v>825</v>
      </c>
      <c r="B816" s="2">
        <v>45464</v>
      </c>
      <c r="C816" s="2">
        <v>45468</v>
      </c>
      <c r="D816" s="2">
        <v>45465</v>
      </c>
      <c r="E816" s="2">
        <v>45464.41180555556</v>
      </c>
      <c r="F816" s="2">
        <v>45464.45416666667</v>
      </c>
      <c r="G816" s="2">
        <v>45464.47291666667</v>
      </c>
      <c r="H816" s="2">
        <v>45464.49166666667</v>
      </c>
      <c r="I816">
        <v>36</v>
      </c>
      <c r="J816">
        <v>33</v>
      </c>
      <c r="K816" t="s">
        <v>1241</v>
      </c>
      <c r="L816">
        <f>IF(D816&lt;=C816,1,0)</f>
        <v>0</v>
      </c>
      <c r="M816">
        <f>(F816-E816)*24*60</f>
        <v>0</v>
      </c>
      <c r="N816">
        <f>(H816-G816)*24*60</f>
        <v>0</v>
      </c>
      <c r="O816">
        <f>IF(I816=0,0,J816/I816)</f>
        <v>0</v>
      </c>
      <c r="P816">
        <f>IF(AND(D816&lt;=C816,J816&gt;0),1,0)</f>
        <v>0</v>
      </c>
      <c r="Q816">
        <f>TEXT(B816,"yyyy-mm")</f>
        <v>0</v>
      </c>
    </row>
    <row r="817" spans="1:17">
      <c r="A817" t="s">
        <v>826</v>
      </c>
      <c r="B817" s="2">
        <v>45464</v>
      </c>
      <c r="C817" s="2">
        <v>45465</v>
      </c>
      <c r="D817" s="2">
        <v>45467</v>
      </c>
      <c r="E817" s="2">
        <v>45464.41527777778</v>
      </c>
      <c r="F817" s="2">
        <v>45464.45208333333</v>
      </c>
      <c r="G817" s="2">
        <v>45464.47013888889</v>
      </c>
      <c r="H817" s="2">
        <v>45464.53263888889</v>
      </c>
      <c r="I817">
        <v>12</v>
      </c>
      <c r="J817">
        <v>11</v>
      </c>
      <c r="K817" t="s">
        <v>1241</v>
      </c>
      <c r="L817">
        <f>IF(D817&lt;=C817,1,0)</f>
        <v>0</v>
      </c>
      <c r="M817">
        <f>(F817-E817)*24*60</f>
        <v>0</v>
      </c>
      <c r="N817">
        <f>(H817-G817)*24*60</f>
        <v>0</v>
      </c>
      <c r="O817">
        <f>IF(I817=0,0,J817/I817)</f>
        <v>0</v>
      </c>
      <c r="P817">
        <f>IF(AND(D817&lt;=C817,J817&gt;0),1,0)</f>
        <v>0</v>
      </c>
      <c r="Q817">
        <f>TEXT(B817,"yyyy-mm")</f>
        <v>0</v>
      </c>
    </row>
    <row r="818" spans="1:17">
      <c r="A818" t="s">
        <v>827</v>
      </c>
      <c r="B818" s="2">
        <v>45464</v>
      </c>
      <c r="C818" s="2">
        <v>45465</v>
      </c>
      <c r="D818" s="2">
        <v>45465</v>
      </c>
      <c r="E818" s="2">
        <v>45464.40833333333</v>
      </c>
      <c r="F818" s="2">
        <v>45464.42986111111</v>
      </c>
      <c r="G818" s="2">
        <v>45464.47152777778</v>
      </c>
      <c r="H818" s="2">
        <v>45464.47708333333</v>
      </c>
      <c r="I818">
        <v>34</v>
      </c>
      <c r="J818">
        <v>30</v>
      </c>
      <c r="K818" t="s">
        <v>1241</v>
      </c>
      <c r="L818">
        <f>IF(D818&lt;=C818,1,0)</f>
        <v>0</v>
      </c>
      <c r="M818">
        <f>(F818-E818)*24*60</f>
        <v>0</v>
      </c>
      <c r="N818">
        <f>(H818-G818)*24*60</f>
        <v>0</v>
      </c>
      <c r="O818">
        <f>IF(I818=0,0,J818/I818)</f>
        <v>0</v>
      </c>
      <c r="P818">
        <f>IF(AND(D818&lt;=C818,J818&gt;0),1,0)</f>
        <v>0</v>
      </c>
      <c r="Q818">
        <f>TEXT(B818,"yyyy-mm")</f>
        <v>0</v>
      </c>
    </row>
    <row r="819" spans="1:17">
      <c r="A819" t="s">
        <v>828</v>
      </c>
      <c r="B819" s="2">
        <v>45464</v>
      </c>
      <c r="C819" s="2">
        <v>45468</v>
      </c>
      <c r="D819" s="2">
        <v>45467</v>
      </c>
      <c r="E819" s="2">
        <v>45464.40555555555</v>
      </c>
      <c r="F819" s="2">
        <v>45464.47777777778</v>
      </c>
      <c r="G819" s="2">
        <v>45464.48055555556</v>
      </c>
      <c r="H819" s="2">
        <v>45464.54722222222</v>
      </c>
      <c r="I819">
        <v>21</v>
      </c>
      <c r="J819">
        <v>18</v>
      </c>
      <c r="K819" t="s">
        <v>1240</v>
      </c>
      <c r="L819">
        <f>IF(D819&lt;=C819,1,0)</f>
        <v>0</v>
      </c>
      <c r="M819">
        <f>(F819-E819)*24*60</f>
        <v>0</v>
      </c>
      <c r="N819">
        <f>(H819-G819)*24*60</f>
        <v>0</v>
      </c>
      <c r="O819">
        <f>IF(I819=0,0,J819/I819)</f>
        <v>0</v>
      </c>
      <c r="P819">
        <f>IF(AND(D819&lt;=C819,J819&gt;0),1,0)</f>
        <v>0</v>
      </c>
      <c r="Q819">
        <f>TEXT(B819,"yyyy-mm")</f>
        <v>0</v>
      </c>
    </row>
    <row r="820" spans="1:17">
      <c r="A820" t="s">
        <v>829</v>
      </c>
      <c r="B820" s="2">
        <v>45464</v>
      </c>
      <c r="C820" s="2">
        <v>45468</v>
      </c>
      <c r="D820" s="2">
        <v>45469</v>
      </c>
      <c r="E820" s="2">
        <v>45464.40347222222</v>
      </c>
      <c r="F820" s="2">
        <v>45464.41736111111</v>
      </c>
      <c r="G820" s="2">
        <v>45464.48680555556</v>
      </c>
      <c r="H820" s="2">
        <v>45464.48055555556</v>
      </c>
      <c r="I820">
        <v>18</v>
      </c>
      <c r="J820">
        <v>17</v>
      </c>
      <c r="K820" t="s">
        <v>1241</v>
      </c>
      <c r="L820">
        <f>IF(D820&lt;=C820,1,0)</f>
        <v>0</v>
      </c>
      <c r="M820">
        <f>(F820-E820)*24*60</f>
        <v>0</v>
      </c>
      <c r="N820">
        <f>(H820-G820)*24*60</f>
        <v>0</v>
      </c>
      <c r="O820">
        <f>IF(I820=0,0,J820/I820)</f>
        <v>0</v>
      </c>
      <c r="P820">
        <f>IF(AND(D820&lt;=C820,J820&gt;0),1,0)</f>
        <v>0</v>
      </c>
      <c r="Q820">
        <f>TEXT(B820,"yyyy-mm")</f>
        <v>0</v>
      </c>
    </row>
    <row r="821" spans="1:17">
      <c r="A821" t="s">
        <v>830</v>
      </c>
      <c r="B821" s="2">
        <v>45464</v>
      </c>
      <c r="C821" s="2">
        <v>45468</v>
      </c>
      <c r="D821" s="2">
        <v>45465</v>
      </c>
      <c r="E821" s="2">
        <v>45464.37638888889</v>
      </c>
      <c r="F821" s="2">
        <v>45464.44930555556</v>
      </c>
      <c r="G821" s="2">
        <v>45464.49513888889</v>
      </c>
      <c r="H821" s="2">
        <v>45464.53819444445</v>
      </c>
      <c r="I821">
        <v>12</v>
      </c>
      <c r="J821">
        <v>9</v>
      </c>
      <c r="K821" t="s">
        <v>1239</v>
      </c>
      <c r="L821">
        <f>IF(D821&lt;=C821,1,0)</f>
        <v>0</v>
      </c>
      <c r="M821">
        <f>(F821-E821)*24*60</f>
        <v>0</v>
      </c>
      <c r="N821">
        <f>(H821-G821)*24*60</f>
        <v>0</v>
      </c>
      <c r="O821">
        <f>IF(I821=0,0,J821/I821)</f>
        <v>0</v>
      </c>
      <c r="P821">
        <f>IF(AND(D821&lt;=C821,J821&gt;0),1,0)</f>
        <v>0</v>
      </c>
      <c r="Q821">
        <f>TEXT(B821,"yyyy-mm")</f>
        <v>0</v>
      </c>
    </row>
    <row r="822" spans="1:17">
      <c r="A822" t="s">
        <v>831</v>
      </c>
      <c r="B822" s="2">
        <v>45465</v>
      </c>
      <c r="C822" s="2">
        <v>45467</v>
      </c>
      <c r="D822" s="2">
        <v>45468</v>
      </c>
      <c r="E822" s="2">
        <v>45465.40069444444</v>
      </c>
      <c r="F822" s="2">
        <v>45465.46388888889</v>
      </c>
      <c r="G822" s="2">
        <v>45465.49305555555</v>
      </c>
      <c r="H822" s="2">
        <v>45465.49722222222</v>
      </c>
      <c r="I822">
        <v>28</v>
      </c>
      <c r="J822">
        <v>28</v>
      </c>
      <c r="K822" t="s">
        <v>1240</v>
      </c>
      <c r="L822">
        <f>IF(D822&lt;=C822,1,0)</f>
        <v>0</v>
      </c>
      <c r="M822">
        <f>(F822-E822)*24*60</f>
        <v>0</v>
      </c>
      <c r="N822">
        <f>(H822-G822)*24*60</f>
        <v>0</v>
      </c>
      <c r="O822">
        <f>IF(I822=0,0,J822/I822)</f>
        <v>0</v>
      </c>
      <c r="P822">
        <f>IF(AND(D822&lt;=C822,J822&gt;0),1,0)</f>
        <v>0</v>
      </c>
      <c r="Q822">
        <f>TEXT(B822,"yyyy-mm")</f>
        <v>0</v>
      </c>
    </row>
    <row r="823" spans="1:17">
      <c r="A823" t="s">
        <v>832</v>
      </c>
      <c r="B823" s="2">
        <v>45465</v>
      </c>
      <c r="C823" s="2">
        <v>45468</v>
      </c>
      <c r="D823" s="2">
        <v>45470</v>
      </c>
      <c r="E823" s="2">
        <v>45465.38194444445</v>
      </c>
      <c r="F823" s="2">
        <v>45465.42430555556</v>
      </c>
      <c r="G823" s="2">
        <v>45465.49305555555</v>
      </c>
      <c r="H823" s="2">
        <v>45465.50763888889</v>
      </c>
      <c r="I823">
        <v>21</v>
      </c>
      <c r="J823">
        <v>17</v>
      </c>
      <c r="K823" t="s">
        <v>1239</v>
      </c>
      <c r="L823">
        <f>IF(D823&lt;=C823,1,0)</f>
        <v>0</v>
      </c>
      <c r="M823">
        <f>(F823-E823)*24*60</f>
        <v>0</v>
      </c>
      <c r="N823">
        <f>(H823-G823)*24*60</f>
        <v>0</v>
      </c>
      <c r="O823">
        <f>IF(I823=0,0,J823/I823)</f>
        <v>0</v>
      </c>
      <c r="P823">
        <f>IF(AND(D823&lt;=C823,J823&gt;0),1,0)</f>
        <v>0</v>
      </c>
      <c r="Q823">
        <f>TEXT(B823,"yyyy-mm")</f>
        <v>0</v>
      </c>
    </row>
    <row r="824" spans="1:17">
      <c r="A824" t="s">
        <v>833</v>
      </c>
      <c r="B824" s="2">
        <v>45465</v>
      </c>
      <c r="C824" s="2">
        <v>45468</v>
      </c>
      <c r="D824" s="2">
        <v>45466</v>
      </c>
      <c r="E824" s="2">
        <v>45465.37708333333</v>
      </c>
      <c r="F824" s="2">
        <v>45465.41319444445</v>
      </c>
      <c r="G824" s="2">
        <v>45465.4625</v>
      </c>
      <c r="H824" s="2">
        <v>45465.53402777778</v>
      </c>
      <c r="I824">
        <v>39</v>
      </c>
      <c r="J824">
        <v>39</v>
      </c>
      <c r="K824" t="s">
        <v>1239</v>
      </c>
      <c r="L824">
        <f>IF(D824&lt;=C824,1,0)</f>
        <v>0</v>
      </c>
      <c r="M824">
        <f>(F824-E824)*24*60</f>
        <v>0</v>
      </c>
      <c r="N824">
        <f>(H824-G824)*24*60</f>
        <v>0</v>
      </c>
      <c r="O824">
        <f>IF(I824=0,0,J824/I824)</f>
        <v>0</v>
      </c>
      <c r="P824">
        <f>IF(AND(D824&lt;=C824,J824&gt;0),1,0)</f>
        <v>0</v>
      </c>
      <c r="Q824">
        <f>TEXT(B824,"yyyy-mm")</f>
        <v>0</v>
      </c>
    </row>
    <row r="825" spans="1:17">
      <c r="A825" t="s">
        <v>834</v>
      </c>
      <c r="B825" s="2">
        <v>45465</v>
      </c>
      <c r="C825" s="2">
        <v>45467</v>
      </c>
      <c r="D825" s="2">
        <v>45469</v>
      </c>
      <c r="E825" s="2">
        <v>45465.38541666666</v>
      </c>
      <c r="F825" s="2">
        <v>45465.46180555555</v>
      </c>
      <c r="G825" s="2">
        <v>45465.46597222222</v>
      </c>
      <c r="H825" s="2">
        <v>45465.54305555556</v>
      </c>
      <c r="I825">
        <v>18</v>
      </c>
      <c r="J825">
        <v>16</v>
      </c>
      <c r="K825" t="s">
        <v>1239</v>
      </c>
      <c r="L825">
        <f>IF(D825&lt;=C825,1,0)</f>
        <v>0</v>
      </c>
      <c r="M825">
        <f>(F825-E825)*24*60</f>
        <v>0</v>
      </c>
      <c r="N825">
        <f>(H825-G825)*24*60</f>
        <v>0</v>
      </c>
      <c r="O825">
        <f>IF(I825=0,0,J825/I825)</f>
        <v>0</v>
      </c>
      <c r="P825">
        <f>IF(AND(D825&lt;=C825,J825&gt;0),1,0)</f>
        <v>0</v>
      </c>
      <c r="Q825">
        <f>TEXT(B825,"yyyy-mm")</f>
        <v>0</v>
      </c>
    </row>
    <row r="826" spans="1:17">
      <c r="A826" t="s">
        <v>835</v>
      </c>
      <c r="B826" s="2">
        <v>45465</v>
      </c>
      <c r="C826" s="2">
        <v>45466</v>
      </c>
      <c r="D826" s="2">
        <v>45468</v>
      </c>
      <c r="E826" s="2">
        <v>45465.37638888889</v>
      </c>
      <c r="F826" s="2">
        <v>45465.43125</v>
      </c>
      <c r="G826" s="2">
        <v>45465.49305555555</v>
      </c>
      <c r="H826" s="2">
        <v>45465.48819444444</v>
      </c>
      <c r="I826">
        <v>15</v>
      </c>
      <c r="J826">
        <v>14</v>
      </c>
      <c r="K826" t="s">
        <v>1240</v>
      </c>
      <c r="L826">
        <f>IF(D826&lt;=C826,1,0)</f>
        <v>0</v>
      </c>
      <c r="M826">
        <f>(F826-E826)*24*60</f>
        <v>0</v>
      </c>
      <c r="N826">
        <f>(H826-G826)*24*60</f>
        <v>0</v>
      </c>
      <c r="O826">
        <f>IF(I826=0,0,J826/I826)</f>
        <v>0</v>
      </c>
      <c r="P826">
        <f>IF(AND(D826&lt;=C826,J826&gt;0),1,0)</f>
        <v>0</v>
      </c>
      <c r="Q826">
        <f>TEXT(B826,"yyyy-mm")</f>
        <v>0</v>
      </c>
    </row>
    <row r="827" spans="1:17">
      <c r="A827" t="s">
        <v>836</v>
      </c>
      <c r="B827" s="2">
        <v>45465</v>
      </c>
      <c r="C827" s="2">
        <v>45468</v>
      </c>
      <c r="D827" s="2">
        <v>45466</v>
      </c>
      <c r="E827" s="2">
        <v>45465.38611111111</v>
      </c>
      <c r="F827" s="2">
        <v>45465.46944444445</v>
      </c>
      <c r="G827" s="2">
        <v>45465.47083333333</v>
      </c>
      <c r="H827" s="2">
        <v>45465.51041666666</v>
      </c>
      <c r="I827">
        <v>18</v>
      </c>
      <c r="J827">
        <v>15</v>
      </c>
      <c r="K827" t="s">
        <v>1241</v>
      </c>
      <c r="L827">
        <f>IF(D827&lt;=C827,1,0)</f>
        <v>0</v>
      </c>
      <c r="M827">
        <f>(F827-E827)*24*60</f>
        <v>0</v>
      </c>
      <c r="N827">
        <f>(H827-G827)*24*60</f>
        <v>0</v>
      </c>
      <c r="O827">
        <f>IF(I827=0,0,J827/I827)</f>
        <v>0</v>
      </c>
      <c r="P827">
        <f>IF(AND(D827&lt;=C827,J827&gt;0),1,0)</f>
        <v>0</v>
      </c>
      <c r="Q827">
        <f>TEXT(B827,"yyyy-mm")</f>
        <v>0</v>
      </c>
    </row>
    <row r="828" spans="1:17">
      <c r="A828" t="s">
        <v>837</v>
      </c>
      <c r="B828" s="2">
        <v>45465</v>
      </c>
      <c r="C828" s="2">
        <v>45468</v>
      </c>
      <c r="D828" s="2">
        <v>45469</v>
      </c>
      <c r="E828" s="2">
        <v>45465.41041666667</v>
      </c>
      <c r="F828" s="2">
        <v>45465.44097222222</v>
      </c>
      <c r="G828" s="2">
        <v>45465.46388888889</v>
      </c>
      <c r="H828" s="2">
        <v>45465.5125</v>
      </c>
      <c r="I828">
        <v>31</v>
      </c>
      <c r="J828">
        <v>30</v>
      </c>
      <c r="K828" t="s">
        <v>1240</v>
      </c>
      <c r="L828">
        <f>IF(D828&lt;=C828,1,0)</f>
        <v>0</v>
      </c>
      <c r="M828">
        <f>(F828-E828)*24*60</f>
        <v>0</v>
      </c>
      <c r="N828">
        <f>(H828-G828)*24*60</f>
        <v>0</v>
      </c>
      <c r="O828">
        <f>IF(I828=0,0,J828/I828)</f>
        <v>0</v>
      </c>
      <c r="P828">
        <f>IF(AND(D828&lt;=C828,J828&gt;0),1,0)</f>
        <v>0</v>
      </c>
      <c r="Q828">
        <f>TEXT(B828,"yyyy-mm")</f>
        <v>0</v>
      </c>
    </row>
    <row r="829" spans="1:17">
      <c r="A829" t="s">
        <v>838</v>
      </c>
      <c r="B829" s="2">
        <v>45465</v>
      </c>
      <c r="C829" s="2">
        <v>45466</v>
      </c>
      <c r="D829" s="2">
        <v>45470</v>
      </c>
      <c r="E829" s="2">
        <v>45465.39027777778</v>
      </c>
      <c r="F829" s="2">
        <v>45465.46805555555</v>
      </c>
      <c r="G829" s="2">
        <v>45465.47708333333</v>
      </c>
      <c r="H829" s="2">
        <v>45465.51319444444</v>
      </c>
      <c r="I829">
        <v>22</v>
      </c>
      <c r="J829">
        <v>21</v>
      </c>
      <c r="K829" t="s">
        <v>1239</v>
      </c>
      <c r="L829">
        <f>IF(D829&lt;=C829,1,0)</f>
        <v>0</v>
      </c>
      <c r="M829">
        <f>(F829-E829)*24*60</f>
        <v>0</v>
      </c>
      <c r="N829">
        <f>(H829-G829)*24*60</f>
        <v>0</v>
      </c>
      <c r="O829">
        <f>IF(I829=0,0,J829/I829)</f>
        <v>0</v>
      </c>
      <c r="P829">
        <f>IF(AND(D829&lt;=C829,J829&gt;0),1,0)</f>
        <v>0</v>
      </c>
      <c r="Q829">
        <f>TEXT(B829,"yyyy-mm")</f>
        <v>0</v>
      </c>
    </row>
    <row r="830" spans="1:17">
      <c r="A830" t="s">
        <v>839</v>
      </c>
      <c r="B830" s="2">
        <v>45465</v>
      </c>
      <c r="C830" s="2">
        <v>45466</v>
      </c>
      <c r="D830" s="2">
        <v>45470</v>
      </c>
      <c r="E830" s="2">
        <v>45465.39375</v>
      </c>
      <c r="F830" s="2">
        <v>45465.49305555555</v>
      </c>
      <c r="G830" s="2">
        <v>45465.48472222222</v>
      </c>
      <c r="H830" s="2">
        <v>45465.51805555556</v>
      </c>
      <c r="I830">
        <v>4</v>
      </c>
      <c r="J830">
        <v>1</v>
      </c>
      <c r="K830" t="s">
        <v>1239</v>
      </c>
      <c r="L830">
        <f>IF(D830&lt;=C830,1,0)</f>
        <v>0</v>
      </c>
      <c r="M830">
        <f>(F830-E830)*24*60</f>
        <v>0</v>
      </c>
      <c r="N830">
        <f>(H830-G830)*24*60</f>
        <v>0</v>
      </c>
      <c r="O830">
        <f>IF(I830=0,0,J830/I830)</f>
        <v>0</v>
      </c>
      <c r="P830">
        <f>IF(AND(D830&lt;=C830,J830&gt;0),1,0)</f>
        <v>0</v>
      </c>
      <c r="Q830">
        <f>TEXT(B830,"yyyy-mm")</f>
        <v>0</v>
      </c>
    </row>
    <row r="831" spans="1:17">
      <c r="A831" t="s">
        <v>840</v>
      </c>
      <c r="B831" s="2">
        <v>45465</v>
      </c>
      <c r="C831" s="2">
        <v>45466</v>
      </c>
      <c r="D831" s="2">
        <v>45466</v>
      </c>
      <c r="E831" s="2">
        <v>45465.38680555556</v>
      </c>
      <c r="F831" s="2">
        <v>45465.42777777778</v>
      </c>
      <c r="G831" s="2">
        <v>45465.46458333333</v>
      </c>
      <c r="H831" s="2">
        <v>45465.48888888889</v>
      </c>
      <c r="I831">
        <v>30</v>
      </c>
      <c r="J831">
        <v>30</v>
      </c>
      <c r="K831" t="s">
        <v>1239</v>
      </c>
      <c r="L831">
        <f>IF(D831&lt;=C831,1,0)</f>
        <v>0</v>
      </c>
      <c r="M831">
        <f>(F831-E831)*24*60</f>
        <v>0</v>
      </c>
      <c r="N831">
        <f>(H831-G831)*24*60</f>
        <v>0</v>
      </c>
      <c r="O831">
        <f>IF(I831=0,0,J831/I831)</f>
        <v>0</v>
      </c>
      <c r="P831">
        <f>IF(AND(D831&lt;=C831,J831&gt;0),1,0)</f>
        <v>0</v>
      </c>
      <c r="Q831">
        <f>TEXT(B831,"yyyy-mm")</f>
        <v>0</v>
      </c>
    </row>
    <row r="832" spans="1:17">
      <c r="A832" t="s">
        <v>841</v>
      </c>
      <c r="B832" s="2">
        <v>45465</v>
      </c>
      <c r="C832" s="2">
        <v>45467</v>
      </c>
      <c r="D832" s="2">
        <v>45470</v>
      </c>
      <c r="E832" s="2">
        <v>45465.41041666667</v>
      </c>
      <c r="F832" s="2">
        <v>45465.46388888889</v>
      </c>
      <c r="G832" s="2">
        <v>45465.47708333333</v>
      </c>
      <c r="H832" s="2">
        <v>45465.50763888889</v>
      </c>
      <c r="I832">
        <v>11</v>
      </c>
      <c r="J832">
        <v>11</v>
      </c>
      <c r="K832" t="s">
        <v>1241</v>
      </c>
      <c r="L832">
        <f>IF(D832&lt;=C832,1,0)</f>
        <v>0</v>
      </c>
      <c r="M832">
        <f>(F832-E832)*24*60</f>
        <v>0</v>
      </c>
      <c r="N832">
        <f>(H832-G832)*24*60</f>
        <v>0</v>
      </c>
      <c r="O832">
        <f>IF(I832=0,0,J832/I832)</f>
        <v>0</v>
      </c>
      <c r="P832">
        <f>IF(AND(D832&lt;=C832,J832&gt;0),1,0)</f>
        <v>0</v>
      </c>
      <c r="Q832">
        <f>TEXT(B832,"yyyy-mm")</f>
        <v>0</v>
      </c>
    </row>
    <row r="833" spans="1:17">
      <c r="A833" t="s">
        <v>842</v>
      </c>
      <c r="B833" s="2">
        <v>45465</v>
      </c>
      <c r="C833" s="2">
        <v>45469</v>
      </c>
      <c r="D833" s="2">
        <v>45470</v>
      </c>
      <c r="E833" s="2">
        <v>45465.39305555556</v>
      </c>
      <c r="F833" s="2">
        <v>45465.44722222222</v>
      </c>
      <c r="G833" s="2">
        <v>45465.46388888889</v>
      </c>
      <c r="H833" s="2">
        <v>45465.51597222222</v>
      </c>
      <c r="I833">
        <v>12</v>
      </c>
      <c r="J833">
        <v>12</v>
      </c>
      <c r="K833" t="s">
        <v>1241</v>
      </c>
      <c r="L833">
        <f>IF(D833&lt;=C833,1,0)</f>
        <v>0</v>
      </c>
      <c r="M833">
        <f>(F833-E833)*24*60</f>
        <v>0</v>
      </c>
      <c r="N833">
        <f>(H833-G833)*24*60</f>
        <v>0</v>
      </c>
      <c r="O833">
        <f>IF(I833=0,0,J833/I833)</f>
        <v>0</v>
      </c>
      <c r="P833">
        <f>IF(AND(D833&lt;=C833,J833&gt;0),1,0)</f>
        <v>0</v>
      </c>
      <c r="Q833">
        <f>TEXT(B833,"yyyy-mm")</f>
        <v>0</v>
      </c>
    </row>
    <row r="834" spans="1:17">
      <c r="A834" t="s">
        <v>843</v>
      </c>
      <c r="B834" s="2">
        <v>45465</v>
      </c>
      <c r="C834" s="2">
        <v>45468</v>
      </c>
      <c r="D834" s="2">
        <v>45468</v>
      </c>
      <c r="E834" s="2">
        <v>45465.39513888889</v>
      </c>
      <c r="F834" s="2">
        <v>45465.46180555555</v>
      </c>
      <c r="G834" s="2">
        <v>45465.4625</v>
      </c>
      <c r="H834" s="2">
        <v>45465.48680555556</v>
      </c>
      <c r="I834">
        <v>38</v>
      </c>
      <c r="J834">
        <v>35</v>
      </c>
      <c r="K834" t="s">
        <v>1239</v>
      </c>
      <c r="L834">
        <f>IF(D834&lt;=C834,1,0)</f>
        <v>0</v>
      </c>
      <c r="M834">
        <f>(F834-E834)*24*60</f>
        <v>0</v>
      </c>
      <c r="N834">
        <f>(H834-G834)*24*60</f>
        <v>0</v>
      </c>
      <c r="O834">
        <f>IF(I834=0,0,J834/I834)</f>
        <v>0</v>
      </c>
      <c r="P834">
        <f>IF(AND(D834&lt;=C834,J834&gt;0),1,0)</f>
        <v>0</v>
      </c>
      <c r="Q834">
        <f>TEXT(B834,"yyyy-mm")</f>
        <v>0</v>
      </c>
    </row>
    <row r="835" spans="1:17">
      <c r="A835" t="s">
        <v>844</v>
      </c>
      <c r="B835" s="2">
        <v>45466</v>
      </c>
      <c r="C835" s="2">
        <v>45468</v>
      </c>
      <c r="D835" s="2">
        <v>45467</v>
      </c>
      <c r="E835" s="2">
        <v>45466.39930555555</v>
      </c>
      <c r="F835" s="2">
        <v>45466.45486111111</v>
      </c>
      <c r="G835" s="2">
        <v>45466.45833333334</v>
      </c>
      <c r="H835" s="2">
        <v>45466.52916666667</v>
      </c>
      <c r="I835">
        <v>20</v>
      </c>
      <c r="J835">
        <v>19</v>
      </c>
      <c r="K835" t="s">
        <v>1241</v>
      </c>
      <c r="L835">
        <f>IF(D835&lt;=C835,1,0)</f>
        <v>0</v>
      </c>
      <c r="M835">
        <f>(F835-E835)*24*60</f>
        <v>0</v>
      </c>
      <c r="N835">
        <f>(H835-G835)*24*60</f>
        <v>0</v>
      </c>
      <c r="O835">
        <f>IF(I835=0,0,J835/I835)</f>
        <v>0</v>
      </c>
      <c r="P835">
        <f>IF(AND(D835&lt;=C835,J835&gt;0),1,0)</f>
        <v>0</v>
      </c>
      <c r="Q835">
        <f>TEXT(B835,"yyyy-mm")</f>
        <v>0</v>
      </c>
    </row>
    <row r="836" spans="1:17">
      <c r="A836" t="s">
        <v>845</v>
      </c>
      <c r="B836" s="2">
        <v>45466</v>
      </c>
      <c r="C836" s="2">
        <v>45470</v>
      </c>
      <c r="D836" s="2">
        <v>45470</v>
      </c>
      <c r="E836" s="2">
        <v>45466.38333333333</v>
      </c>
      <c r="F836" s="2">
        <v>45466.46458333333</v>
      </c>
      <c r="G836" s="2">
        <v>45466.47152777778</v>
      </c>
      <c r="H836" s="2">
        <v>45466.49652777778</v>
      </c>
      <c r="I836">
        <v>27</v>
      </c>
      <c r="J836">
        <v>24</v>
      </c>
      <c r="K836" t="s">
        <v>1239</v>
      </c>
      <c r="L836">
        <f>IF(D836&lt;=C836,1,0)</f>
        <v>0</v>
      </c>
      <c r="M836">
        <f>(F836-E836)*24*60</f>
        <v>0</v>
      </c>
      <c r="N836">
        <f>(H836-G836)*24*60</f>
        <v>0</v>
      </c>
      <c r="O836">
        <f>IF(I836=0,0,J836/I836)</f>
        <v>0</v>
      </c>
      <c r="P836">
        <f>IF(AND(D836&lt;=C836,J836&gt;0),1,0)</f>
        <v>0</v>
      </c>
      <c r="Q836">
        <f>TEXT(B836,"yyyy-mm")</f>
        <v>0</v>
      </c>
    </row>
    <row r="837" spans="1:17">
      <c r="A837" t="s">
        <v>846</v>
      </c>
      <c r="B837" s="2">
        <v>45466</v>
      </c>
      <c r="C837" s="2">
        <v>45467</v>
      </c>
      <c r="D837" s="2">
        <v>45468</v>
      </c>
      <c r="E837" s="2">
        <v>45466.39444444444</v>
      </c>
      <c r="F837" s="2">
        <v>45466.45208333333</v>
      </c>
      <c r="G837" s="2">
        <v>45466.45902777778</v>
      </c>
      <c r="H837" s="2">
        <v>45466.50138888889</v>
      </c>
      <c r="I837">
        <v>5</v>
      </c>
      <c r="J837">
        <v>5</v>
      </c>
      <c r="K837" t="s">
        <v>1239</v>
      </c>
      <c r="L837">
        <f>IF(D837&lt;=C837,1,0)</f>
        <v>0</v>
      </c>
      <c r="M837">
        <f>(F837-E837)*24*60</f>
        <v>0</v>
      </c>
      <c r="N837">
        <f>(H837-G837)*24*60</f>
        <v>0</v>
      </c>
      <c r="O837">
        <f>IF(I837=0,0,J837/I837)</f>
        <v>0</v>
      </c>
      <c r="P837">
        <f>IF(AND(D837&lt;=C837,J837&gt;0),1,0)</f>
        <v>0</v>
      </c>
      <c r="Q837">
        <f>TEXT(B837,"yyyy-mm")</f>
        <v>0</v>
      </c>
    </row>
    <row r="838" spans="1:17">
      <c r="A838" t="s">
        <v>847</v>
      </c>
      <c r="B838" s="2">
        <v>45466</v>
      </c>
      <c r="C838" s="2">
        <v>45470</v>
      </c>
      <c r="D838" s="2">
        <v>45467</v>
      </c>
      <c r="E838" s="2">
        <v>45466.39722222222</v>
      </c>
      <c r="F838" s="2">
        <v>45466.44513888889</v>
      </c>
      <c r="G838" s="2">
        <v>45466.4625</v>
      </c>
      <c r="H838" s="2">
        <v>45466.53541666667</v>
      </c>
      <c r="I838">
        <v>20</v>
      </c>
      <c r="J838">
        <v>18</v>
      </c>
      <c r="K838" t="s">
        <v>1240</v>
      </c>
      <c r="L838">
        <f>IF(D838&lt;=C838,1,0)</f>
        <v>0</v>
      </c>
      <c r="M838">
        <f>(F838-E838)*24*60</f>
        <v>0</v>
      </c>
      <c r="N838">
        <f>(H838-G838)*24*60</f>
        <v>0</v>
      </c>
      <c r="O838">
        <f>IF(I838=0,0,J838/I838)</f>
        <v>0</v>
      </c>
      <c r="P838">
        <f>IF(AND(D838&lt;=C838,J838&gt;0),1,0)</f>
        <v>0</v>
      </c>
      <c r="Q838">
        <f>TEXT(B838,"yyyy-mm")</f>
        <v>0</v>
      </c>
    </row>
    <row r="839" spans="1:17">
      <c r="A839" t="s">
        <v>848</v>
      </c>
      <c r="B839" s="2">
        <v>45466</v>
      </c>
      <c r="C839" s="2">
        <v>45470</v>
      </c>
      <c r="D839" s="2">
        <v>45467</v>
      </c>
      <c r="E839" s="2">
        <v>45466.39166666667</v>
      </c>
      <c r="F839" s="2">
        <v>45466.44861111111</v>
      </c>
      <c r="G839" s="2">
        <v>45466.46388888889</v>
      </c>
      <c r="H839" s="2">
        <v>45466.52013888889</v>
      </c>
      <c r="I839">
        <v>21</v>
      </c>
      <c r="J839">
        <v>20</v>
      </c>
      <c r="K839" t="s">
        <v>1241</v>
      </c>
      <c r="L839">
        <f>IF(D839&lt;=C839,1,0)</f>
        <v>0</v>
      </c>
      <c r="M839">
        <f>(F839-E839)*24*60</f>
        <v>0</v>
      </c>
      <c r="N839">
        <f>(H839-G839)*24*60</f>
        <v>0</v>
      </c>
      <c r="O839">
        <f>IF(I839=0,0,J839/I839)</f>
        <v>0</v>
      </c>
      <c r="P839">
        <f>IF(AND(D839&lt;=C839,J839&gt;0),1,0)</f>
        <v>0</v>
      </c>
      <c r="Q839">
        <f>TEXT(B839,"yyyy-mm")</f>
        <v>0</v>
      </c>
    </row>
    <row r="840" spans="1:17">
      <c r="A840" t="s">
        <v>849</v>
      </c>
      <c r="B840" s="2">
        <v>45467</v>
      </c>
      <c r="C840" s="2">
        <v>45471</v>
      </c>
      <c r="D840" s="2">
        <v>45471</v>
      </c>
      <c r="E840" s="2">
        <v>45467.38194444445</v>
      </c>
      <c r="F840" s="2">
        <v>45467.47083333333</v>
      </c>
      <c r="G840" s="2">
        <v>45467.45902777778</v>
      </c>
      <c r="H840" s="2">
        <v>45467.5375</v>
      </c>
      <c r="I840">
        <v>3</v>
      </c>
      <c r="J840">
        <v>0</v>
      </c>
      <c r="K840" t="s">
        <v>1240</v>
      </c>
      <c r="L840">
        <f>IF(D840&lt;=C840,1,0)</f>
        <v>0</v>
      </c>
      <c r="M840">
        <f>(F840-E840)*24*60</f>
        <v>0</v>
      </c>
      <c r="N840">
        <f>(H840-G840)*24*60</f>
        <v>0</v>
      </c>
      <c r="O840">
        <f>IF(I840=0,0,J840/I840)</f>
        <v>0</v>
      </c>
      <c r="P840">
        <f>IF(AND(D840&lt;=C840,J840&gt;0),1,0)</f>
        <v>0</v>
      </c>
      <c r="Q840">
        <f>TEXT(B840,"yyyy-mm")</f>
        <v>0</v>
      </c>
    </row>
    <row r="841" spans="1:17">
      <c r="A841" t="s">
        <v>850</v>
      </c>
      <c r="B841" s="2">
        <v>45467</v>
      </c>
      <c r="C841" s="2">
        <v>45470</v>
      </c>
      <c r="D841" s="2">
        <v>45468</v>
      </c>
      <c r="E841" s="2">
        <v>45467.40138888889</v>
      </c>
      <c r="F841" s="2">
        <v>45467.43402777778</v>
      </c>
      <c r="G841" s="2">
        <v>45467.4875</v>
      </c>
      <c r="H841" s="2">
        <v>45467.51597222222</v>
      </c>
      <c r="I841">
        <v>36</v>
      </c>
      <c r="J841">
        <v>35</v>
      </c>
      <c r="K841" t="s">
        <v>1240</v>
      </c>
      <c r="L841">
        <f>IF(D841&lt;=C841,1,0)</f>
        <v>0</v>
      </c>
      <c r="M841">
        <f>(F841-E841)*24*60</f>
        <v>0</v>
      </c>
      <c r="N841">
        <f>(H841-G841)*24*60</f>
        <v>0</v>
      </c>
      <c r="O841">
        <f>IF(I841=0,0,J841/I841)</f>
        <v>0</v>
      </c>
      <c r="P841">
        <f>IF(AND(D841&lt;=C841,J841&gt;0),1,0)</f>
        <v>0</v>
      </c>
      <c r="Q841">
        <f>TEXT(B841,"yyyy-mm")</f>
        <v>0</v>
      </c>
    </row>
    <row r="842" spans="1:17">
      <c r="A842" t="s">
        <v>851</v>
      </c>
      <c r="B842" s="2">
        <v>45467</v>
      </c>
      <c r="C842" s="2">
        <v>45470</v>
      </c>
      <c r="D842" s="2">
        <v>45469</v>
      </c>
      <c r="E842" s="2">
        <v>45467.41180555556</v>
      </c>
      <c r="F842" s="2">
        <v>45467.39166666667</v>
      </c>
      <c r="G842" s="2">
        <v>45467.46944444445</v>
      </c>
      <c r="H842" s="2">
        <v>45467.53333333333</v>
      </c>
      <c r="I842">
        <v>12</v>
      </c>
      <c r="J842">
        <v>9</v>
      </c>
      <c r="K842" t="s">
        <v>1241</v>
      </c>
      <c r="L842">
        <f>IF(D842&lt;=C842,1,0)</f>
        <v>0</v>
      </c>
      <c r="M842">
        <f>(F842-E842)*24*60</f>
        <v>0</v>
      </c>
      <c r="N842">
        <f>(H842-G842)*24*60</f>
        <v>0</v>
      </c>
      <c r="O842">
        <f>IF(I842=0,0,J842/I842)</f>
        <v>0</v>
      </c>
      <c r="P842">
        <f>IF(AND(D842&lt;=C842,J842&gt;0),1,0)</f>
        <v>0</v>
      </c>
      <c r="Q842">
        <f>TEXT(B842,"yyyy-mm")</f>
        <v>0</v>
      </c>
    </row>
    <row r="843" spans="1:17">
      <c r="A843" t="s">
        <v>852</v>
      </c>
      <c r="B843" s="2">
        <v>45467</v>
      </c>
      <c r="C843" s="2">
        <v>45471</v>
      </c>
      <c r="D843" s="2">
        <v>45471</v>
      </c>
      <c r="E843" s="2">
        <v>45467.4</v>
      </c>
      <c r="F843" s="2">
        <v>45467.48333333333</v>
      </c>
      <c r="G843" s="2">
        <v>45467.47986111111</v>
      </c>
      <c r="H843" s="2">
        <v>45467.52708333333</v>
      </c>
      <c r="I843">
        <v>19</v>
      </c>
      <c r="J843">
        <v>17</v>
      </c>
      <c r="K843" t="s">
        <v>1241</v>
      </c>
      <c r="L843">
        <f>IF(D843&lt;=C843,1,0)</f>
        <v>0</v>
      </c>
      <c r="M843">
        <f>(F843-E843)*24*60</f>
        <v>0</v>
      </c>
      <c r="N843">
        <f>(H843-G843)*24*60</f>
        <v>0</v>
      </c>
      <c r="O843">
        <f>IF(I843=0,0,J843/I843)</f>
        <v>0</v>
      </c>
      <c r="P843">
        <f>IF(AND(D843&lt;=C843,J843&gt;0),1,0)</f>
        <v>0</v>
      </c>
      <c r="Q843">
        <f>TEXT(B843,"yyyy-mm")</f>
        <v>0</v>
      </c>
    </row>
    <row r="844" spans="1:17">
      <c r="A844" t="s">
        <v>853</v>
      </c>
      <c r="B844" s="2">
        <v>45467</v>
      </c>
      <c r="C844" s="2">
        <v>45471</v>
      </c>
      <c r="D844" s="2">
        <v>45468</v>
      </c>
      <c r="E844" s="2">
        <v>45467.39513888889</v>
      </c>
      <c r="F844" s="2">
        <v>45467.44166666667</v>
      </c>
      <c r="G844" s="2">
        <v>45467.46180555555</v>
      </c>
      <c r="H844" s="2">
        <v>45467.50208333333</v>
      </c>
      <c r="I844">
        <v>28</v>
      </c>
      <c r="J844">
        <v>26</v>
      </c>
      <c r="K844" t="s">
        <v>1241</v>
      </c>
      <c r="L844">
        <f>IF(D844&lt;=C844,1,0)</f>
        <v>0</v>
      </c>
      <c r="M844">
        <f>(F844-E844)*24*60</f>
        <v>0</v>
      </c>
      <c r="N844">
        <f>(H844-G844)*24*60</f>
        <v>0</v>
      </c>
      <c r="O844">
        <f>IF(I844=0,0,J844/I844)</f>
        <v>0</v>
      </c>
      <c r="P844">
        <f>IF(AND(D844&lt;=C844,J844&gt;0),1,0)</f>
        <v>0</v>
      </c>
      <c r="Q844">
        <f>TEXT(B844,"yyyy-mm")</f>
        <v>0</v>
      </c>
    </row>
    <row r="845" spans="1:17">
      <c r="A845" t="s">
        <v>854</v>
      </c>
      <c r="B845" s="2">
        <v>45467</v>
      </c>
      <c r="C845" s="2">
        <v>45471</v>
      </c>
      <c r="D845" s="2">
        <v>45468</v>
      </c>
      <c r="E845" s="2">
        <v>45467.4</v>
      </c>
      <c r="F845" s="2">
        <v>45467.46458333333</v>
      </c>
      <c r="G845" s="2">
        <v>45467.47638888889</v>
      </c>
      <c r="H845" s="2">
        <v>45467.51736111111</v>
      </c>
      <c r="I845">
        <v>33</v>
      </c>
      <c r="J845">
        <v>31</v>
      </c>
      <c r="K845" t="s">
        <v>1241</v>
      </c>
      <c r="L845">
        <f>IF(D845&lt;=C845,1,0)</f>
        <v>0</v>
      </c>
      <c r="M845">
        <f>(F845-E845)*24*60</f>
        <v>0</v>
      </c>
      <c r="N845">
        <f>(H845-G845)*24*60</f>
        <v>0</v>
      </c>
      <c r="O845">
        <f>IF(I845=0,0,J845/I845)</f>
        <v>0</v>
      </c>
      <c r="P845">
        <f>IF(AND(D845&lt;=C845,J845&gt;0),1,0)</f>
        <v>0</v>
      </c>
      <c r="Q845">
        <f>TEXT(B845,"yyyy-mm")</f>
        <v>0</v>
      </c>
    </row>
    <row r="846" spans="1:17">
      <c r="A846" t="s">
        <v>855</v>
      </c>
      <c r="B846" s="2">
        <v>45467</v>
      </c>
      <c r="C846" s="2">
        <v>45470</v>
      </c>
      <c r="D846" s="2">
        <v>45469</v>
      </c>
      <c r="E846" s="2">
        <v>45467.3875</v>
      </c>
      <c r="F846" s="2">
        <v>45467.42986111111</v>
      </c>
      <c r="G846" s="2">
        <v>45467.49791666667</v>
      </c>
      <c r="H846" s="2">
        <v>45467.50555555556</v>
      </c>
      <c r="I846">
        <v>5</v>
      </c>
      <c r="J846">
        <v>2</v>
      </c>
      <c r="K846" t="s">
        <v>1239</v>
      </c>
      <c r="L846">
        <f>IF(D846&lt;=C846,1,0)</f>
        <v>0</v>
      </c>
      <c r="M846">
        <f>(F846-E846)*24*60</f>
        <v>0</v>
      </c>
      <c r="N846">
        <f>(H846-G846)*24*60</f>
        <v>0</v>
      </c>
      <c r="O846">
        <f>IF(I846=0,0,J846/I846)</f>
        <v>0</v>
      </c>
      <c r="P846">
        <f>IF(AND(D846&lt;=C846,J846&gt;0),1,0)</f>
        <v>0</v>
      </c>
      <c r="Q846">
        <f>TEXT(B846,"yyyy-mm")</f>
        <v>0</v>
      </c>
    </row>
    <row r="847" spans="1:17">
      <c r="A847" t="s">
        <v>856</v>
      </c>
      <c r="B847" s="2">
        <v>45467</v>
      </c>
      <c r="C847" s="2">
        <v>45468</v>
      </c>
      <c r="D847" s="2">
        <v>45470</v>
      </c>
      <c r="E847" s="2">
        <v>45467.39305555556</v>
      </c>
      <c r="F847" s="2">
        <v>45467.40763888889</v>
      </c>
      <c r="G847" s="2">
        <v>45467.49305555555</v>
      </c>
      <c r="H847" s="2">
        <v>45467.51736111111</v>
      </c>
      <c r="I847">
        <v>20</v>
      </c>
      <c r="J847">
        <v>19</v>
      </c>
      <c r="K847" t="s">
        <v>1241</v>
      </c>
      <c r="L847">
        <f>IF(D847&lt;=C847,1,0)</f>
        <v>0</v>
      </c>
      <c r="M847">
        <f>(F847-E847)*24*60</f>
        <v>0</v>
      </c>
      <c r="N847">
        <f>(H847-G847)*24*60</f>
        <v>0</v>
      </c>
      <c r="O847">
        <f>IF(I847=0,0,J847/I847)</f>
        <v>0</v>
      </c>
      <c r="P847">
        <f>IF(AND(D847&lt;=C847,J847&gt;0),1,0)</f>
        <v>0</v>
      </c>
      <c r="Q847">
        <f>TEXT(B847,"yyyy-mm")</f>
        <v>0</v>
      </c>
    </row>
    <row r="848" spans="1:17">
      <c r="A848" t="s">
        <v>857</v>
      </c>
      <c r="B848" s="2">
        <v>45467</v>
      </c>
      <c r="C848" s="2">
        <v>45471</v>
      </c>
      <c r="D848" s="2">
        <v>45471</v>
      </c>
      <c r="E848" s="2">
        <v>45467.39652777778</v>
      </c>
      <c r="F848" s="2">
        <v>45467.44097222222</v>
      </c>
      <c r="G848" s="2">
        <v>45467.49305555555</v>
      </c>
      <c r="H848" s="2">
        <v>45467.51527777778</v>
      </c>
      <c r="I848">
        <v>20</v>
      </c>
      <c r="J848">
        <v>18</v>
      </c>
      <c r="K848" t="s">
        <v>1241</v>
      </c>
      <c r="L848">
        <f>IF(D848&lt;=C848,1,0)</f>
        <v>0</v>
      </c>
      <c r="M848">
        <f>(F848-E848)*24*60</f>
        <v>0</v>
      </c>
      <c r="N848">
        <f>(H848-G848)*24*60</f>
        <v>0</v>
      </c>
      <c r="O848">
        <f>IF(I848=0,0,J848/I848)</f>
        <v>0</v>
      </c>
      <c r="P848">
        <f>IF(AND(D848&lt;=C848,J848&gt;0),1,0)</f>
        <v>0</v>
      </c>
      <c r="Q848">
        <f>TEXT(B848,"yyyy-mm")</f>
        <v>0</v>
      </c>
    </row>
    <row r="849" spans="1:17">
      <c r="A849" t="s">
        <v>858</v>
      </c>
      <c r="B849" s="2">
        <v>45467</v>
      </c>
      <c r="C849" s="2">
        <v>45471</v>
      </c>
      <c r="D849" s="2">
        <v>45470</v>
      </c>
      <c r="E849" s="2">
        <v>45467.41180555556</v>
      </c>
      <c r="F849" s="2">
        <v>45467.47361111111</v>
      </c>
      <c r="G849" s="2">
        <v>45467.47361111111</v>
      </c>
      <c r="H849" s="2">
        <v>45467.51875</v>
      </c>
      <c r="I849">
        <v>15</v>
      </c>
      <c r="J849">
        <v>12</v>
      </c>
      <c r="K849" t="s">
        <v>1239</v>
      </c>
      <c r="L849">
        <f>IF(D849&lt;=C849,1,0)</f>
        <v>0</v>
      </c>
      <c r="M849">
        <f>(F849-E849)*24*60</f>
        <v>0</v>
      </c>
      <c r="N849">
        <f>(H849-G849)*24*60</f>
        <v>0</v>
      </c>
      <c r="O849">
        <f>IF(I849=0,0,J849/I849)</f>
        <v>0</v>
      </c>
      <c r="P849">
        <f>IF(AND(D849&lt;=C849,J849&gt;0),1,0)</f>
        <v>0</v>
      </c>
      <c r="Q849">
        <f>TEXT(B849,"yyyy-mm")</f>
        <v>0</v>
      </c>
    </row>
    <row r="850" spans="1:17">
      <c r="A850" t="s">
        <v>859</v>
      </c>
      <c r="B850" s="2">
        <v>45467</v>
      </c>
      <c r="C850" s="2">
        <v>45468</v>
      </c>
      <c r="D850" s="2">
        <v>45468</v>
      </c>
      <c r="E850" s="2">
        <v>45467.3875</v>
      </c>
      <c r="F850" s="2">
        <v>45467.43680555555</v>
      </c>
      <c r="G850" s="2">
        <v>45467.45972222222</v>
      </c>
      <c r="H850" s="2">
        <v>45467.50416666667</v>
      </c>
      <c r="I850">
        <v>9</v>
      </c>
      <c r="J850">
        <v>9</v>
      </c>
      <c r="K850" t="s">
        <v>1240</v>
      </c>
      <c r="L850">
        <f>IF(D850&lt;=C850,1,0)</f>
        <v>0</v>
      </c>
      <c r="M850">
        <f>(F850-E850)*24*60</f>
        <v>0</v>
      </c>
      <c r="N850">
        <f>(H850-G850)*24*60</f>
        <v>0</v>
      </c>
      <c r="O850">
        <f>IF(I850=0,0,J850/I850)</f>
        <v>0</v>
      </c>
      <c r="P850">
        <f>IF(AND(D850&lt;=C850,J850&gt;0),1,0)</f>
        <v>0</v>
      </c>
      <c r="Q850">
        <f>TEXT(B850,"yyyy-mm")</f>
        <v>0</v>
      </c>
    </row>
    <row r="851" spans="1:17">
      <c r="A851" t="s">
        <v>860</v>
      </c>
      <c r="B851" s="2">
        <v>45467</v>
      </c>
      <c r="C851" s="2">
        <v>45471</v>
      </c>
      <c r="D851" s="2">
        <v>45472</v>
      </c>
      <c r="E851" s="2">
        <v>45467.37708333333</v>
      </c>
      <c r="F851" s="2">
        <v>45467.42152777778</v>
      </c>
      <c r="G851" s="2">
        <v>45467.46527777778</v>
      </c>
      <c r="H851" s="2">
        <v>45467.52361111111</v>
      </c>
      <c r="I851">
        <v>13</v>
      </c>
      <c r="J851">
        <v>13</v>
      </c>
      <c r="K851" t="s">
        <v>1241</v>
      </c>
      <c r="L851">
        <f>IF(D851&lt;=C851,1,0)</f>
        <v>0</v>
      </c>
      <c r="M851">
        <f>(F851-E851)*24*60</f>
        <v>0</v>
      </c>
      <c r="N851">
        <f>(H851-G851)*24*60</f>
        <v>0</v>
      </c>
      <c r="O851">
        <f>IF(I851=0,0,J851/I851)</f>
        <v>0</v>
      </c>
      <c r="P851">
        <f>IF(AND(D851&lt;=C851,J851&gt;0),1,0)</f>
        <v>0</v>
      </c>
      <c r="Q851">
        <f>TEXT(B851,"yyyy-mm")</f>
        <v>0</v>
      </c>
    </row>
    <row r="852" spans="1:17">
      <c r="A852" t="s">
        <v>861</v>
      </c>
      <c r="B852" s="2">
        <v>45468</v>
      </c>
      <c r="C852" s="2">
        <v>45471</v>
      </c>
      <c r="D852" s="2">
        <v>45472</v>
      </c>
      <c r="E852" s="2">
        <v>45468.39027777778</v>
      </c>
      <c r="F852" s="2">
        <v>45468.43333333333</v>
      </c>
      <c r="G852" s="2">
        <v>45468.48888888889</v>
      </c>
      <c r="H852" s="2">
        <v>45468.49652777778</v>
      </c>
      <c r="I852">
        <v>1</v>
      </c>
      <c r="J852">
        <v>0</v>
      </c>
      <c r="K852" t="s">
        <v>1241</v>
      </c>
      <c r="L852">
        <f>IF(D852&lt;=C852,1,0)</f>
        <v>0</v>
      </c>
      <c r="M852">
        <f>(F852-E852)*24*60</f>
        <v>0</v>
      </c>
      <c r="N852">
        <f>(H852-G852)*24*60</f>
        <v>0</v>
      </c>
      <c r="O852">
        <f>IF(I852=0,0,J852/I852)</f>
        <v>0</v>
      </c>
      <c r="P852">
        <f>IF(AND(D852&lt;=C852,J852&gt;0),1,0)</f>
        <v>0</v>
      </c>
      <c r="Q852">
        <f>TEXT(B852,"yyyy-mm")</f>
        <v>0</v>
      </c>
    </row>
    <row r="853" spans="1:17">
      <c r="A853" t="s">
        <v>862</v>
      </c>
      <c r="B853" s="2">
        <v>45468</v>
      </c>
      <c r="C853" s="2">
        <v>45470</v>
      </c>
      <c r="D853" s="2">
        <v>45473</v>
      </c>
      <c r="E853" s="2">
        <v>45468.40902777778</v>
      </c>
      <c r="F853" s="2">
        <v>45468.42986111111</v>
      </c>
      <c r="G853" s="2">
        <v>45468.48541666667</v>
      </c>
      <c r="H853" s="2">
        <v>45468.53680555556</v>
      </c>
      <c r="I853">
        <v>8</v>
      </c>
      <c r="J853">
        <v>7</v>
      </c>
      <c r="K853" t="s">
        <v>1241</v>
      </c>
      <c r="L853">
        <f>IF(D853&lt;=C853,1,0)</f>
        <v>0</v>
      </c>
      <c r="M853">
        <f>(F853-E853)*24*60</f>
        <v>0</v>
      </c>
      <c r="N853">
        <f>(H853-G853)*24*60</f>
        <v>0</v>
      </c>
      <c r="O853">
        <f>IF(I853=0,0,J853/I853)</f>
        <v>0</v>
      </c>
      <c r="P853">
        <f>IF(AND(D853&lt;=C853,J853&gt;0),1,0)</f>
        <v>0</v>
      </c>
      <c r="Q853">
        <f>TEXT(B853,"yyyy-mm")</f>
        <v>0</v>
      </c>
    </row>
    <row r="854" spans="1:17">
      <c r="A854" t="s">
        <v>863</v>
      </c>
      <c r="B854" s="2">
        <v>45468</v>
      </c>
      <c r="C854" s="2">
        <v>45472</v>
      </c>
      <c r="D854" s="2">
        <v>45473</v>
      </c>
      <c r="E854" s="2">
        <v>45468.37986111111</v>
      </c>
      <c r="F854" s="2">
        <v>45468.47152777778</v>
      </c>
      <c r="G854" s="2">
        <v>45468.47222222222</v>
      </c>
      <c r="H854" s="2">
        <v>45468.49305555555</v>
      </c>
      <c r="I854">
        <v>15</v>
      </c>
      <c r="J854">
        <v>15</v>
      </c>
      <c r="K854" t="s">
        <v>1240</v>
      </c>
      <c r="L854">
        <f>IF(D854&lt;=C854,1,0)</f>
        <v>0</v>
      </c>
      <c r="M854">
        <f>(F854-E854)*24*60</f>
        <v>0</v>
      </c>
      <c r="N854">
        <f>(H854-G854)*24*60</f>
        <v>0</v>
      </c>
      <c r="O854">
        <f>IF(I854=0,0,J854/I854)</f>
        <v>0</v>
      </c>
      <c r="P854">
        <f>IF(AND(D854&lt;=C854,J854&gt;0),1,0)</f>
        <v>0</v>
      </c>
      <c r="Q854">
        <f>TEXT(B854,"yyyy-mm")</f>
        <v>0</v>
      </c>
    </row>
    <row r="855" spans="1:17">
      <c r="A855" t="s">
        <v>864</v>
      </c>
      <c r="B855" s="2">
        <v>45468</v>
      </c>
      <c r="C855" s="2">
        <v>45472</v>
      </c>
      <c r="D855" s="2">
        <v>45472</v>
      </c>
      <c r="E855" s="2">
        <v>45468.38055555556</v>
      </c>
      <c r="F855" s="2">
        <v>45468.42152777778</v>
      </c>
      <c r="G855" s="2">
        <v>45468.49861111111</v>
      </c>
      <c r="H855" s="2">
        <v>45468.47638888889</v>
      </c>
      <c r="I855">
        <v>30</v>
      </c>
      <c r="J855">
        <v>26</v>
      </c>
      <c r="K855" t="s">
        <v>1241</v>
      </c>
      <c r="L855">
        <f>IF(D855&lt;=C855,1,0)</f>
        <v>0</v>
      </c>
      <c r="M855">
        <f>(F855-E855)*24*60</f>
        <v>0</v>
      </c>
      <c r="N855">
        <f>(H855-G855)*24*60</f>
        <v>0</v>
      </c>
      <c r="O855">
        <f>IF(I855=0,0,J855/I855)</f>
        <v>0</v>
      </c>
      <c r="P855">
        <f>IF(AND(D855&lt;=C855,J855&gt;0),1,0)</f>
        <v>0</v>
      </c>
      <c r="Q855">
        <f>TEXT(B855,"yyyy-mm")</f>
        <v>0</v>
      </c>
    </row>
    <row r="856" spans="1:17">
      <c r="A856" t="s">
        <v>865</v>
      </c>
      <c r="B856" s="2">
        <v>45468</v>
      </c>
      <c r="C856" s="2">
        <v>45469</v>
      </c>
      <c r="D856" s="2">
        <v>45471</v>
      </c>
      <c r="E856" s="2">
        <v>45468.38055555556</v>
      </c>
      <c r="F856" s="2">
        <v>45468.42361111111</v>
      </c>
      <c r="G856" s="2">
        <v>45468.48194444444</v>
      </c>
      <c r="H856" s="2">
        <v>45468.54027777778</v>
      </c>
      <c r="I856">
        <v>9</v>
      </c>
      <c r="J856">
        <v>8</v>
      </c>
      <c r="K856" t="s">
        <v>1239</v>
      </c>
      <c r="L856">
        <f>IF(D856&lt;=C856,1,0)</f>
        <v>0</v>
      </c>
      <c r="M856">
        <f>(F856-E856)*24*60</f>
        <v>0</v>
      </c>
      <c r="N856">
        <f>(H856-G856)*24*60</f>
        <v>0</v>
      </c>
      <c r="O856">
        <f>IF(I856=0,0,J856/I856)</f>
        <v>0</v>
      </c>
      <c r="P856">
        <f>IF(AND(D856&lt;=C856,J856&gt;0),1,0)</f>
        <v>0</v>
      </c>
      <c r="Q856">
        <f>TEXT(B856,"yyyy-mm")</f>
        <v>0</v>
      </c>
    </row>
    <row r="857" spans="1:17">
      <c r="A857" t="s">
        <v>866</v>
      </c>
      <c r="B857" s="2">
        <v>45468</v>
      </c>
      <c r="C857" s="2">
        <v>45471</v>
      </c>
      <c r="D857" s="2">
        <v>45471</v>
      </c>
      <c r="E857" s="2">
        <v>45468.39097222222</v>
      </c>
      <c r="F857" s="2">
        <v>45468.41041666667</v>
      </c>
      <c r="G857" s="2">
        <v>45468.48194444444</v>
      </c>
      <c r="H857" s="2">
        <v>45468.48888888889</v>
      </c>
      <c r="I857">
        <v>36</v>
      </c>
      <c r="J857">
        <v>34</v>
      </c>
      <c r="K857" t="s">
        <v>1239</v>
      </c>
      <c r="L857">
        <f>IF(D857&lt;=C857,1,0)</f>
        <v>0</v>
      </c>
      <c r="M857">
        <f>(F857-E857)*24*60</f>
        <v>0</v>
      </c>
      <c r="N857">
        <f>(H857-G857)*24*60</f>
        <v>0</v>
      </c>
      <c r="O857">
        <f>IF(I857=0,0,J857/I857)</f>
        <v>0</v>
      </c>
      <c r="P857">
        <f>IF(AND(D857&lt;=C857,J857&gt;0),1,0)</f>
        <v>0</v>
      </c>
      <c r="Q857">
        <f>TEXT(B857,"yyyy-mm")</f>
        <v>0</v>
      </c>
    </row>
    <row r="858" spans="1:17">
      <c r="A858" t="s">
        <v>867</v>
      </c>
      <c r="B858" s="2">
        <v>45468</v>
      </c>
      <c r="C858" s="2">
        <v>45471</v>
      </c>
      <c r="D858" s="2">
        <v>45469</v>
      </c>
      <c r="E858" s="2">
        <v>45468.38958333333</v>
      </c>
      <c r="F858" s="2">
        <v>45468.46180555555</v>
      </c>
      <c r="G858" s="2">
        <v>45468.475</v>
      </c>
      <c r="H858" s="2">
        <v>45468.5125</v>
      </c>
      <c r="I858">
        <v>20</v>
      </c>
      <c r="J858">
        <v>16</v>
      </c>
      <c r="K858" t="s">
        <v>1240</v>
      </c>
      <c r="L858">
        <f>IF(D858&lt;=C858,1,0)</f>
        <v>0</v>
      </c>
      <c r="M858">
        <f>(F858-E858)*24*60</f>
        <v>0</v>
      </c>
      <c r="N858">
        <f>(H858-G858)*24*60</f>
        <v>0</v>
      </c>
      <c r="O858">
        <f>IF(I858=0,0,J858/I858)</f>
        <v>0</v>
      </c>
      <c r="P858">
        <f>IF(AND(D858&lt;=C858,J858&gt;0),1,0)</f>
        <v>0</v>
      </c>
      <c r="Q858">
        <f>TEXT(B858,"yyyy-mm")</f>
        <v>0</v>
      </c>
    </row>
    <row r="859" spans="1:17">
      <c r="A859" t="s">
        <v>868</v>
      </c>
      <c r="B859" s="2">
        <v>45468</v>
      </c>
      <c r="C859" s="2">
        <v>45470</v>
      </c>
      <c r="D859" s="2">
        <v>45469</v>
      </c>
      <c r="E859" s="2">
        <v>45468.40972222222</v>
      </c>
      <c r="F859" s="2">
        <v>45468.40555555555</v>
      </c>
      <c r="G859" s="2">
        <v>45468.46944444445</v>
      </c>
      <c r="H859" s="2">
        <v>45468.46875</v>
      </c>
      <c r="I859">
        <v>2</v>
      </c>
      <c r="J859">
        <v>2</v>
      </c>
      <c r="K859" t="s">
        <v>1240</v>
      </c>
      <c r="L859">
        <f>IF(D859&lt;=C859,1,0)</f>
        <v>0</v>
      </c>
      <c r="M859">
        <f>(F859-E859)*24*60</f>
        <v>0</v>
      </c>
      <c r="N859">
        <f>(H859-G859)*24*60</f>
        <v>0</v>
      </c>
      <c r="O859">
        <f>IF(I859=0,0,J859/I859)</f>
        <v>0</v>
      </c>
      <c r="P859">
        <f>IF(AND(D859&lt;=C859,J859&gt;0),1,0)</f>
        <v>0</v>
      </c>
      <c r="Q859">
        <f>TEXT(B859,"yyyy-mm")</f>
        <v>0</v>
      </c>
    </row>
    <row r="860" spans="1:17">
      <c r="A860" t="s">
        <v>869</v>
      </c>
      <c r="B860" s="2">
        <v>45468</v>
      </c>
      <c r="C860" s="2">
        <v>45471</v>
      </c>
      <c r="D860" s="2">
        <v>45472</v>
      </c>
      <c r="E860" s="2">
        <v>45468.38194444445</v>
      </c>
      <c r="F860" s="2">
        <v>45468.44305555556</v>
      </c>
      <c r="G860" s="2">
        <v>45468.49930555555</v>
      </c>
      <c r="H860" s="2">
        <v>45468.52152777778</v>
      </c>
      <c r="I860">
        <v>29</v>
      </c>
      <c r="J860">
        <v>27</v>
      </c>
      <c r="K860" t="s">
        <v>1240</v>
      </c>
      <c r="L860">
        <f>IF(D860&lt;=C860,1,0)</f>
        <v>0</v>
      </c>
      <c r="M860">
        <f>(F860-E860)*24*60</f>
        <v>0</v>
      </c>
      <c r="N860">
        <f>(H860-G860)*24*60</f>
        <v>0</v>
      </c>
      <c r="O860">
        <f>IF(I860=0,0,J860/I860)</f>
        <v>0</v>
      </c>
      <c r="P860">
        <f>IF(AND(D860&lt;=C860,J860&gt;0),1,0)</f>
        <v>0</v>
      </c>
      <c r="Q860">
        <f>TEXT(B860,"yyyy-mm")</f>
        <v>0</v>
      </c>
    </row>
    <row r="861" spans="1:17">
      <c r="A861" t="s">
        <v>870</v>
      </c>
      <c r="B861" s="2">
        <v>45468</v>
      </c>
      <c r="C861" s="2">
        <v>45471</v>
      </c>
      <c r="D861" s="2">
        <v>45470</v>
      </c>
      <c r="E861" s="2">
        <v>45468.4</v>
      </c>
      <c r="F861" s="2">
        <v>45468.48680555556</v>
      </c>
      <c r="G861" s="2">
        <v>45468.48055555556</v>
      </c>
      <c r="H861" s="2">
        <v>45468.50555555556</v>
      </c>
      <c r="I861">
        <v>38</v>
      </c>
      <c r="J861">
        <v>34</v>
      </c>
      <c r="K861" t="s">
        <v>1241</v>
      </c>
      <c r="L861">
        <f>IF(D861&lt;=C861,1,0)</f>
        <v>0</v>
      </c>
      <c r="M861">
        <f>(F861-E861)*24*60</f>
        <v>0</v>
      </c>
      <c r="N861">
        <f>(H861-G861)*24*60</f>
        <v>0</v>
      </c>
      <c r="O861">
        <f>IF(I861=0,0,J861/I861)</f>
        <v>0</v>
      </c>
      <c r="P861">
        <f>IF(AND(D861&lt;=C861,J861&gt;0),1,0)</f>
        <v>0</v>
      </c>
      <c r="Q861">
        <f>TEXT(B861,"yyyy-mm")</f>
        <v>0</v>
      </c>
    </row>
    <row r="862" spans="1:17">
      <c r="A862" t="s">
        <v>871</v>
      </c>
      <c r="B862" s="2">
        <v>45469</v>
      </c>
      <c r="C862" s="2">
        <v>45473</v>
      </c>
      <c r="D862" s="2">
        <v>45470</v>
      </c>
      <c r="E862" s="2">
        <v>45469.38055555556</v>
      </c>
      <c r="F862" s="2">
        <v>45469.43541666667</v>
      </c>
      <c r="G862" s="2">
        <v>45469.47777777778</v>
      </c>
      <c r="H862" s="2">
        <v>45469.53541666667</v>
      </c>
      <c r="I862">
        <v>11</v>
      </c>
      <c r="J862">
        <v>11</v>
      </c>
      <c r="K862" t="s">
        <v>1239</v>
      </c>
      <c r="L862">
        <f>IF(D862&lt;=C862,1,0)</f>
        <v>0</v>
      </c>
      <c r="M862">
        <f>(F862-E862)*24*60</f>
        <v>0</v>
      </c>
      <c r="N862">
        <f>(H862-G862)*24*60</f>
        <v>0</v>
      </c>
      <c r="O862">
        <f>IF(I862=0,0,J862/I862)</f>
        <v>0</v>
      </c>
      <c r="P862">
        <f>IF(AND(D862&lt;=C862,J862&gt;0),1,0)</f>
        <v>0</v>
      </c>
      <c r="Q862">
        <f>TEXT(B862,"yyyy-mm")</f>
        <v>0</v>
      </c>
    </row>
    <row r="863" spans="1:17">
      <c r="A863" t="s">
        <v>872</v>
      </c>
      <c r="B863" s="2">
        <v>45469</v>
      </c>
      <c r="C863" s="2">
        <v>45472</v>
      </c>
      <c r="D863" s="2">
        <v>45470</v>
      </c>
      <c r="E863" s="2">
        <v>45469.40138888889</v>
      </c>
      <c r="F863" s="2">
        <v>45469.44722222222</v>
      </c>
      <c r="G863" s="2">
        <v>45469.49375</v>
      </c>
      <c r="H863" s="2">
        <v>45469.49097222222</v>
      </c>
      <c r="I863">
        <v>3</v>
      </c>
      <c r="J863">
        <v>3</v>
      </c>
      <c r="K863" t="s">
        <v>1241</v>
      </c>
      <c r="L863">
        <f>IF(D863&lt;=C863,1,0)</f>
        <v>0</v>
      </c>
      <c r="M863">
        <f>(F863-E863)*24*60</f>
        <v>0</v>
      </c>
      <c r="N863">
        <f>(H863-G863)*24*60</f>
        <v>0</v>
      </c>
      <c r="O863">
        <f>IF(I863=0,0,J863/I863)</f>
        <v>0</v>
      </c>
      <c r="P863">
        <f>IF(AND(D863&lt;=C863,J863&gt;0),1,0)</f>
        <v>0</v>
      </c>
      <c r="Q863">
        <f>TEXT(B863,"yyyy-mm")</f>
        <v>0</v>
      </c>
    </row>
    <row r="864" spans="1:17">
      <c r="A864" t="s">
        <v>873</v>
      </c>
      <c r="B864" s="2">
        <v>45469</v>
      </c>
      <c r="C864" s="2">
        <v>45470</v>
      </c>
      <c r="D864" s="2">
        <v>45474</v>
      </c>
      <c r="E864" s="2">
        <v>45469.40486111111</v>
      </c>
      <c r="F864" s="2">
        <v>45469.45902777778</v>
      </c>
      <c r="G864" s="2">
        <v>45469.46736111111</v>
      </c>
      <c r="H864" s="2">
        <v>45469.48541666667</v>
      </c>
      <c r="I864">
        <v>13</v>
      </c>
      <c r="J864">
        <v>12</v>
      </c>
      <c r="K864" t="s">
        <v>1239</v>
      </c>
      <c r="L864">
        <f>IF(D864&lt;=C864,1,0)</f>
        <v>0</v>
      </c>
      <c r="M864">
        <f>(F864-E864)*24*60</f>
        <v>0</v>
      </c>
      <c r="N864">
        <f>(H864-G864)*24*60</f>
        <v>0</v>
      </c>
      <c r="O864">
        <f>IF(I864=0,0,J864/I864)</f>
        <v>0</v>
      </c>
      <c r="P864">
        <f>IF(AND(D864&lt;=C864,J864&gt;0),1,0)</f>
        <v>0</v>
      </c>
      <c r="Q864">
        <f>TEXT(B864,"yyyy-mm")</f>
        <v>0</v>
      </c>
    </row>
    <row r="865" spans="1:17">
      <c r="A865" t="s">
        <v>874</v>
      </c>
      <c r="B865" s="2">
        <v>45469</v>
      </c>
      <c r="C865" s="2">
        <v>45470</v>
      </c>
      <c r="D865" s="2">
        <v>45474</v>
      </c>
      <c r="E865" s="2">
        <v>45469.38263888889</v>
      </c>
      <c r="F865" s="2">
        <v>45469.44027777778</v>
      </c>
      <c r="G865" s="2">
        <v>45469.49444444444</v>
      </c>
      <c r="H865" s="2">
        <v>45469.48819444444</v>
      </c>
      <c r="I865">
        <v>14</v>
      </c>
      <c r="J865">
        <v>12</v>
      </c>
      <c r="K865" t="s">
        <v>1241</v>
      </c>
      <c r="L865">
        <f>IF(D865&lt;=C865,1,0)</f>
        <v>0</v>
      </c>
      <c r="M865">
        <f>(F865-E865)*24*60</f>
        <v>0</v>
      </c>
      <c r="N865">
        <f>(H865-G865)*24*60</f>
        <v>0</v>
      </c>
      <c r="O865">
        <f>IF(I865=0,0,J865/I865)</f>
        <v>0</v>
      </c>
      <c r="P865">
        <f>IF(AND(D865&lt;=C865,J865&gt;0),1,0)</f>
        <v>0</v>
      </c>
      <c r="Q865">
        <f>TEXT(B865,"yyyy-mm")</f>
        <v>0</v>
      </c>
    </row>
    <row r="866" spans="1:17">
      <c r="A866" t="s">
        <v>875</v>
      </c>
      <c r="B866" s="2">
        <v>45469</v>
      </c>
      <c r="C866" s="2">
        <v>45472</v>
      </c>
      <c r="D866" s="2">
        <v>45470</v>
      </c>
      <c r="E866" s="2">
        <v>45469.39444444444</v>
      </c>
      <c r="F866" s="2">
        <v>45469.40902777778</v>
      </c>
      <c r="G866" s="2">
        <v>45469.46944444445</v>
      </c>
      <c r="H866" s="2">
        <v>45469.50416666667</v>
      </c>
      <c r="I866">
        <v>13</v>
      </c>
      <c r="J866">
        <v>11</v>
      </c>
      <c r="K866" t="s">
        <v>1241</v>
      </c>
      <c r="L866">
        <f>IF(D866&lt;=C866,1,0)</f>
        <v>0</v>
      </c>
      <c r="M866">
        <f>(F866-E866)*24*60</f>
        <v>0</v>
      </c>
      <c r="N866">
        <f>(H866-G866)*24*60</f>
        <v>0</v>
      </c>
      <c r="O866">
        <f>IF(I866=0,0,J866/I866)</f>
        <v>0</v>
      </c>
      <c r="P866">
        <f>IF(AND(D866&lt;=C866,J866&gt;0),1,0)</f>
        <v>0</v>
      </c>
      <c r="Q866">
        <f>TEXT(B866,"yyyy-mm")</f>
        <v>0</v>
      </c>
    </row>
    <row r="867" spans="1:17">
      <c r="A867" t="s">
        <v>876</v>
      </c>
      <c r="B867" s="2">
        <v>45469</v>
      </c>
      <c r="C867" s="2">
        <v>45473</v>
      </c>
      <c r="D867" s="2">
        <v>45470</v>
      </c>
      <c r="E867" s="2">
        <v>45469.38402777778</v>
      </c>
      <c r="F867" s="2">
        <v>45469.44652777778</v>
      </c>
      <c r="G867" s="2">
        <v>45469.47569444445</v>
      </c>
      <c r="H867" s="2">
        <v>45469.50833333333</v>
      </c>
      <c r="I867">
        <v>1</v>
      </c>
      <c r="J867">
        <v>0</v>
      </c>
      <c r="K867" t="s">
        <v>1241</v>
      </c>
      <c r="L867">
        <f>IF(D867&lt;=C867,1,0)</f>
        <v>0</v>
      </c>
      <c r="M867">
        <f>(F867-E867)*24*60</f>
        <v>0</v>
      </c>
      <c r="N867">
        <f>(H867-G867)*24*60</f>
        <v>0</v>
      </c>
      <c r="O867">
        <f>IF(I867=0,0,J867/I867)</f>
        <v>0</v>
      </c>
      <c r="P867">
        <f>IF(AND(D867&lt;=C867,J867&gt;0),1,0)</f>
        <v>0</v>
      </c>
      <c r="Q867">
        <f>TEXT(B867,"yyyy-mm")</f>
        <v>0</v>
      </c>
    </row>
    <row r="868" spans="1:17">
      <c r="A868" t="s">
        <v>877</v>
      </c>
      <c r="B868" s="2">
        <v>45469</v>
      </c>
      <c r="C868" s="2">
        <v>45472</v>
      </c>
      <c r="D868" s="2">
        <v>45474</v>
      </c>
      <c r="E868" s="2">
        <v>45469.375</v>
      </c>
      <c r="F868" s="2">
        <v>45469.45347222222</v>
      </c>
      <c r="G868" s="2">
        <v>45469.47152777778</v>
      </c>
      <c r="H868" s="2">
        <v>45469.50208333333</v>
      </c>
      <c r="I868">
        <v>36</v>
      </c>
      <c r="J868">
        <v>32</v>
      </c>
      <c r="K868" t="s">
        <v>1241</v>
      </c>
      <c r="L868">
        <f>IF(D868&lt;=C868,1,0)</f>
        <v>0</v>
      </c>
      <c r="M868">
        <f>(F868-E868)*24*60</f>
        <v>0</v>
      </c>
      <c r="N868">
        <f>(H868-G868)*24*60</f>
        <v>0</v>
      </c>
      <c r="O868">
        <f>IF(I868=0,0,J868/I868)</f>
        <v>0</v>
      </c>
      <c r="P868">
        <f>IF(AND(D868&lt;=C868,J868&gt;0),1,0)</f>
        <v>0</v>
      </c>
      <c r="Q868">
        <f>TEXT(B868,"yyyy-mm")</f>
        <v>0</v>
      </c>
    </row>
    <row r="869" spans="1:17">
      <c r="A869" t="s">
        <v>878</v>
      </c>
      <c r="B869" s="2">
        <v>45469</v>
      </c>
      <c r="C869" s="2">
        <v>45470</v>
      </c>
      <c r="D869" s="2">
        <v>45474</v>
      </c>
      <c r="E869" s="2">
        <v>45469.41388888889</v>
      </c>
      <c r="F869" s="2">
        <v>45469.44166666667</v>
      </c>
      <c r="G869" s="2">
        <v>45469.46319444444</v>
      </c>
      <c r="H869" s="2">
        <v>45469.52430555555</v>
      </c>
      <c r="I869">
        <v>9</v>
      </c>
      <c r="J869">
        <v>5</v>
      </c>
      <c r="K869" t="s">
        <v>1240</v>
      </c>
      <c r="L869">
        <f>IF(D869&lt;=C869,1,0)</f>
        <v>0</v>
      </c>
      <c r="M869">
        <f>(F869-E869)*24*60</f>
        <v>0</v>
      </c>
      <c r="N869">
        <f>(H869-G869)*24*60</f>
        <v>0</v>
      </c>
      <c r="O869">
        <f>IF(I869=0,0,J869/I869)</f>
        <v>0</v>
      </c>
      <c r="P869">
        <f>IF(AND(D869&lt;=C869,J869&gt;0),1,0)</f>
        <v>0</v>
      </c>
      <c r="Q869">
        <f>TEXT(B869,"yyyy-mm")</f>
        <v>0</v>
      </c>
    </row>
    <row r="870" spans="1:17">
      <c r="A870" t="s">
        <v>879</v>
      </c>
      <c r="B870" s="2">
        <v>45470</v>
      </c>
      <c r="C870" s="2">
        <v>45474</v>
      </c>
      <c r="D870" s="2">
        <v>45471</v>
      </c>
      <c r="E870" s="2">
        <v>45470.41319444445</v>
      </c>
      <c r="F870" s="2">
        <v>45470.42291666667</v>
      </c>
      <c r="G870" s="2">
        <v>45470.4625</v>
      </c>
      <c r="H870" s="2">
        <v>45470.50347222222</v>
      </c>
      <c r="I870">
        <v>21</v>
      </c>
      <c r="J870">
        <v>19</v>
      </c>
      <c r="K870" t="s">
        <v>1239</v>
      </c>
      <c r="L870">
        <f>IF(D870&lt;=C870,1,0)</f>
        <v>0</v>
      </c>
      <c r="M870">
        <f>(F870-E870)*24*60</f>
        <v>0</v>
      </c>
      <c r="N870">
        <f>(H870-G870)*24*60</f>
        <v>0</v>
      </c>
      <c r="O870">
        <f>IF(I870=0,0,J870/I870)</f>
        <v>0</v>
      </c>
      <c r="P870">
        <f>IF(AND(D870&lt;=C870,J870&gt;0),1,0)</f>
        <v>0</v>
      </c>
      <c r="Q870">
        <f>TEXT(B870,"yyyy-mm")</f>
        <v>0</v>
      </c>
    </row>
    <row r="871" spans="1:17">
      <c r="A871" t="s">
        <v>880</v>
      </c>
      <c r="B871" s="2">
        <v>45470</v>
      </c>
      <c r="C871" s="2">
        <v>45471</v>
      </c>
      <c r="D871" s="2">
        <v>45473</v>
      </c>
      <c r="E871" s="2">
        <v>45470.38125</v>
      </c>
      <c r="F871" s="2">
        <v>45470.46041666667</v>
      </c>
      <c r="G871" s="2">
        <v>45470.46736111111</v>
      </c>
      <c r="H871" s="2">
        <v>45470.48472222222</v>
      </c>
      <c r="I871">
        <v>2</v>
      </c>
      <c r="J871">
        <v>0</v>
      </c>
      <c r="K871" t="s">
        <v>1241</v>
      </c>
      <c r="L871">
        <f>IF(D871&lt;=C871,1,0)</f>
        <v>0</v>
      </c>
      <c r="M871">
        <f>(F871-E871)*24*60</f>
        <v>0</v>
      </c>
      <c r="N871">
        <f>(H871-G871)*24*60</f>
        <v>0</v>
      </c>
      <c r="O871">
        <f>IF(I871=0,0,J871/I871)</f>
        <v>0</v>
      </c>
      <c r="P871">
        <f>IF(AND(D871&lt;=C871,J871&gt;0),1,0)</f>
        <v>0</v>
      </c>
      <c r="Q871">
        <f>TEXT(B871,"yyyy-mm")</f>
        <v>0</v>
      </c>
    </row>
    <row r="872" spans="1:17">
      <c r="A872" t="s">
        <v>881</v>
      </c>
      <c r="B872" s="2">
        <v>45470</v>
      </c>
      <c r="C872" s="2">
        <v>45474</v>
      </c>
      <c r="D872" s="2">
        <v>45471</v>
      </c>
      <c r="E872" s="2">
        <v>45470.40763888889</v>
      </c>
      <c r="F872" s="2">
        <v>45470.38819444444</v>
      </c>
      <c r="G872" s="2">
        <v>45470.47916666666</v>
      </c>
      <c r="H872" s="2">
        <v>45470.49583333333</v>
      </c>
      <c r="I872">
        <v>15</v>
      </c>
      <c r="J872">
        <v>12</v>
      </c>
      <c r="K872" t="s">
        <v>1241</v>
      </c>
      <c r="L872">
        <f>IF(D872&lt;=C872,1,0)</f>
        <v>0</v>
      </c>
      <c r="M872">
        <f>(F872-E872)*24*60</f>
        <v>0</v>
      </c>
      <c r="N872">
        <f>(H872-G872)*24*60</f>
        <v>0</v>
      </c>
      <c r="O872">
        <f>IF(I872=0,0,J872/I872)</f>
        <v>0</v>
      </c>
      <c r="P872">
        <f>IF(AND(D872&lt;=C872,J872&gt;0),1,0)</f>
        <v>0</v>
      </c>
      <c r="Q872">
        <f>TEXT(B872,"yyyy-mm")</f>
        <v>0</v>
      </c>
    </row>
    <row r="873" spans="1:17">
      <c r="A873" t="s">
        <v>882</v>
      </c>
      <c r="B873" s="2">
        <v>45470</v>
      </c>
      <c r="C873" s="2">
        <v>45471</v>
      </c>
      <c r="D873" s="2">
        <v>45475</v>
      </c>
      <c r="E873" s="2">
        <v>45470.40694444445</v>
      </c>
      <c r="F873" s="2">
        <v>45470.43611111111</v>
      </c>
      <c r="G873" s="2">
        <v>45470.48888888889</v>
      </c>
      <c r="H873" s="2">
        <v>45470.51458333333</v>
      </c>
      <c r="I873">
        <v>29</v>
      </c>
      <c r="J873">
        <v>27</v>
      </c>
      <c r="K873" t="s">
        <v>1239</v>
      </c>
      <c r="L873">
        <f>IF(D873&lt;=C873,1,0)</f>
        <v>0</v>
      </c>
      <c r="M873">
        <f>(F873-E873)*24*60</f>
        <v>0</v>
      </c>
      <c r="N873">
        <f>(H873-G873)*24*60</f>
        <v>0</v>
      </c>
      <c r="O873">
        <f>IF(I873=0,0,J873/I873)</f>
        <v>0</v>
      </c>
      <c r="P873">
        <f>IF(AND(D873&lt;=C873,J873&gt;0),1,0)</f>
        <v>0</v>
      </c>
      <c r="Q873">
        <f>TEXT(B873,"yyyy-mm")</f>
        <v>0</v>
      </c>
    </row>
    <row r="874" spans="1:17">
      <c r="A874" t="s">
        <v>883</v>
      </c>
      <c r="B874" s="2">
        <v>45470</v>
      </c>
      <c r="C874" s="2">
        <v>45473</v>
      </c>
      <c r="D874" s="2">
        <v>45475</v>
      </c>
      <c r="E874" s="2">
        <v>45470.4</v>
      </c>
      <c r="F874" s="2">
        <v>45470.48541666667</v>
      </c>
      <c r="G874" s="2">
        <v>45470.47986111111</v>
      </c>
      <c r="H874" s="2">
        <v>45470.47291666667</v>
      </c>
      <c r="I874">
        <v>11</v>
      </c>
      <c r="J874">
        <v>8</v>
      </c>
      <c r="K874" t="s">
        <v>1240</v>
      </c>
      <c r="L874">
        <f>IF(D874&lt;=C874,1,0)</f>
        <v>0</v>
      </c>
      <c r="M874">
        <f>(F874-E874)*24*60</f>
        <v>0</v>
      </c>
      <c r="N874">
        <f>(H874-G874)*24*60</f>
        <v>0</v>
      </c>
      <c r="O874">
        <f>IF(I874=0,0,J874/I874)</f>
        <v>0</v>
      </c>
      <c r="P874">
        <f>IF(AND(D874&lt;=C874,J874&gt;0),1,0)</f>
        <v>0</v>
      </c>
      <c r="Q874">
        <f>TEXT(B874,"yyyy-mm")</f>
        <v>0</v>
      </c>
    </row>
    <row r="875" spans="1:17">
      <c r="A875" t="s">
        <v>884</v>
      </c>
      <c r="B875" s="2">
        <v>45470</v>
      </c>
      <c r="C875" s="2">
        <v>45471</v>
      </c>
      <c r="D875" s="2">
        <v>45472</v>
      </c>
      <c r="E875" s="2">
        <v>45470.38958333333</v>
      </c>
      <c r="F875" s="2">
        <v>45470.45138888889</v>
      </c>
      <c r="G875" s="2">
        <v>45470.46875</v>
      </c>
      <c r="H875" s="2">
        <v>45470.50138888889</v>
      </c>
      <c r="I875">
        <v>20</v>
      </c>
      <c r="J875">
        <v>20</v>
      </c>
      <c r="K875" t="s">
        <v>1240</v>
      </c>
      <c r="L875">
        <f>IF(D875&lt;=C875,1,0)</f>
        <v>0</v>
      </c>
      <c r="M875">
        <f>(F875-E875)*24*60</f>
        <v>0</v>
      </c>
      <c r="N875">
        <f>(H875-G875)*24*60</f>
        <v>0</v>
      </c>
      <c r="O875">
        <f>IF(I875=0,0,J875/I875)</f>
        <v>0</v>
      </c>
      <c r="P875">
        <f>IF(AND(D875&lt;=C875,J875&gt;0),1,0)</f>
        <v>0</v>
      </c>
      <c r="Q875">
        <f>TEXT(B875,"yyyy-mm")</f>
        <v>0</v>
      </c>
    </row>
    <row r="876" spans="1:17">
      <c r="A876" t="s">
        <v>885</v>
      </c>
      <c r="B876" s="2">
        <v>45470</v>
      </c>
      <c r="C876" s="2">
        <v>45474</v>
      </c>
      <c r="D876" s="2">
        <v>45474</v>
      </c>
      <c r="E876" s="2">
        <v>45470.39166666667</v>
      </c>
      <c r="F876" s="2">
        <v>45470.43472222222</v>
      </c>
      <c r="G876" s="2">
        <v>45470.47986111111</v>
      </c>
      <c r="H876" s="2">
        <v>45470.51041666666</v>
      </c>
      <c r="I876">
        <v>4</v>
      </c>
      <c r="J876">
        <v>0</v>
      </c>
      <c r="K876" t="s">
        <v>1241</v>
      </c>
      <c r="L876">
        <f>IF(D876&lt;=C876,1,0)</f>
        <v>0</v>
      </c>
      <c r="M876">
        <f>(F876-E876)*24*60</f>
        <v>0</v>
      </c>
      <c r="N876">
        <f>(H876-G876)*24*60</f>
        <v>0</v>
      </c>
      <c r="O876">
        <f>IF(I876=0,0,J876/I876)</f>
        <v>0</v>
      </c>
      <c r="P876">
        <f>IF(AND(D876&lt;=C876,J876&gt;0),1,0)</f>
        <v>0</v>
      </c>
      <c r="Q876">
        <f>TEXT(B876,"yyyy-mm")</f>
        <v>0</v>
      </c>
    </row>
    <row r="877" spans="1:17">
      <c r="A877" t="s">
        <v>886</v>
      </c>
      <c r="B877" s="2">
        <v>45470</v>
      </c>
      <c r="C877" s="2">
        <v>45471</v>
      </c>
      <c r="D877" s="2">
        <v>45474</v>
      </c>
      <c r="E877" s="2">
        <v>45470.39861111111</v>
      </c>
      <c r="F877" s="2">
        <v>45470.40486111111</v>
      </c>
      <c r="G877" s="2">
        <v>45470.49097222222</v>
      </c>
      <c r="H877" s="2">
        <v>45470.51736111111</v>
      </c>
      <c r="I877">
        <v>20</v>
      </c>
      <c r="J877">
        <v>19</v>
      </c>
      <c r="K877" t="s">
        <v>1239</v>
      </c>
      <c r="L877">
        <f>IF(D877&lt;=C877,1,0)</f>
        <v>0</v>
      </c>
      <c r="M877">
        <f>(F877-E877)*24*60</f>
        <v>0</v>
      </c>
      <c r="N877">
        <f>(H877-G877)*24*60</f>
        <v>0</v>
      </c>
      <c r="O877">
        <f>IF(I877=0,0,J877/I877)</f>
        <v>0</v>
      </c>
      <c r="P877">
        <f>IF(AND(D877&lt;=C877,J877&gt;0),1,0)</f>
        <v>0</v>
      </c>
      <c r="Q877">
        <f>TEXT(B877,"yyyy-mm")</f>
        <v>0</v>
      </c>
    </row>
    <row r="878" spans="1:17">
      <c r="A878" t="s">
        <v>887</v>
      </c>
      <c r="B878" s="2">
        <v>45470</v>
      </c>
      <c r="C878" s="2">
        <v>45474</v>
      </c>
      <c r="D878" s="2">
        <v>45471</v>
      </c>
      <c r="E878" s="2">
        <v>45470.38333333333</v>
      </c>
      <c r="F878" s="2">
        <v>45470.45763888889</v>
      </c>
      <c r="G878" s="2">
        <v>45470.48611111111</v>
      </c>
      <c r="H878" s="2">
        <v>45470.52361111111</v>
      </c>
      <c r="I878">
        <v>37</v>
      </c>
      <c r="J878">
        <v>36</v>
      </c>
      <c r="K878" t="s">
        <v>1240</v>
      </c>
      <c r="L878">
        <f>IF(D878&lt;=C878,1,0)</f>
        <v>0</v>
      </c>
      <c r="M878">
        <f>(F878-E878)*24*60</f>
        <v>0</v>
      </c>
      <c r="N878">
        <f>(H878-G878)*24*60</f>
        <v>0</v>
      </c>
      <c r="O878">
        <f>IF(I878=0,0,J878/I878)</f>
        <v>0</v>
      </c>
      <c r="P878">
        <f>IF(AND(D878&lt;=C878,J878&gt;0),1,0)</f>
        <v>0</v>
      </c>
      <c r="Q878">
        <f>TEXT(B878,"yyyy-mm")</f>
        <v>0</v>
      </c>
    </row>
    <row r="879" spans="1:17">
      <c r="A879" t="s">
        <v>888</v>
      </c>
      <c r="B879" s="2">
        <v>45471</v>
      </c>
      <c r="C879" s="2">
        <v>45473</v>
      </c>
      <c r="D879" s="2">
        <v>45473</v>
      </c>
      <c r="E879" s="2">
        <v>45471.4</v>
      </c>
      <c r="F879" s="2">
        <v>45471.42083333333</v>
      </c>
      <c r="G879" s="2">
        <v>45471.47847222222</v>
      </c>
      <c r="H879" s="2">
        <v>45471.49583333333</v>
      </c>
      <c r="I879">
        <v>1</v>
      </c>
      <c r="J879">
        <v>0</v>
      </c>
      <c r="K879" t="s">
        <v>1241</v>
      </c>
      <c r="L879">
        <f>IF(D879&lt;=C879,1,0)</f>
        <v>0</v>
      </c>
      <c r="M879">
        <f>(F879-E879)*24*60</f>
        <v>0</v>
      </c>
      <c r="N879">
        <f>(H879-G879)*24*60</f>
        <v>0</v>
      </c>
      <c r="O879">
        <f>IF(I879=0,0,J879/I879)</f>
        <v>0</v>
      </c>
      <c r="P879">
        <f>IF(AND(D879&lt;=C879,J879&gt;0),1,0)</f>
        <v>0</v>
      </c>
      <c r="Q879">
        <f>TEXT(B879,"yyyy-mm")</f>
        <v>0</v>
      </c>
    </row>
    <row r="880" spans="1:17">
      <c r="A880" t="s">
        <v>889</v>
      </c>
      <c r="B880" s="2">
        <v>45471</v>
      </c>
      <c r="C880" s="2">
        <v>45475</v>
      </c>
      <c r="D880" s="2">
        <v>45474</v>
      </c>
      <c r="E880" s="2">
        <v>45471.37986111111</v>
      </c>
      <c r="F880" s="2">
        <v>45471.45416666667</v>
      </c>
      <c r="G880" s="2">
        <v>45471.48333333333</v>
      </c>
      <c r="H880" s="2">
        <v>45471.49097222222</v>
      </c>
      <c r="I880">
        <v>15</v>
      </c>
      <c r="J880">
        <v>15</v>
      </c>
      <c r="K880" t="s">
        <v>1241</v>
      </c>
      <c r="L880">
        <f>IF(D880&lt;=C880,1,0)</f>
        <v>0</v>
      </c>
      <c r="M880">
        <f>(F880-E880)*24*60</f>
        <v>0</v>
      </c>
      <c r="N880">
        <f>(H880-G880)*24*60</f>
        <v>0</v>
      </c>
      <c r="O880">
        <f>IF(I880=0,0,J880/I880)</f>
        <v>0</v>
      </c>
      <c r="P880">
        <f>IF(AND(D880&lt;=C880,J880&gt;0),1,0)</f>
        <v>0</v>
      </c>
      <c r="Q880">
        <f>TEXT(B880,"yyyy-mm")</f>
        <v>0</v>
      </c>
    </row>
    <row r="881" spans="1:17">
      <c r="A881" t="s">
        <v>890</v>
      </c>
      <c r="B881" s="2">
        <v>45471</v>
      </c>
      <c r="C881" s="2">
        <v>45475</v>
      </c>
      <c r="D881" s="2">
        <v>45473</v>
      </c>
      <c r="E881" s="2">
        <v>45471.41180555556</v>
      </c>
      <c r="F881" s="2">
        <v>45471.46111111111</v>
      </c>
      <c r="G881" s="2">
        <v>45471.46458333333</v>
      </c>
      <c r="H881" s="2">
        <v>45471.51597222222</v>
      </c>
      <c r="I881">
        <v>39</v>
      </c>
      <c r="J881">
        <v>39</v>
      </c>
      <c r="K881" t="s">
        <v>1239</v>
      </c>
      <c r="L881">
        <f>IF(D881&lt;=C881,1,0)</f>
        <v>0</v>
      </c>
      <c r="M881">
        <f>(F881-E881)*24*60</f>
        <v>0</v>
      </c>
      <c r="N881">
        <f>(H881-G881)*24*60</f>
        <v>0</v>
      </c>
      <c r="O881">
        <f>IF(I881=0,0,J881/I881)</f>
        <v>0</v>
      </c>
      <c r="P881">
        <f>IF(AND(D881&lt;=C881,J881&gt;0),1,0)</f>
        <v>0</v>
      </c>
      <c r="Q881">
        <f>TEXT(B881,"yyyy-mm")</f>
        <v>0</v>
      </c>
    </row>
    <row r="882" spans="1:17">
      <c r="A882" t="s">
        <v>891</v>
      </c>
      <c r="B882" s="2">
        <v>45471</v>
      </c>
      <c r="C882" s="2">
        <v>45472</v>
      </c>
      <c r="D882" s="2">
        <v>45476</v>
      </c>
      <c r="E882" s="2">
        <v>45471.40277777778</v>
      </c>
      <c r="F882" s="2">
        <v>45471.43680555555</v>
      </c>
      <c r="G882" s="2">
        <v>45471.46458333333</v>
      </c>
      <c r="H882" s="2">
        <v>45471.51736111111</v>
      </c>
      <c r="I882">
        <v>6</v>
      </c>
      <c r="J882">
        <v>2</v>
      </c>
      <c r="K882" t="s">
        <v>1239</v>
      </c>
      <c r="L882">
        <f>IF(D882&lt;=C882,1,0)</f>
        <v>0</v>
      </c>
      <c r="M882">
        <f>(F882-E882)*24*60</f>
        <v>0</v>
      </c>
      <c r="N882">
        <f>(H882-G882)*24*60</f>
        <v>0</v>
      </c>
      <c r="O882">
        <f>IF(I882=0,0,J882/I882)</f>
        <v>0</v>
      </c>
      <c r="P882">
        <f>IF(AND(D882&lt;=C882,J882&gt;0),1,0)</f>
        <v>0</v>
      </c>
      <c r="Q882">
        <f>TEXT(B882,"yyyy-mm")</f>
        <v>0</v>
      </c>
    </row>
    <row r="883" spans="1:17">
      <c r="A883" t="s">
        <v>892</v>
      </c>
      <c r="B883" s="2">
        <v>45471</v>
      </c>
      <c r="C883" s="2">
        <v>45473</v>
      </c>
      <c r="D883" s="2">
        <v>45474</v>
      </c>
      <c r="E883" s="2">
        <v>45471.40138888889</v>
      </c>
      <c r="F883" s="2">
        <v>45471.48055555556</v>
      </c>
      <c r="G883" s="2">
        <v>45471.48333333333</v>
      </c>
      <c r="H883" s="2">
        <v>45471.49375</v>
      </c>
      <c r="I883">
        <v>33</v>
      </c>
      <c r="J883">
        <v>32</v>
      </c>
      <c r="K883" t="s">
        <v>1239</v>
      </c>
      <c r="L883">
        <f>IF(D883&lt;=C883,1,0)</f>
        <v>0</v>
      </c>
      <c r="M883">
        <f>(F883-E883)*24*60</f>
        <v>0</v>
      </c>
      <c r="N883">
        <f>(H883-G883)*24*60</f>
        <v>0</v>
      </c>
      <c r="O883">
        <f>IF(I883=0,0,J883/I883)</f>
        <v>0</v>
      </c>
      <c r="P883">
        <f>IF(AND(D883&lt;=C883,J883&gt;0),1,0)</f>
        <v>0</v>
      </c>
      <c r="Q883">
        <f>TEXT(B883,"yyyy-mm")</f>
        <v>0</v>
      </c>
    </row>
    <row r="884" spans="1:17">
      <c r="A884" t="s">
        <v>893</v>
      </c>
      <c r="B884" s="2">
        <v>45471</v>
      </c>
      <c r="C884" s="2">
        <v>45472</v>
      </c>
      <c r="D884" s="2">
        <v>45476</v>
      </c>
      <c r="E884" s="2">
        <v>45471.38958333333</v>
      </c>
      <c r="F884" s="2">
        <v>45471.43263888889</v>
      </c>
      <c r="G884" s="2">
        <v>45471.47847222222</v>
      </c>
      <c r="H884" s="2">
        <v>45471.52708333333</v>
      </c>
      <c r="I884">
        <v>19</v>
      </c>
      <c r="J884">
        <v>16</v>
      </c>
      <c r="K884" t="s">
        <v>1240</v>
      </c>
      <c r="L884">
        <f>IF(D884&lt;=C884,1,0)</f>
        <v>0</v>
      </c>
      <c r="M884">
        <f>(F884-E884)*24*60</f>
        <v>0</v>
      </c>
      <c r="N884">
        <f>(H884-G884)*24*60</f>
        <v>0</v>
      </c>
      <c r="O884">
        <f>IF(I884=0,0,J884/I884)</f>
        <v>0</v>
      </c>
      <c r="P884">
        <f>IF(AND(D884&lt;=C884,J884&gt;0),1,0)</f>
        <v>0</v>
      </c>
      <c r="Q884">
        <f>TEXT(B884,"yyyy-mm")</f>
        <v>0</v>
      </c>
    </row>
    <row r="885" spans="1:17">
      <c r="A885" t="s">
        <v>894</v>
      </c>
      <c r="B885" s="2">
        <v>45471</v>
      </c>
      <c r="C885" s="2">
        <v>45475</v>
      </c>
      <c r="D885" s="2">
        <v>45473</v>
      </c>
      <c r="E885" s="2">
        <v>45471.37708333333</v>
      </c>
      <c r="F885" s="2">
        <v>45471.45</v>
      </c>
      <c r="G885" s="2">
        <v>45471.47222222222</v>
      </c>
      <c r="H885" s="2">
        <v>45471.51388888889</v>
      </c>
      <c r="I885">
        <v>14</v>
      </c>
      <c r="J885">
        <v>14</v>
      </c>
      <c r="K885" t="s">
        <v>1240</v>
      </c>
      <c r="L885">
        <f>IF(D885&lt;=C885,1,0)</f>
        <v>0</v>
      </c>
      <c r="M885">
        <f>(F885-E885)*24*60</f>
        <v>0</v>
      </c>
      <c r="N885">
        <f>(H885-G885)*24*60</f>
        <v>0</v>
      </c>
      <c r="O885">
        <f>IF(I885=0,0,J885/I885)</f>
        <v>0</v>
      </c>
      <c r="P885">
        <f>IF(AND(D885&lt;=C885,J885&gt;0),1,0)</f>
        <v>0</v>
      </c>
      <c r="Q885">
        <f>TEXT(B885,"yyyy-mm")</f>
        <v>0</v>
      </c>
    </row>
    <row r="886" spans="1:17">
      <c r="A886" t="s">
        <v>895</v>
      </c>
      <c r="B886" s="2">
        <v>45471</v>
      </c>
      <c r="C886" s="2">
        <v>45472</v>
      </c>
      <c r="D886" s="2">
        <v>45473</v>
      </c>
      <c r="E886" s="2">
        <v>45471.38611111111</v>
      </c>
      <c r="F886" s="2">
        <v>45471.39027777778</v>
      </c>
      <c r="G886" s="2">
        <v>45471.48402777778</v>
      </c>
      <c r="H886" s="2">
        <v>45471.48680555556</v>
      </c>
      <c r="I886">
        <v>24</v>
      </c>
      <c r="J886">
        <v>22</v>
      </c>
      <c r="K886" t="s">
        <v>1240</v>
      </c>
      <c r="L886">
        <f>IF(D886&lt;=C886,1,0)</f>
        <v>0</v>
      </c>
      <c r="M886">
        <f>(F886-E886)*24*60</f>
        <v>0</v>
      </c>
      <c r="N886">
        <f>(H886-G886)*24*60</f>
        <v>0</v>
      </c>
      <c r="O886">
        <f>IF(I886=0,0,J886/I886)</f>
        <v>0</v>
      </c>
      <c r="P886">
        <f>IF(AND(D886&lt;=C886,J886&gt;0),1,0)</f>
        <v>0</v>
      </c>
      <c r="Q886">
        <f>TEXT(B886,"yyyy-mm")</f>
        <v>0</v>
      </c>
    </row>
    <row r="887" spans="1:17">
      <c r="A887" t="s">
        <v>896</v>
      </c>
      <c r="B887" s="2">
        <v>45471</v>
      </c>
      <c r="C887" s="2">
        <v>45475</v>
      </c>
      <c r="D887" s="2">
        <v>45472</v>
      </c>
      <c r="E887" s="2">
        <v>45471.37638888889</v>
      </c>
      <c r="F887" s="2">
        <v>45471.41319444445</v>
      </c>
      <c r="G887" s="2">
        <v>45471.47569444445</v>
      </c>
      <c r="H887" s="2">
        <v>45471.53680555556</v>
      </c>
      <c r="I887">
        <v>34</v>
      </c>
      <c r="J887">
        <v>34</v>
      </c>
      <c r="K887" t="s">
        <v>1239</v>
      </c>
      <c r="L887">
        <f>IF(D887&lt;=C887,1,0)</f>
        <v>0</v>
      </c>
      <c r="M887">
        <f>(F887-E887)*24*60</f>
        <v>0</v>
      </c>
      <c r="N887">
        <f>(H887-G887)*24*60</f>
        <v>0</v>
      </c>
      <c r="O887">
        <f>IF(I887=0,0,J887/I887)</f>
        <v>0</v>
      </c>
      <c r="P887">
        <f>IF(AND(D887&lt;=C887,J887&gt;0),1,0)</f>
        <v>0</v>
      </c>
      <c r="Q887">
        <f>TEXT(B887,"yyyy-mm")</f>
        <v>0</v>
      </c>
    </row>
    <row r="888" spans="1:17">
      <c r="A888" t="s">
        <v>897</v>
      </c>
      <c r="B888" s="2">
        <v>45471</v>
      </c>
      <c r="C888" s="2">
        <v>45475</v>
      </c>
      <c r="D888" s="2">
        <v>45475</v>
      </c>
      <c r="E888" s="2">
        <v>45471.41458333333</v>
      </c>
      <c r="F888" s="2">
        <v>45471.42152777778</v>
      </c>
      <c r="G888" s="2">
        <v>45471.47152777778</v>
      </c>
      <c r="H888" s="2">
        <v>45471.51388888889</v>
      </c>
      <c r="I888">
        <v>39</v>
      </c>
      <c r="J888">
        <v>37</v>
      </c>
      <c r="K888" t="s">
        <v>1241</v>
      </c>
      <c r="L888">
        <f>IF(D888&lt;=C888,1,0)</f>
        <v>0</v>
      </c>
      <c r="M888">
        <f>(F888-E888)*24*60</f>
        <v>0</v>
      </c>
      <c r="N888">
        <f>(H888-G888)*24*60</f>
        <v>0</v>
      </c>
      <c r="O888">
        <f>IF(I888=0,0,J888/I888)</f>
        <v>0</v>
      </c>
      <c r="P888">
        <f>IF(AND(D888&lt;=C888,J888&gt;0),1,0)</f>
        <v>0</v>
      </c>
      <c r="Q888">
        <f>TEXT(B888,"yyyy-mm")</f>
        <v>0</v>
      </c>
    </row>
    <row r="889" spans="1:17">
      <c r="A889" t="s">
        <v>898</v>
      </c>
      <c r="B889" s="2">
        <v>45471</v>
      </c>
      <c r="C889" s="2">
        <v>45472</v>
      </c>
      <c r="D889" s="2">
        <v>45473</v>
      </c>
      <c r="E889" s="2">
        <v>45471.37777777778</v>
      </c>
      <c r="F889" s="2">
        <v>45471.45347222222</v>
      </c>
      <c r="G889" s="2">
        <v>45471.48194444444</v>
      </c>
      <c r="H889" s="2">
        <v>45471.48333333333</v>
      </c>
      <c r="I889">
        <v>19</v>
      </c>
      <c r="J889">
        <v>16</v>
      </c>
      <c r="K889" t="s">
        <v>1240</v>
      </c>
      <c r="L889">
        <f>IF(D889&lt;=C889,1,0)</f>
        <v>0</v>
      </c>
      <c r="M889">
        <f>(F889-E889)*24*60</f>
        <v>0</v>
      </c>
      <c r="N889">
        <f>(H889-G889)*24*60</f>
        <v>0</v>
      </c>
      <c r="O889">
        <f>IF(I889=0,0,J889/I889)</f>
        <v>0</v>
      </c>
      <c r="P889">
        <f>IF(AND(D889&lt;=C889,J889&gt;0),1,0)</f>
        <v>0</v>
      </c>
      <c r="Q889">
        <f>TEXT(B889,"yyyy-mm")</f>
        <v>0</v>
      </c>
    </row>
    <row r="890" spans="1:17">
      <c r="A890" t="s">
        <v>899</v>
      </c>
      <c r="B890" s="2">
        <v>45471</v>
      </c>
      <c r="C890" s="2">
        <v>45472</v>
      </c>
      <c r="D890" s="2">
        <v>45476</v>
      </c>
      <c r="E890" s="2">
        <v>45471.41041666667</v>
      </c>
      <c r="F890" s="2">
        <v>45471.45972222222</v>
      </c>
      <c r="G890" s="2">
        <v>45471.45972222222</v>
      </c>
      <c r="H890" s="2">
        <v>45471.51388888889</v>
      </c>
      <c r="I890">
        <v>37</v>
      </c>
      <c r="J890">
        <v>36</v>
      </c>
      <c r="K890" t="s">
        <v>1239</v>
      </c>
      <c r="L890">
        <f>IF(D890&lt;=C890,1,0)</f>
        <v>0</v>
      </c>
      <c r="M890">
        <f>(F890-E890)*24*60</f>
        <v>0</v>
      </c>
      <c r="N890">
        <f>(H890-G890)*24*60</f>
        <v>0</v>
      </c>
      <c r="O890">
        <f>IF(I890=0,0,J890/I890)</f>
        <v>0</v>
      </c>
      <c r="P890">
        <f>IF(AND(D890&lt;=C890,J890&gt;0),1,0)</f>
        <v>0</v>
      </c>
      <c r="Q890">
        <f>TEXT(B890,"yyyy-mm")</f>
        <v>0</v>
      </c>
    </row>
    <row r="891" spans="1:17">
      <c r="A891" t="s">
        <v>900</v>
      </c>
      <c r="B891" s="2">
        <v>45471</v>
      </c>
      <c r="C891" s="2">
        <v>45472</v>
      </c>
      <c r="D891" s="2">
        <v>45476</v>
      </c>
      <c r="E891" s="2">
        <v>45471.40833333333</v>
      </c>
      <c r="F891" s="2">
        <v>45471.43333333333</v>
      </c>
      <c r="G891" s="2">
        <v>45471.46388888889</v>
      </c>
      <c r="H891" s="2">
        <v>45471.50069444445</v>
      </c>
      <c r="I891">
        <v>28</v>
      </c>
      <c r="J891">
        <v>27</v>
      </c>
      <c r="K891" t="s">
        <v>1240</v>
      </c>
      <c r="L891">
        <f>IF(D891&lt;=C891,1,0)</f>
        <v>0</v>
      </c>
      <c r="M891">
        <f>(F891-E891)*24*60</f>
        <v>0</v>
      </c>
      <c r="N891">
        <f>(H891-G891)*24*60</f>
        <v>0</v>
      </c>
      <c r="O891">
        <f>IF(I891=0,0,J891/I891)</f>
        <v>0</v>
      </c>
      <c r="P891">
        <f>IF(AND(D891&lt;=C891,J891&gt;0),1,0)</f>
        <v>0</v>
      </c>
      <c r="Q891">
        <f>TEXT(B891,"yyyy-mm")</f>
        <v>0</v>
      </c>
    </row>
    <row r="892" spans="1:17">
      <c r="A892" t="s">
        <v>901</v>
      </c>
      <c r="B892" s="2">
        <v>45472</v>
      </c>
      <c r="C892" s="2">
        <v>45473</v>
      </c>
      <c r="D892" s="2">
        <v>45473</v>
      </c>
      <c r="E892" s="2">
        <v>45472.38541666666</v>
      </c>
      <c r="F892" s="2">
        <v>45472.44513888889</v>
      </c>
      <c r="G892" s="2">
        <v>45472.49375</v>
      </c>
      <c r="H892" s="2">
        <v>45472.51736111111</v>
      </c>
      <c r="I892">
        <v>34</v>
      </c>
      <c r="J892">
        <v>33</v>
      </c>
      <c r="K892" t="s">
        <v>1241</v>
      </c>
      <c r="L892">
        <f>IF(D892&lt;=C892,1,0)</f>
        <v>0</v>
      </c>
      <c r="M892">
        <f>(F892-E892)*24*60</f>
        <v>0</v>
      </c>
      <c r="N892">
        <f>(H892-G892)*24*60</f>
        <v>0</v>
      </c>
      <c r="O892">
        <f>IF(I892=0,0,J892/I892)</f>
        <v>0</v>
      </c>
      <c r="P892">
        <f>IF(AND(D892&lt;=C892,J892&gt;0),1,0)</f>
        <v>0</v>
      </c>
      <c r="Q892">
        <f>TEXT(B892,"yyyy-mm")</f>
        <v>0</v>
      </c>
    </row>
    <row r="893" spans="1:17">
      <c r="A893" t="s">
        <v>902</v>
      </c>
      <c r="B893" s="2">
        <v>45472</v>
      </c>
      <c r="C893" s="2">
        <v>45475</v>
      </c>
      <c r="D893" s="2">
        <v>45476</v>
      </c>
      <c r="E893" s="2">
        <v>45472.41527777778</v>
      </c>
      <c r="F893" s="2">
        <v>45472.42222222222</v>
      </c>
      <c r="G893" s="2">
        <v>45472.49097222222</v>
      </c>
      <c r="H893" s="2">
        <v>45472.49930555555</v>
      </c>
      <c r="I893">
        <v>19</v>
      </c>
      <c r="J893">
        <v>16</v>
      </c>
      <c r="K893" t="s">
        <v>1239</v>
      </c>
      <c r="L893">
        <f>IF(D893&lt;=C893,1,0)</f>
        <v>0</v>
      </c>
      <c r="M893">
        <f>(F893-E893)*24*60</f>
        <v>0</v>
      </c>
      <c r="N893">
        <f>(H893-G893)*24*60</f>
        <v>0</v>
      </c>
      <c r="O893">
        <f>IF(I893=0,0,J893/I893)</f>
        <v>0</v>
      </c>
      <c r="P893">
        <f>IF(AND(D893&lt;=C893,J893&gt;0),1,0)</f>
        <v>0</v>
      </c>
      <c r="Q893">
        <f>TEXT(B893,"yyyy-mm")</f>
        <v>0</v>
      </c>
    </row>
    <row r="894" spans="1:17">
      <c r="A894" t="s">
        <v>903</v>
      </c>
      <c r="B894" s="2">
        <v>45472</v>
      </c>
      <c r="C894" s="2">
        <v>45476</v>
      </c>
      <c r="D894" s="2">
        <v>45476</v>
      </c>
      <c r="E894" s="2">
        <v>45472.375</v>
      </c>
      <c r="F894" s="2">
        <v>45472.42152777778</v>
      </c>
      <c r="G894" s="2">
        <v>45472.48333333333</v>
      </c>
      <c r="H894" s="2">
        <v>45472.52430555555</v>
      </c>
      <c r="I894">
        <v>28</v>
      </c>
      <c r="J894">
        <v>24</v>
      </c>
      <c r="K894" t="s">
        <v>1239</v>
      </c>
      <c r="L894">
        <f>IF(D894&lt;=C894,1,0)</f>
        <v>0</v>
      </c>
      <c r="M894">
        <f>(F894-E894)*24*60</f>
        <v>0</v>
      </c>
      <c r="N894">
        <f>(H894-G894)*24*60</f>
        <v>0</v>
      </c>
      <c r="O894">
        <f>IF(I894=0,0,J894/I894)</f>
        <v>0</v>
      </c>
      <c r="P894">
        <f>IF(AND(D894&lt;=C894,J894&gt;0),1,0)</f>
        <v>0</v>
      </c>
      <c r="Q894">
        <f>TEXT(B894,"yyyy-mm")</f>
        <v>0</v>
      </c>
    </row>
    <row r="895" spans="1:17">
      <c r="A895" t="s">
        <v>904</v>
      </c>
      <c r="B895" s="2">
        <v>45472</v>
      </c>
      <c r="C895" s="2">
        <v>45473</v>
      </c>
      <c r="D895" s="2">
        <v>45477</v>
      </c>
      <c r="E895" s="2">
        <v>45472.39444444444</v>
      </c>
      <c r="F895" s="2">
        <v>45472.42986111111</v>
      </c>
      <c r="G895" s="2">
        <v>45472.49375</v>
      </c>
      <c r="H895" s="2">
        <v>45472.50277777778</v>
      </c>
      <c r="I895">
        <v>37</v>
      </c>
      <c r="J895">
        <v>37</v>
      </c>
      <c r="K895" t="s">
        <v>1240</v>
      </c>
      <c r="L895">
        <f>IF(D895&lt;=C895,1,0)</f>
        <v>0</v>
      </c>
      <c r="M895">
        <f>(F895-E895)*24*60</f>
        <v>0</v>
      </c>
      <c r="N895">
        <f>(H895-G895)*24*60</f>
        <v>0</v>
      </c>
      <c r="O895">
        <f>IF(I895=0,0,J895/I895)</f>
        <v>0</v>
      </c>
      <c r="P895">
        <f>IF(AND(D895&lt;=C895,J895&gt;0),1,0)</f>
        <v>0</v>
      </c>
      <c r="Q895">
        <f>TEXT(B895,"yyyy-mm")</f>
        <v>0</v>
      </c>
    </row>
    <row r="896" spans="1:17">
      <c r="A896" t="s">
        <v>905</v>
      </c>
      <c r="B896" s="2">
        <v>45472</v>
      </c>
      <c r="C896" s="2">
        <v>45473</v>
      </c>
      <c r="D896" s="2">
        <v>45476</v>
      </c>
      <c r="E896" s="2">
        <v>45472.39513888889</v>
      </c>
      <c r="F896" s="2">
        <v>45472.44027777778</v>
      </c>
      <c r="G896" s="2">
        <v>45472.49305555555</v>
      </c>
      <c r="H896" s="2">
        <v>45472.55277777778</v>
      </c>
      <c r="I896">
        <v>29</v>
      </c>
      <c r="J896">
        <v>29</v>
      </c>
      <c r="K896" t="s">
        <v>1241</v>
      </c>
      <c r="L896">
        <f>IF(D896&lt;=C896,1,0)</f>
        <v>0</v>
      </c>
      <c r="M896">
        <f>(F896-E896)*24*60</f>
        <v>0</v>
      </c>
      <c r="N896">
        <f>(H896-G896)*24*60</f>
        <v>0</v>
      </c>
      <c r="O896">
        <f>IF(I896=0,0,J896/I896)</f>
        <v>0</v>
      </c>
      <c r="P896">
        <f>IF(AND(D896&lt;=C896,J896&gt;0),1,0)</f>
        <v>0</v>
      </c>
      <c r="Q896">
        <f>TEXT(B896,"yyyy-mm")</f>
        <v>0</v>
      </c>
    </row>
    <row r="897" spans="1:17">
      <c r="A897" t="s">
        <v>906</v>
      </c>
      <c r="B897" s="2">
        <v>45472</v>
      </c>
      <c r="C897" s="2">
        <v>45473</v>
      </c>
      <c r="D897" s="2">
        <v>45475</v>
      </c>
      <c r="E897" s="2">
        <v>45472.41388888889</v>
      </c>
      <c r="F897" s="2">
        <v>45472.43819444445</v>
      </c>
      <c r="G897" s="2">
        <v>45472.48333333333</v>
      </c>
      <c r="H897" s="2">
        <v>45472.50625</v>
      </c>
      <c r="I897">
        <v>4</v>
      </c>
      <c r="J897">
        <v>3</v>
      </c>
      <c r="K897" t="s">
        <v>1241</v>
      </c>
      <c r="L897">
        <f>IF(D897&lt;=C897,1,0)</f>
        <v>0</v>
      </c>
      <c r="M897">
        <f>(F897-E897)*24*60</f>
        <v>0</v>
      </c>
      <c r="N897">
        <f>(H897-G897)*24*60</f>
        <v>0</v>
      </c>
      <c r="O897">
        <f>IF(I897=0,0,J897/I897)</f>
        <v>0</v>
      </c>
      <c r="P897">
        <f>IF(AND(D897&lt;=C897,J897&gt;0),1,0)</f>
        <v>0</v>
      </c>
      <c r="Q897">
        <f>TEXT(B897,"yyyy-mm")</f>
        <v>0</v>
      </c>
    </row>
    <row r="898" spans="1:17">
      <c r="A898" t="s">
        <v>907</v>
      </c>
      <c r="B898" s="2">
        <v>45473</v>
      </c>
      <c r="C898" s="2">
        <v>45476</v>
      </c>
      <c r="D898" s="2">
        <v>45474</v>
      </c>
      <c r="E898" s="2">
        <v>45473.38194444445</v>
      </c>
      <c r="F898" s="2">
        <v>45473.45277777778</v>
      </c>
      <c r="G898" s="2">
        <v>45473.49236111111</v>
      </c>
      <c r="H898" s="2">
        <v>45473.53819444445</v>
      </c>
      <c r="I898">
        <v>37</v>
      </c>
      <c r="J898">
        <v>33</v>
      </c>
      <c r="K898" t="s">
        <v>1239</v>
      </c>
      <c r="L898">
        <f>IF(D898&lt;=C898,1,0)</f>
        <v>0</v>
      </c>
      <c r="M898">
        <f>(F898-E898)*24*60</f>
        <v>0</v>
      </c>
      <c r="N898">
        <f>(H898-G898)*24*60</f>
        <v>0</v>
      </c>
      <c r="O898">
        <f>IF(I898=0,0,J898/I898)</f>
        <v>0</v>
      </c>
      <c r="P898">
        <f>IF(AND(D898&lt;=C898,J898&gt;0),1,0)</f>
        <v>0</v>
      </c>
      <c r="Q898">
        <f>TEXT(B898,"yyyy-mm")</f>
        <v>0</v>
      </c>
    </row>
    <row r="899" spans="1:17">
      <c r="A899" t="s">
        <v>908</v>
      </c>
      <c r="B899" s="2">
        <v>45473</v>
      </c>
      <c r="C899" s="2">
        <v>45474</v>
      </c>
      <c r="D899" s="2">
        <v>45474</v>
      </c>
      <c r="E899" s="2">
        <v>45473.37638888889</v>
      </c>
      <c r="F899" s="2">
        <v>45473.40972222222</v>
      </c>
      <c r="G899" s="2">
        <v>45473.48402777778</v>
      </c>
      <c r="H899" s="2">
        <v>45473.48125</v>
      </c>
      <c r="I899">
        <v>4</v>
      </c>
      <c r="J899">
        <v>2</v>
      </c>
      <c r="K899" t="s">
        <v>1240</v>
      </c>
      <c r="L899">
        <f>IF(D899&lt;=C899,1,0)</f>
        <v>0</v>
      </c>
      <c r="M899">
        <f>(F899-E899)*24*60</f>
        <v>0</v>
      </c>
      <c r="N899">
        <f>(H899-G899)*24*60</f>
        <v>0</v>
      </c>
      <c r="O899">
        <f>IF(I899=0,0,J899/I899)</f>
        <v>0</v>
      </c>
      <c r="P899">
        <f>IF(AND(D899&lt;=C899,J899&gt;0),1,0)</f>
        <v>0</v>
      </c>
      <c r="Q899">
        <f>TEXT(B899,"yyyy-mm")</f>
        <v>0</v>
      </c>
    </row>
    <row r="900" spans="1:17">
      <c r="A900" t="s">
        <v>909</v>
      </c>
      <c r="B900" s="2">
        <v>45473</v>
      </c>
      <c r="C900" s="2">
        <v>45474</v>
      </c>
      <c r="D900" s="2">
        <v>45477</v>
      </c>
      <c r="E900" s="2">
        <v>45473.39097222222</v>
      </c>
      <c r="F900" s="2">
        <v>45473.49097222222</v>
      </c>
      <c r="G900" s="2">
        <v>45473.46597222222</v>
      </c>
      <c r="H900" s="2">
        <v>45473.54513888889</v>
      </c>
      <c r="I900">
        <v>19</v>
      </c>
      <c r="J900">
        <v>19</v>
      </c>
      <c r="K900" t="s">
        <v>1241</v>
      </c>
      <c r="L900">
        <f>IF(D900&lt;=C900,1,0)</f>
        <v>0</v>
      </c>
      <c r="M900">
        <f>(F900-E900)*24*60</f>
        <v>0</v>
      </c>
      <c r="N900">
        <f>(H900-G900)*24*60</f>
        <v>0</v>
      </c>
      <c r="O900">
        <f>IF(I900=0,0,J900/I900)</f>
        <v>0</v>
      </c>
      <c r="P900">
        <f>IF(AND(D900&lt;=C900,J900&gt;0),1,0)</f>
        <v>0</v>
      </c>
      <c r="Q900">
        <f>TEXT(B900,"yyyy-mm")</f>
        <v>0</v>
      </c>
    </row>
    <row r="901" spans="1:17">
      <c r="A901" t="s">
        <v>910</v>
      </c>
      <c r="B901" s="2">
        <v>45473</v>
      </c>
      <c r="C901" s="2">
        <v>45474</v>
      </c>
      <c r="D901" s="2">
        <v>45474</v>
      </c>
      <c r="E901" s="2">
        <v>45473.38958333333</v>
      </c>
      <c r="F901" s="2">
        <v>45473.43541666667</v>
      </c>
      <c r="G901" s="2">
        <v>45473.47916666666</v>
      </c>
      <c r="H901" s="2">
        <v>45473.51041666666</v>
      </c>
      <c r="I901">
        <v>13</v>
      </c>
      <c r="J901">
        <v>11</v>
      </c>
      <c r="K901" t="s">
        <v>1241</v>
      </c>
      <c r="L901">
        <f>IF(D901&lt;=C901,1,0)</f>
        <v>0</v>
      </c>
      <c r="M901">
        <f>(F901-E901)*24*60</f>
        <v>0</v>
      </c>
      <c r="N901">
        <f>(H901-G901)*24*60</f>
        <v>0</v>
      </c>
      <c r="O901">
        <f>IF(I901=0,0,J901/I901)</f>
        <v>0</v>
      </c>
      <c r="P901">
        <f>IF(AND(D901&lt;=C901,J901&gt;0),1,0)</f>
        <v>0</v>
      </c>
      <c r="Q901">
        <f>TEXT(B901,"yyyy-mm")</f>
        <v>0</v>
      </c>
    </row>
    <row r="902" spans="1:17">
      <c r="A902" t="s">
        <v>911</v>
      </c>
      <c r="B902" s="2">
        <v>45473</v>
      </c>
      <c r="C902" s="2">
        <v>45475</v>
      </c>
      <c r="D902" s="2">
        <v>45475</v>
      </c>
      <c r="E902" s="2">
        <v>45473.38888888889</v>
      </c>
      <c r="F902" s="2">
        <v>45473.40902777778</v>
      </c>
      <c r="G902" s="2">
        <v>45473.48888888889</v>
      </c>
      <c r="H902" s="2">
        <v>45473.50902777778</v>
      </c>
      <c r="I902">
        <v>31</v>
      </c>
      <c r="J902">
        <v>28</v>
      </c>
      <c r="K902" t="s">
        <v>1241</v>
      </c>
      <c r="L902">
        <f>IF(D902&lt;=C902,1,0)</f>
        <v>0</v>
      </c>
      <c r="M902">
        <f>(F902-E902)*24*60</f>
        <v>0</v>
      </c>
      <c r="N902">
        <f>(H902-G902)*24*60</f>
        <v>0</v>
      </c>
      <c r="O902">
        <f>IF(I902=0,0,J902/I902)</f>
        <v>0</v>
      </c>
      <c r="P902">
        <f>IF(AND(D902&lt;=C902,J902&gt;0),1,0)</f>
        <v>0</v>
      </c>
      <c r="Q902">
        <f>TEXT(B902,"yyyy-mm")</f>
        <v>0</v>
      </c>
    </row>
    <row r="903" spans="1:17">
      <c r="A903" t="s">
        <v>912</v>
      </c>
      <c r="B903" s="2">
        <v>45473</v>
      </c>
      <c r="C903" s="2">
        <v>45474</v>
      </c>
      <c r="D903" s="2">
        <v>45476</v>
      </c>
      <c r="E903" s="2">
        <v>45473.37708333333</v>
      </c>
      <c r="F903" s="2">
        <v>45473.46805555555</v>
      </c>
      <c r="G903" s="2">
        <v>45473.46944444445</v>
      </c>
      <c r="H903" s="2">
        <v>45473.52777777778</v>
      </c>
      <c r="I903">
        <v>4</v>
      </c>
      <c r="J903">
        <v>4</v>
      </c>
      <c r="K903" t="s">
        <v>1240</v>
      </c>
      <c r="L903">
        <f>IF(D903&lt;=C903,1,0)</f>
        <v>0</v>
      </c>
      <c r="M903">
        <f>(F903-E903)*24*60</f>
        <v>0</v>
      </c>
      <c r="N903">
        <f>(H903-G903)*24*60</f>
        <v>0</v>
      </c>
      <c r="O903">
        <f>IF(I903=0,0,J903/I903)</f>
        <v>0</v>
      </c>
      <c r="P903">
        <f>IF(AND(D903&lt;=C903,J903&gt;0),1,0)</f>
        <v>0</v>
      </c>
      <c r="Q903">
        <f>TEXT(B903,"yyyy-mm")</f>
        <v>0</v>
      </c>
    </row>
    <row r="904" spans="1:17">
      <c r="A904" t="s">
        <v>913</v>
      </c>
      <c r="B904" s="2">
        <v>45473</v>
      </c>
      <c r="C904" s="2">
        <v>45476</v>
      </c>
      <c r="D904" s="2">
        <v>45474</v>
      </c>
      <c r="E904" s="2">
        <v>45473.40069444444</v>
      </c>
      <c r="F904" s="2">
        <v>45473.40902777778</v>
      </c>
      <c r="G904" s="2">
        <v>45473.48263888889</v>
      </c>
      <c r="H904" s="2">
        <v>45473.55625</v>
      </c>
      <c r="I904">
        <v>12</v>
      </c>
      <c r="J904">
        <v>10</v>
      </c>
      <c r="K904" t="s">
        <v>1241</v>
      </c>
      <c r="L904">
        <f>IF(D904&lt;=C904,1,0)</f>
        <v>0</v>
      </c>
      <c r="M904">
        <f>(F904-E904)*24*60</f>
        <v>0</v>
      </c>
      <c r="N904">
        <f>(H904-G904)*24*60</f>
        <v>0</v>
      </c>
      <c r="O904">
        <f>IF(I904=0,0,J904/I904)</f>
        <v>0</v>
      </c>
      <c r="P904">
        <f>IF(AND(D904&lt;=C904,J904&gt;0),1,0)</f>
        <v>0</v>
      </c>
      <c r="Q904">
        <f>TEXT(B904,"yyyy-mm")</f>
        <v>0</v>
      </c>
    </row>
    <row r="905" spans="1:17">
      <c r="A905" t="s">
        <v>914</v>
      </c>
      <c r="B905" s="2">
        <v>45473</v>
      </c>
      <c r="C905" s="2">
        <v>45476</v>
      </c>
      <c r="D905" s="2">
        <v>45475</v>
      </c>
      <c r="E905" s="2">
        <v>45473.38055555556</v>
      </c>
      <c r="F905" s="2">
        <v>45473.4625</v>
      </c>
      <c r="G905" s="2">
        <v>45473.47916666666</v>
      </c>
      <c r="H905" s="2">
        <v>45473.50625</v>
      </c>
      <c r="I905">
        <v>13</v>
      </c>
      <c r="J905">
        <v>13</v>
      </c>
      <c r="K905" t="s">
        <v>1241</v>
      </c>
      <c r="L905">
        <f>IF(D905&lt;=C905,1,0)</f>
        <v>0</v>
      </c>
      <c r="M905">
        <f>(F905-E905)*24*60</f>
        <v>0</v>
      </c>
      <c r="N905">
        <f>(H905-G905)*24*60</f>
        <v>0</v>
      </c>
      <c r="O905">
        <f>IF(I905=0,0,J905/I905)</f>
        <v>0</v>
      </c>
      <c r="P905">
        <f>IF(AND(D905&lt;=C905,J905&gt;0),1,0)</f>
        <v>0</v>
      </c>
      <c r="Q905">
        <f>TEXT(B905,"yyyy-mm")</f>
        <v>0</v>
      </c>
    </row>
    <row r="906" spans="1:17">
      <c r="A906" t="s">
        <v>915</v>
      </c>
      <c r="B906" s="2">
        <v>45473</v>
      </c>
      <c r="C906" s="2">
        <v>45476</v>
      </c>
      <c r="D906" s="2">
        <v>45474</v>
      </c>
      <c r="E906" s="2">
        <v>45473.40069444444</v>
      </c>
      <c r="F906" s="2">
        <v>45473.42291666667</v>
      </c>
      <c r="G906" s="2">
        <v>45473.47013888889</v>
      </c>
      <c r="H906" s="2">
        <v>45473.50347222222</v>
      </c>
      <c r="I906">
        <v>8</v>
      </c>
      <c r="J906">
        <v>7</v>
      </c>
      <c r="K906" t="s">
        <v>1241</v>
      </c>
      <c r="L906">
        <f>IF(D906&lt;=C906,1,0)</f>
        <v>0</v>
      </c>
      <c r="M906">
        <f>(F906-E906)*24*60</f>
        <v>0</v>
      </c>
      <c r="N906">
        <f>(H906-G906)*24*60</f>
        <v>0</v>
      </c>
      <c r="O906">
        <f>IF(I906=0,0,J906/I906)</f>
        <v>0</v>
      </c>
      <c r="P906">
        <f>IF(AND(D906&lt;=C906,J906&gt;0),1,0)</f>
        <v>0</v>
      </c>
      <c r="Q906">
        <f>TEXT(B906,"yyyy-mm")</f>
        <v>0</v>
      </c>
    </row>
    <row r="907" spans="1:17">
      <c r="A907" t="s">
        <v>916</v>
      </c>
      <c r="B907" s="2">
        <v>45473</v>
      </c>
      <c r="C907" s="2">
        <v>45475</v>
      </c>
      <c r="D907" s="2">
        <v>45475</v>
      </c>
      <c r="E907" s="2">
        <v>45473.39652777778</v>
      </c>
      <c r="F907" s="2">
        <v>45473.45347222222</v>
      </c>
      <c r="G907" s="2">
        <v>45473.46736111111</v>
      </c>
      <c r="H907" s="2">
        <v>45473.54097222222</v>
      </c>
      <c r="I907">
        <v>25</v>
      </c>
      <c r="J907">
        <v>22</v>
      </c>
      <c r="K907" t="s">
        <v>1240</v>
      </c>
      <c r="L907">
        <f>IF(D907&lt;=C907,1,0)</f>
        <v>0</v>
      </c>
      <c r="M907">
        <f>(F907-E907)*24*60</f>
        <v>0</v>
      </c>
      <c r="N907">
        <f>(H907-G907)*24*60</f>
        <v>0</v>
      </c>
      <c r="O907">
        <f>IF(I907=0,0,J907/I907)</f>
        <v>0</v>
      </c>
      <c r="P907">
        <f>IF(AND(D907&lt;=C907,J907&gt;0),1,0)</f>
        <v>0</v>
      </c>
      <c r="Q907">
        <f>TEXT(B907,"yyyy-mm")</f>
        <v>0</v>
      </c>
    </row>
    <row r="908" spans="1:17">
      <c r="A908" t="s">
        <v>917</v>
      </c>
      <c r="B908" s="2">
        <v>45473</v>
      </c>
      <c r="C908" s="2">
        <v>45474</v>
      </c>
      <c r="D908" s="2">
        <v>45478</v>
      </c>
      <c r="E908" s="2">
        <v>45473.40347222222</v>
      </c>
      <c r="F908" s="2">
        <v>45473.41597222222</v>
      </c>
      <c r="G908" s="2">
        <v>45473.48402777778</v>
      </c>
      <c r="H908" s="2">
        <v>45473.50763888889</v>
      </c>
      <c r="I908">
        <v>16</v>
      </c>
      <c r="J908">
        <v>12</v>
      </c>
      <c r="K908" t="s">
        <v>1240</v>
      </c>
      <c r="L908">
        <f>IF(D908&lt;=C908,1,0)</f>
        <v>0</v>
      </c>
      <c r="M908">
        <f>(F908-E908)*24*60</f>
        <v>0</v>
      </c>
      <c r="N908">
        <f>(H908-G908)*24*60</f>
        <v>0</v>
      </c>
      <c r="O908">
        <f>IF(I908=0,0,J908/I908)</f>
        <v>0</v>
      </c>
      <c r="P908">
        <f>IF(AND(D908&lt;=C908,J908&gt;0),1,0)</f>
        <v>0</v>
      </c>
      <c r="Q908">
        <f>TEXT(B908,"yyyy-mm")</f>
        <v>0</v>
      </c>
    </row>
    <row r="909" spans="1:17">
      <c r="A909" t="s">
        <v>918</v>
      </c>
      <c r="B909" s="2">
        <v>45473</v>
      </c>
      <c r="C909" s="2">
        <v>45476</v>
      </c>
      <c r="D909" s="2">
        <v>45475</v>
      </c>
      <c r="E909" s="2">
        <v>45473.37569444445</v>
      </c>
      <c r="F909" s="2">
        <v>45473.48055555556</v>
      </c>
      <c r="G909" s="2">
        <v>45473.47569444445</v>
      </c>
      <c r="H909" s="2">
        <v>45473.53611111111</v>
      </c>
      <c r="I909">
        <v>5</v>
      </c>
      <c r="J909">
        <v>1</v>
      </c>
      <c r="K909" t="s">
        <v>1241</v>
      </c>
      <c r="L909">
        <f>IF(D909&lt;=C909,1,0)</f>
        <v>0</v>
      </c>
      <c r="M909">
        <f>(F909-E909)*24*60</f>
        <v>0</v>
      </c>
      <c r="N909">
        <f>(H909-G909)*24*60</f>
        <v>0</v>
      </c>
      <c r="O909">
        <f>IF(I909=0,0,J909/I909)</f>
        <v>0</v>
      </c>
      <c r="P909">
        <f>IF(AND(D909&lt;=C909,J909&gt;0),1,0)</f>
        <v>0</v>
      </c>
      <c r="Q909">
        <f>TEXT(B909,"yyyy-mm")</f>
        <v>0</v>
      </c>
    </row>
    <row r="910" spans="1:17">
      <c r="A910" t="s">
        <v>919</v>
      </c>
      <c r="B910" s="2">
        <v>45473</v>
      </c>
      <c r="C910" s="2">
        <v>45474</v>
      </c>
      <c r="D910" s="2">
        <v>45475</v>
      </c>
      <c r="E910" s="2">
        <v>45473.37708333333</v>
      </c>
      <c r="F910" s="2">
        <v>45473.42013888889</v>
      </c>
      <c r="G910" s="2">
        <v>45473.49791666667</v>
      </c>
      <c r="H910" s="2">
        <v>45473.54027777778</v>
      </c>
      <c r="I910">
        <v>20</v>
      </c>
      <c r="J910">
        <v>18</v>
      </c>
      <c r="K910" t="s">
        <v>1239</v>
      </c>
      <c r="L910">
        <f>IF(D910&lt;=C910,1,0)</f>
        <v>0</v>
      </c>
      <c r="M910">
        <f>(F910-E910)*24*60</f>
        <v>0</v>
      </c>
      <c r="N910">
        <f>(H910-G910)*24*60</f>
        <v>0</v>
      </c>
      <c r="O910">
        <f>IF(I910=0,0,J910/I910)</f>
        <v>0</v>
      </c>
      <c r="P910">
        <f>IF(AND(D910&lt;=C910,J910&gt;0),1,0)</f>
        <v>0</v>
      </c>
      <c r="Q910">
        <f>TEXT(B910,"yyyy-mm")</f>
        <v>0</v>
      </c>
    </row>
    <row r="911" spans="1:17">
      <c r="A911" t="s">
        <v>920</v>
      </c>
      <c r="B911" s="2">
        <v>45473</v>
      </c>
      <c r="C911" s="2">
        <v>45475</v>
      </c>
      <c r="D911" s="2">
        <v>45477</v>
      </c>
      <c r="E911" s="2">
        <v>45473.40694444445</v>
      </c>
      <c r="F911" s="2">
        <v>45473.41111111111</v>
      </c>
      <c r="G911" s="2">
        <v>45473.48402777778</v>
      </c>
      <c r="H911" s="2">
        <v>45473.47916666666</v>
      </c>
      <c r="I911">
        <v>26</v>
      </c>
      <c r="J911">
        <v>25</v>
      </c>
      <c r="K911" t="s">
        <v>1241</v>
      </c>
      <c r="L911">
        <f>IF(D911&lt;=C911,1,0)</f>
        <v>0</v>
      </c>
      <c r="M911">
        <f>(F911-E911)*24*60</f>
        <v>0</v>
      </c>
      <c r="N911">
        <f>(H911-G911)*24*60</f>
        <v>0</v>
      </c>
      <c r="O911">
        <f>IF(I911=0,0,J911/I911)</f>
        <v>0</v>
      </c>
      <c r="P911">
        <f>IF(AND(D911&lt;=C911,J911&gt;0),1,0)</f>
        <v>0</v>
      </c>
      <c r="Q911">
        <f>TEXT(B911,"yyyy-mm")</f>
        <v>0</v>
      </c>
    </row>
    <row r="912" spans="1:17">
      <c r="A912" t="s">
        <v>921</v>
      </c>
      <c r="B912" s="2">
        <v>45473</v>
      </c>
      <c r="C912" s="2">
        <v>45475</v>
      </c>
      <c r="D912" s="2">
        <v>45474</v>
      </c>
      <c r="E912" s="2">
        <v>45473.40347222222</v>
      </c>
      <c r="F912" s="2">
        <v>45473.47083333333</v>
      </c>
      <c r="G912" s="2">
        <v>45473.49444444444</v>
      </c>
      <c r="H912" s="2">
        <v>45473.47222222222</v>
      </c>
      <c r="I912">
        <v>23</v>
      </c>
      <c r="J912">
        <v>19</v>
      </c>
      <c r="K912" t="s">
        <v>1241</v>
      </c>
      <c r="L912">
        <f>IF(D912&lt;=C912,1,0)</f>
        <v>0</v>
      </c>
      <c r="M912">
        <f>(F912-E912)*24*60</f>
        <v>0</v>
      </c>
      <c r="N912">
        <f>(H912-G912)*24*60</f>
        <v>0</v>
      </c>
      <c r="O912">
        <f>IF(I912=0,0,J912/I912)</f>
        <v>0</v>
      </c>
      <c r="P912">
        <f>IF(AND(D912&lt;=C912,J912&gt;0),1,0)</f>
        <v>0</v>
      </c>
      <c r="Q912">
        <f>TEXT(B912,"yyyy-mm")</f>
        <v>0</v>
      </c>
    </row>
    <row r="913" spans="1:17">
      <c r="A913" t="s">
        <v>922</v>
      </c>
      <c r="B913" s="2">
        <v>45474</v>
      </c>
      <c r="C913" s="2">
        <v>45477</v>
      </c>
      <c r="D913" s="2">
        <v>45478</v>
      </c>
      <c r="E913" s="2">
        <v>45474.41180555556</v>
      </c>
      <c r="F913" s="2">
        <v>45474.40138888889</v>
      </c>
      <c r="G913" s="2">
        <v>45474.48680555556</v>
      </c>
      <c r="H913" s="2">
        <v>45474.47708333333</v>
      </c>
      <c r="I913">
        <v>10</v>
      </c>
      <c r="J913">
        <v>9</v>
      </c>
      <c r="K913" t="s">
        <v>1240</v>
      </c>
      <c r="L913">
        <f>IF(D913&lt;=C913,1,0)</f>
        <v>0</v>
      </c>
      <c r="M913">
        <f>(F913-E913)*24*60</f>
        <v>0</v>
      </c>
      <c r="N913">
        <f>(H913-G913)*24*60</f>
        <v>0</v>
      </c>
      <c r="O913">
        <f>IF(I913=0,0,J913/I913)</f>
        <v>0</v>
      </c>
      <c r="P913">
        <f>IF(AND(D913&lt;=C913,J913&gt;0),1,0)</f>
        <v>0</v>
      </c>
      <c r="Q913">
        <f>TEXT(B913,"yyyy-mm")</f>
        <v>0</v>
      </c>
    </row>
    <row r="914" spans="1:17">
      <c r="A914" t="s">
        <v>923</v>
      </c>
      <c r="B914" s="2">
        <v>45474</v>
      </c>
      <c r="C914" s="2">
        <v>45476</v>
      </c>
      <c r="D914" s="2">
        <v>45475</v>
      </c>
      <c r="E914" s="2">
        <v>45474.38888888889</v>
      </c>
      <c r="F914" s="2">
        <v>45474.46041666667</v>
      </c>
      <c r="G914" s="2">
        <v>45474.47569444445</v>
      </c>
      <c r="H914" s="2">
        <v>45474.50416666667</v>
      </c>
      <c r="I914">
        <v>15</v>
      </c>
      <c r="J914">
        <v>11</v>
      </c>
      <c r="K914" t="s">
        <v>1240</v>
      </c>
      <c r="L914">
        <f>IF(D914&lt;=C914,1,0)</f>
        <v>0</v>
      </c>
      <c r="M914">
        <f>(F914-E914)*24*60</f>
        <v>0</v>
      </c>
      <c r="N914">
        <f>(H914-G914)*24*60</f>
        <v>0</v>
      </c>
      <c r="O914">
        <f>IF(I914=0,0,J914/I914)</f>
        <v>0</v>
      </c>
      <c r="P914">
        <f>IF(AND(D914&lt;=C914,J914&gt;0),1,0)</f>
        <v>0</v>
      </c>
      <c r="Q914">
        <f>TEXT(B914,"yyyy-mm")</f>
        <v>0</v>
      </c>
    </row>
    <row r="915" spans="1:17">
      <c r="A915" t="s">
        <v>924</v>
      </c>
      <c r="B915" s="2">
        <v>45474</v>
      </c>
      <c r="C915" s="2">
        <v>45478</v>
      </c>
      <c r="D915" s="2">
        <v>45477</v>
      </c>
      <c r="E915" s="2">
        <v>45474.39513888889</v>
      </c>
      <c r="F915" s="2">
        <v>45474.43402777778</v>
      </c>
      <c r="G915" s="2">
        <v>45474.46875</v>
      </c>
      <c r="H915" s="2">
        <v>45474.525</v>
      </c>
      <c r="I915">
        <v>16</v>
      </c>
      <c r="J915">
        <v>12</v>
      </c>
      <c r="K915" t="s">
        <v>1240</v>
      </c>
      <c r="L915">
        <f>IF(D915&lt;=C915,1,0)</f>
        <v>0</v>
      </c>
      <c r="M915">
        <f>(F915-E915)*24*60</f>
        <v>0</v>
      </c>
      <c r="N915">
        <f>(H915-G915)*24*60</f>
        <v>0</v>
      </c>
      <c r="O915">
        <f>IF(I915=0,0,J915/I915)</f>
        <v>0</v>
      </c>
      <c r="P915">
        <f>IF(AND(D915&lt;=C915,J915&gt;0),1,0)</f>
        <v>0</v>
      </c>
      <c r="Q915">
        <f>TEXT(B915,"yyyy-mm")</f>
        <v>0</v>
      </c>
    </row>
    <row r="916" spans="1:17">
      <c r="A916" t="s">
        <v>925</v>
      </c>
      <c r="B916" s="2">
        <v>45474</v>
      </c>
      <c r="C916" s="2">
        <v>45477</v>
      </c>
      <c r="D916" s="2">
        <v>45475</v>
      </c>
      <c r="E916" s="2">
        <v>45474.40138888889</v>
      </c>
      <c r="F916" s="2">
        <v>45474.42152777778</v>
      </c>
      <c r="G916" s="2">
        <v>45474.49861111111</v>
      </c>
      <c r="H916" s="2">
        <v>45474.525</v>
      </c>
      <c r="I916">
        <v>31</v>
      </c>
      <c r="J916">
        <v>27</v>
      </c>
      <c r="K916" t="s">
        <v>1239</v>
      </c>
      <c r="L916">
        <f>IF(D916&lt;=C916,1,0)</f>
        <v>0</v>
      </c>
      <c r="M916">
        <f>(F916-E916)*24*60</f>
        <v>0</v>
      </c>
      <c r="N916">
        <f>(H916-G916)*24*60</f>
        <v>0</v>
      </c>
      <c r="O916">
        <f>IF(I916=0,0,J916/I916)</f>
        <v>0</v>
      </c>
      <c r="P916">
        <f>IF(AND(D916&lt;=C916,J916&gt;0),1,0)</f>
        <v>0</v>
      </c>
      <c r="Q916">
        <f>TEXT(B916,"yyyy-mm")</f>
        <v>0</v>
      </c>
    </row>
    <row r="917" spans="1:17">
      <c r="A917" t="s">
        <v>926</v>
      </c>
      <c r="B917" s="2">
        <v>45474</v>
      </c>
      <c r="C917" s="2">
        <v>45476</v>
      </c>
      <c r="D917" s="2">
        <v>45476</v>
      </c>
      <c r="E917" s="2">
        <v>45474.38402777778</v>
      </c>
      <c r="F917" s="2">
        <v>45474.42291666667</v>
      </c>
      <c r="G917" s="2">
        <v>45474.46736111111</v>
      </c>
      <c r="H917" s="2">
        <v>45474.51388888889</v>
      </c>
      <c r="I917">
        <v>3</v>
      </c>
      <c r="J917">
        <v>0</v>
      </c>
      <c r="K917" t="s">
        <v>1241</v>
      </c>
      <c r="L917">
        <f>IF(D917&lt;=C917,1,0)</f>
        <v>0</v>
      </c>
      <c r="M917">
        <f>(F917-E917)*24*60</f>
        <v>0</v>
      </c>
      <c r="N917">
        <f>(H917-G917)*24*60</f>
        <v>0</v>
      </c>
      <c r="O917">
        <f>IF(I917=0,0,J917/I917)</f>
        <v>0</v>
      </c>
      <c r="P917">
        <f>IF(AND(D917&lt;=C917,J917&gt;0),1,0)</f>
        <v>0</v>
      </c>
      <c r="Q917">
        <f>TEXT(B917,"yyyy-mm")</f>
        <v>0</v>
      </c>
    </row>
    <row r="918" spans="1:17">
      <c r="A918" t="s">
        <v>927</v>
      </c>
      <c r="B918" s="2">
        <v>45474</v>
      </c>
      <c r="C918" s="2">
        <v>45476</v>
      </c>
      <c r="D918" s="2">
        <v>45475</v>
      </c>
      <c r="E918" s="2">
        <v>45474.38888888889</v>
      </c>
      <c r="F918" s="2">
        <v>45474.47152777778</v>
      </c>
      <c r="G918" s="2">
        <v>45474.49097222222</v>
      </c>
      <c r="H918" s="2">
        <v>45474.475</v>
      </c>
      <c r="I918">
        <v>15</v>
      </c>
      <c r="J918">
        <v>13</v>
      </c>
      <c r="K918" t="s">
        <v>1240</v>
      </c>
      <c r="L918">
        <f>IF(D918&lt;=C918,1,0)</f>
        <v>0</v>
      </c>
      <c r="M918">
        <f>(F918-E918)*24*60</f>
        <v>0</v>
      </c>
      <c r="N918">
        <f>(H918-G918)*24*60</f>
        <v>0</v>
      </c>
      <c r="O918">
        <f>IF(I918=0,0,J918/I918)</f>
        <v>0</v>
      </c>
      <c r="P918">
        <f>IF(AND(D918&lt;=C918,J918&gt;0),1,0)</f>
        <v>0</v>
      </c>
      <c r="Q918">
        <f>TEXT(B918,"yyyy-mm")</f>
        <v>0</v>
      </c>
    </row>
    <row r="919" spans="1:17">
      <c r="A919" t="s">
        <v>928</v>
      </c>
      <c r="B919" s="2">
        <v>45474</v>
      </c>
      <c r="C919" s="2">
        <v>45478</v>
      </c>
      <c r="D919" s="2">
        <v>45475</v>
      </c>
      <c r="E919" s="2">
        <v>45474.40694444445</v>
      </c>
      <c r="F919" s="2">
        <v>45474.43333333333</v>
      </c>
      <c r="G919" s="2">
        <v>45474.48402777778</v>
      </c>
      <c r="H919" s="2">
        <v>45474.50069444445</v>
      </c>
      <c r="I919">
        <v>37</v>
      </c>
      <c r="J919">
        <v>33</v>
      </c>
      <c r="K919" t="s">
        <v>1241</v>
      </c>
      <c r="L919">
        <f>IF(D919&lt;=C919,1,0)</f>
        <v>0</v>
      </c>
      <c r="M919">
        <f>(F919-E919)*24*60</f>
        <v>0</v>
      </c>
      <c r="N919">
        <f>(H919-G919)*24*60</f>
        <v>0</v>
      </c>
      <c r="O919">
        <f>IF(I919=0,0,J919/I919)</f>
        <v>0</v>
      </c>
      <c r="P919">
        <f>IF(AND(D919&lt;=C919,J919&gt;0),1,0)</f>
        <v>0</v>
      </c>
      <c r="Q919">
        <f>TEXT(B919,"yyyy-mm")</f>
        <v>0</v>
      </c>
    </row>
    <row r="920" spans="1:17">
      <c r="A920" t="s">
        <v>929</v>
      </c>
      <c r="B920" s="2">
        <v>45474</v>
      </c>
      <c r="C920" s="2">
        <v>45475</v>
      </c>
      <c r="D920" s="2">
        <v>45478</v>
      </c>
      <c r="E920" s="2">
        <v>45474.39513888889</v>
      </c>
      <c r="F920" s="2">
        <v>45474.41666666666</v>
      </c>
      <c r="G920" s="2">
        <v>45474.4875</v>
      </c>
      <c r="H920" s="2">
        <v>45474.5125</v>
      </c>
      <c r="I920">
        <v>34</v>
      </c>
      <c r="J920">
        <v>33</v>
      </c>
      <c r="K920" t="s">
        <v>1239</v>
      </c>
      <c r="L920">
        <f>IF(D920&lt;=C920,1,0)</f>
        <v>0</v>
      </c>
      <c r="M920">
        <f>(F920-E920)*24*60</f>
        <v>0</v>
      </c>
      <c r="N920">
        <f>(H920-G920)*24*60</f>
        <v>0</v>
      </c>
      <c r="O920">
        <f>IF(I920=0,0,J920/I920)</f>
        <v>0</v>
      </c>
      <c r="P920">
        <f>IF(AND(D920&lt;=C920,J920&gt;0),1,0)</f>
        <v>0</v>
      </c>
      <c r="Q920">
        <f>TEXT(B920,"yyyy-mm")</f>
        <v>0</v>
      </c>
    </row>
    <row r="921" spans="1:17">
      <c r="A921" t="s">
        <v>930</v>
      </c>
      <c r="B921" s="2">
        <v>45474</v>
      </c>
      <c r="C921" s="2">
        <v>45477</v>
      </c>
      <c r="D921" s="2">
        <v>45477</v>
      </c>
      <c r="E921" s="2">
        <v>45474.41388888889</v>
      </c>
      <c r="F921" s="2">
        <v>45474.48541666667</v>
      </c>
      <c r="G921" s="2">
        <v>45474.48055555556</v>
      </c>
      <c r="H921" s="2">
        <v>45474.50694444445</v>
      </c>
      <c r="I921">
        <v>6</v>
      </c>
      <c r="J921">
        <v>2</v>
      </c>
      <c r="K921" t="s">
        <v>1241</v>
      </c>
      <c r="L921">
        <f>IF(D921&lt;=C921,1,0)</f>
        <v>0</v>
      </c>
      <c r="M921">
        <f>(F921-E921)*24*60</f>
        <v>0</v>
      </c>
      <c r="N921">
        <f>(H921-G921)*24*60</f>
        <v>0</v>
      </c>
      <c r="O921">
        <f>IF(I921=0,0,J921/I921)</f>
        <v>0</v>
      </c>
      <c r="P921">
        <f>IF(AND(D921&lt;=C921,J921&gt;0),1,0)</f>
        <v>0</v>
      </c>
      <c r="Q921">
        <f>TEXT(B921,"yyyy-mm")</f>
        <v>0</v>
      </c>
    </row>
    <row r="922" spans="1:17">
      <c r="A922" t="s">
        <v>931</v>
      </c>
      <c r="B922" s="2">
        <v>45474</v>
      </c>
      <c r="C922" s="2">
        <v>45478</v>
      </c>
      <c r="D922" s="2">
        <v>45478</v>
      </c>
      <c r="E922" s="2">
        <v>45474.38472222222</v>
      </c>
      <c r="F922" s="2">
        <v>45474.47916666666</v>
      </c>
      <c r="G922" s="2">
        <v>45474.46944444445</v>
      </c>
      <c r="H922" s="2">
        <v>45474.48333333333</v>
      </c>
      <c r="I922">
        <v>37</v>
      </c>
      <c r="J922">
        <v>34</v>
      </c>
      <c r="K922" t="s">
        <v>1240</v>
      </c>
      <c r="L922">
        <f>IF(D922&lt;=C922,1,0)</f>
        <v>0</v>
      </c>
      <c r="M922">
        <f>(F922-E922)*24*60</f>
        <v>0</v>
      </c>
      <c r="N922">
        <f>(H922-G922)*24*60</f>
        <v>0</v>
      </c>
      <c r="O922">
        <f>IF(I922=0,0,J922/I922)</f>
        <v>0</v>
      </c>
      <c r="P922">
        <f>IF(AND(D922&lt;=C922,J922&gt;0),1,0)</f>
        <v>0</v>
      </c>
      <c r="Q922">
        <f>TEXT(B922,"yyyy-mm")</f>
        <v>0</v>
      </c>
    </row>
    <row r="923" spans="1:17">
      <c r="A923" t="s">
        <v>932</v>
      </c>
      <c r="B923" s="2">
        <v>45474</v>
      </c>
      <c r="C923" s="2">
        <v>45478</v>
      </c>
      <c r="D923" s="2">
        <v>45479</v>
      </c>
      <c r="E923" s="2">
        <v>45474.40694444445</v>
      </c>
      <c r="F923" s="2">
        <v>45474.47361111111</v>
      </c>
      <c r="G923" s="2">
        <v>45474.48194444444</v>
      </c>
      <c r="H923" s="2">
        <v>45474.49375</v>
      </c>
      <c r="I923">
        <v>2</v>
      </c>
      <c r="J923">
        <v>0</v>
      </c>
      <c r="K923" t="s">
        <v>1241</v>
      </c>
      <c r="L923">
        <f>IF(D923&lt;=C923,1,0)</f>
        <v>0</v>
      </c>
      <c r="M923">
        <f>(F923-E923)*24*60</f>
        <v>0</v>
      </c>
      <c r="N923">
        <f>(H923-G923)*24*60</f>
        <v>0</v>
      </c>
      <c r="O923">
        <f>IF(I923=0,0,J923/I923)</f>
        <v>0</v>
      </c>
      <c r="P923">
        <f>IF(AND(D923&lt;=C923,J923&gt;0),1,0)</f>
        <v>0</v>
      </c>
      <c r="Q923">
        <f>TEXT(B923,"yyyy-mm")</f>
        <v>0</v>
      </c>
    </row>
    <row r="924" spans="1:17">
      <c r="A924" t="s">
        <v>933</v>
      </c>
      <c r="B924" s="2">
        <v>45474</v>
      </c>
      <c r="C924" s="2">
        <v>45476</v>
      </c>
      <c r="D924" s="2">
        <v>45475</v>
      </c>
      <c r="E924" s="2">
        <v>45474.38333333333</v>
      </c>
      <c r="F924" s="2">
        <v>45474.44027777778</v>
      </c>
      <c r="G924" s="2">
        <v>45474.48819444444</v>
      </c>
      <c r="H924" s="2">
        <v>45474.53333333333</v>
      </c>
      <c r="I924">
        <v>15</v>
      </c>
      <c r="J924">
        <v>13</v>
      </c>
      <c r="K924" t="s">
        <v>1239</v>
      </c>
      <c r="L924">
        <f>IF(D924&lt;=C924,1,0)</f>
        <v>0</v>
      </c>
      <c r="M924">
        <f>(F924-E924)*24*60</f>
        <v>0</v>
      </c>
      <c r="N924">
        <f>(H924-G924)*24*60</f>
        <v>0</v>
      </c>
      <c r="O924">
        <f>IF(I924=0,0,J924/I924)</f>
        <v>0</v>
      </c>
      <c r="P924">
        <f>IF(AND(D924&lt;=C924,J924&gt;0),1,0)</f>
        <v>0</v>
      </c>
      <c r="Q924">
        <f>TEXT(B924,"yyyy-mm")</f>
        <v>0</v>
      </c>
    </row>
    <row r="925" spans="1:17">
      <c r="A925" t="s">
        <v>934</v>
      </c>
      <c r="B925" s="2">
        <v>45474</v>
      </c>
      <c r="C925" s="2">
        <v>45477</v>
      </c>
      <c r="D925" s="2">
        <v>45476</v>
      </c>
      <c r="E925" s="2">
        <v>45474.37847222222</v>
      </c>
      <c r="F925" s="2">
        <v>45474.41944444444</v>
      </c>
      <c r="G925" s="2">
        <v>45474.47083333333</v>
      </c>
      <c r="H925" s="2">
        <v>45474.52569444444</v>
      </c>
      <c r="I925">
        <v>27</v>
      </c>
      <c r="J925">
        <v>26</v>
      </c>
      <c r="K925" t="s">
        <v>1241</v>
      </c>
      <c r="L925">
        <f>IF(D925&lt;=C925,1,0)</f>
        <v>0</v>
      </c>
      <c r="M925">
        <f>(F925-E925)*24*60</f>
        <v>0</v>
      </c>
      <c r="N925">
        <f>(H925-G925)*24*60</f>
        <v>0</v>
      </c>
      <c r="O925">
        <f>IF(I925=0,0,J925/I925)</f>
        <v>0</v>
      </c>
      <c r="P925">
        <f>IF(AND(D925&lt;=C925,J925&gt;0),1,0)</f>
        <v>0</v>
      </c>
      <c r="Q925">
        <f>TEXT(B925,"yyyy-mm")</f>
        <v>0</v>
      </c>
    </row>
    <row r="926" spans="1:17">
      <c r="A926" t="s">
        <v>935</v>
      </c>
      <c r="B926" s="2">
        <v>45474</v>
      </c>
      <c r="C926" s="2">
        <v>45478</v>
      </c>
      <c r="D926" s="2">
        <v>45477</v>
      </c>
      <c r="E926" s="2">
        <v>45474.38194444445</v>
      </c>
      <c r="F926" s="2">
        <v>45474.42013888889</v>
      </c>
      <c r="G926" s="2">
        <v>45474.47638888889</v>
      </c>
      <c r="H926" s="2">
        <v>45474.49305555555</v>
      </c>
      <c r="I926">
        <v>33</v>
      </c>
      <c r="J926">
        <v>33</v>
      </c>
      <c r="K926" t="s">
        <v>1241</v>
      </c>
      <c r="L926">
        <f>IF(D926&lt;=C926,1,0)</f>
        <v>0</v>
      </c>
      <c r="M926">
        <f>(F926-E926)*24*60</f>
        <v>0</v>
      </c>
      <c r="N926">
        <f>(H926-G926)*24*60</f>
        <v>0</v>
      </c>
      <c r="O926">
        <f>IF(I926=0,0,J926/I926)</f>
        <v>0</v>
      </c>
      <c r="P926">
        <f>IF(AND(D926&lt;=C926,J926&gt;0),1,0)</f>
        <v>0</v>
      </c>
      <c r="Q926">
        <f>TEXT(B926,"yyyy-mm")</f>
        <v>0</v>
      </c>
    </row>
    <row r="927" spans="1:17">
      <c r="A927" t="s">
        <v>936</v>
      </c>
      <c r="B927" s="2">
        <v>45474</v>
      </c>
      <c r="C927" s="2">
        <v>45476</v>
      </c>
      <c r="D927" s="2">
        <v>45475</v>
      </c>
      <c r="E927" s="2">
        <v>45474.41180555556</v>
      </c>
      <c r="F927" s="2">
        <v>45474.46944444445</v>
      </c>
      <c r="G927" s="2">
        <v>45474.48194444444</v>
      </c>
      <c r="H927" s="2">
        <v>45474.50069444445</v>
      </c>
      <c r="I927">
        <v>25</v>
      </c>
      <c r="J927">
        <v>21</v>
      </c>
      <c r="K927" t="s">
        <v>1239</v>
      </c>
      <c r="L927">
        <f>IF(D927&lt;=C927,1,0)</f>
        <v>0</v>
      </c>
      <c r="M927">
        <f>(F927-E927)*24*60</f>
        <v>0</v>
      </c>
      <c r="N927">
        <f>(H927-G927)*24*60</f>
        <v>0</v>
      </c>
      <c r="O927">
        <f>IF(I927=0,0,J927/I927)</f>
        <v>0</v>
      </c>
      <c r="P927">
        <f>IF(AND(D927&lt;=C927,J927&gt;0),1,0)</f>
        <v>0</v>
      </c>
      <c r="Q927">
        <f>TEXT(B927,"yyyy-mm")</f>
        <v>0</v>
      </c>
    </row>
    <row r="928" spans="1:17">
      <c r="A928" t="s">
        <v>937</v>
      </c>
      <c r="B928" s="2">
        <v>45475</v>
      </c>
      <c r="C928" s="2">
        <v>45476</v>
      </c>
      <c r="D928" s="2">
        <v>45479</v>
      </c>
      <c r="E928" s="2">
        <v>45475.3875</v>
      </c>
      <c r="F928" s="2">
        <v>45475.4125</v>
      </c>
      <c r="G928" s="2">
        <v>45475.47986111111</v>
      </c>
      <c r="H928" s="2">
        <v>45475.54652777778</v>
      </c>
      <c r="I928">
        <v>9</v>
      </c>
      <c r="J928">
        <v>6</v>
      </c>
      <c r="K928" t="s">
        <v>1240</v>
      </c>
      <c r="L928">
        <f>IF(D928&lt;=C928,1,0)</f>
        <v>0</v>
      </c>
      <c r="M928">
        <f>(F928-E928)*24*60</f>
        <v>0</v>
      </c>
      <c r="N928">
        <f>(H928-G928)*24*60</f>
        <v>0</v>
      </c>
      <c r="O928">
        <f>IF(I928=0,0,J928/I928)</f>
        <v>0</v>
      </c>
      <c r="P928">
        <f>IF(AND(D928&lt;=C928,J928&gt;0),1,0)</f>
        <v>0</v>
      </c>
      <c r="Q928">
        <f>TEXT(B928,"yyyy-mm")</f>
        <v>0</v>
      </c>
    </row>
    <row r="929" spans="1:17">
      <c r="A929" t="s">
        <v>938</v>
      </c>
      <c r="B929" s="2">
        <v>45475</v>
      </c>
      <c r="C929" s="2">
        <v>45479</v>
      </c>
      <c r="D929" s="2">
        <v>45477</v>
      </c>
      <c r="E929" s="2">
        <v>45475.37777777778</v>
      </c>
      <c r="F929" s="2">
        <v>45475.40138888889</v>
      </c>
      <c r="G929" s="2">
        <v>45475.46875</v>
      </c>
      <c r="H929" s="2">
        <v>45475.51597222222</v>
      </c>
      <c r="I929">
        <v>15</v>
      </c>
      <c r="J929">
        <v>12</v>
      </c>
      <c r="K929" t="s">
        <v>1240</v>
      </c>
      <c r="L929">
        <f>IF(D929&lt;=C929,1,0)</f>
        <v>0</v>
      </c>
      <c r="M929">
        <f>(F929-E929)*24*60</f>
        <v>0</v>
      </c>
      <c r="N929">
        <f>(H929-G929)*24*60</f>
        <v>0</v>
      </c>
      <c r="O929">
        <f>IF(I929=0,0,J929/I929)</f>
        <v>0</v>
      </c>
      <c r="P929">
        <f>IF(AND(D929&lt;=C929,J929&gt;0),1,0)</f>
        <v>0</v>
      </c>
      <c r="Q929">
        <f>TEXT(B929,"yyyy-mm")</f>
        <v>0</v>
      </c>
    </row>
    <row r="930" spans="1:17">
      <c r="A930" t="s">
        <v>939</v>
      </c>
      <c r="B930" s="2">
        <v>45475</v>
      </c>
      <c r="C930" s="2">
        <v>45477</v>
      </c>
      <c r="D930" s="2">
        <v>45479</v>
      </c>
      <c r="E930" s="2">
        <v>45475.41458333333</v>
      </c>
      <c r="F930" s="2">
        <v>45475.46111111111</v>
      </c>
      <c r="G930" s="2">
        <v>45475.46944444445</v>
      </c>
      <c r="H930" s="2">
        <v>45475.49930555555</v>
      </c>
      <c r="I930">
        <v>2</v>
      </c>
      <c r="J930">
        <v>2</v>
      </c>
      <c r="K930" t="s">
        <v>1241</v>
      </c>
      <c r="L930">
        <f>IF(D930&lt;=C930,1,0)</f>
        <v>0</v>
      </c>
      <c r="M930">
        <f>(F930-E930)*24*60</f>
        <v>0</v>
      </c>
      <c r="N930">
        <f>(H930-G930)*24*60</f>
        <v>0</v>
      </c>
      <c r="O930">
        <f>IF(I930=0,0,J930/I930)</f>
        <v>0</v>
      </c>
      <c r="P930">
        <f>IF(AND(D930&lt;=C930,J930&gt;0),1,0)</f>
        <v>0</v>
      </c>
      <c r="Q930">
        <f>TEXT(B930,"yyyy-mm")</f>
        <v>0</v>
      </c>
    </row>
    <row r="931" spans="1:17">
      <c r="A931" t="s">
        <v>940</v>
      </c>
      <c r="B931" s="2">
        <v>45475</v>
      </c>
      <c r="C931" s="2">
        <v>45478</v>
      </c>
      <c r="D931" s="2">
        <v>45480</v>
      </c>
      <c r="E931" s="2">
        <v>45475.39583333334</v>
      </c>
      <c r="F931" s="2">
        <v>45475.47847222222</v>
      </c>
      <c r="G931" s="2">
        <v>45475.48125</v>
      </c>
      <c r="H931" s="2">
        <v>45475.47291666667</v>
      </c>
      <c r="I931">
        <v>14</v>
      </c>
      <c r="J931">
        <v>11</v>
      </c>
      <c r="K931" t="s">
        <v>1240</v>
      </c>
      <c r="L931">
        <f>IF(D931&lt;=C931,1,0)</f>
        <v>0</v>
      </c>
      <c r="M931">
        <f>(F931-E931)*24*60</f>
        <v>0</v>
      </c>
      <c r="N931">
        <f>(H931-G931)*24*60</f>
        <v>0</v>
      </c>
      <c r="O931">
        <f>IF(I931=0,0,J931/I931)</f>
        <v>0</v>
      </c>
      <c r="P931">
        <f>IF(AND(D931&lt;=C931,J931&gt;0),1,0)</f>
        <v>0</v>
      </c>
      <c r="Q931">
        <f>TEXT(B931,"yyyy-mm")</f>
        <v>0</v>
      </c>
    </row>
    <row r="932" spans="1:17">
      <c r="A932" t="s">
        <v>941</v>
      </c>
      <c r="B932" s="2">
        <v>45475</v>
      </c>
      <c r="C932" s="2">
        <v>45478</v>
      </c>
      <c r="D932" s="2">
        <v>45480</v>
      </c>
      <c r="E932" s="2">
        <v>45475.40138888889</v>
      </c>
      <c r="F932" s="2">
        <v>45475.47361111111</v>
      </c>
      <c r="G932" s="2">
        <v>45475.45833333334</v>
      </c>
      <c r="H932" s="2">
        <v>45475.54722222222</v>
      </c>
      <c r="I932">
        <v>4</v>
      </c>
      <c r="J932">
        <v>3</v>
      </c>
      <c r="K932" t="s">
        <v>1241</v>
      </c>
      <c r="L932">
        <f>IF(D932&lt;=C932,1,0)</f>
        <v>0</v>
      </c>
      <c r="M932">
        <f>(F932-E932)*24*60</f>
        <v>0</v>
      </c>
      <c r="N932">
        <f>(H932-G932)*24*60</f>
        <v>0</v>
      </c>
      <c r="O932">
        <f>IF(I932=0,0,J932/I932)</f>
        <v>0</v>
      </c>
      <c r="P932">
        <f>IF(AND(D932&lt;=C932,J932&gt;0),1,0)</f>
        <v>0</v>
      </c>
      <c r="Q932">
        <f>TEXT(B932,"yyyy-mm")</f>
        <v>0</v>
      </c>
    </row>
    <row r="933" spans="1:17">
      <c r="A933" t="s">
        <v>942</v>
      </c>
      <c r="B933" s="2">
        <v>45475</v>
      </c>
      <c r="C933" s="2">
        <v>45478</v>
      </c>
      <c r="D933" s="2">
        <v>45476</v>
      </c>
      <c r="E933" s="2">
        <v>45475.41180555556</v>
      </c>
      <c r="F933" s="2">
        <v>45475.48125</v>
      </c>
      <c r="G933" s="2">
        <v>45475.49027777778</v>
      </c>
      <c r="H933" s="2">
        <v>45475.50486111111</v>
      </c>
      <c r="I933">
        <v>2</v>
      </c>
      <c r="J933">
        <v>2</v>
      </c>
      <c r="K933" t="s">
        <v>1240</v>
      </c>
      <c r="L933">
        <f>IF(D933&lt;=C933,1,0)</f>
        <v>0</v>
      </c>
      <c r="M933">
        <f>(F933-E933)*24*60</f>
        <v>0</v>
      </c>
      <c r="N933">
        <f>(H933-G933)*24*60</f>
        <v>0</v>
      </c>
      <c r="O933">
        <f>IF(I933=0,0,J933/I933)</f>
        <v>0</v>
      </c>
      <c r="P933">
        <f>IF(AND(D933&lt;=C933,J933&gt;0),1,0)</f>
        <v>0</v>
      </c>
      <c r="Q933">
        <f>TEXT(B933,"yyyy-mm")</f>
        <v>0</v>
      </c>
    </row>
    <row r="934" spans="1:17">
      <c r="A934" t="s">
        <v>943</v>
      </c>
      <c r="B934" s="2">
        <v>45475</v>
      </c>
      <c r="C934" s="2">
        <v>45476</v>
      </c>
      <c r="D934" s="2">
        <v>45478</v>
      </c>
      <c r="E934" s="2">
        <v>45475.38333333333</v>
      </c>
      <c r="F934" s="2">
        <v>45475.42916666667</v>
      </c>
      <c r="G934" s="2">
        <v>45475.49166666667</v>
      </c>
      <c r="H934" s="2">
        <v>45475.48611111111</v>
      </c>
      <c r="I934">
        <v>10</v>
      </c>
      <c r="J934">
        <v>10</v>
      </c>
      <c r="K934" t="s">
        <v>1239</v>
      </c>
      <c r="L934">
        <f>IF(D934&lt;=C934,1,0)</f>
        <v>0</v>
      </c>
      <c r="M934">
        <f>(F934-E934)*24*60</f>
        <v>0</v>
      </c>
      <c r="N934">
        <f>(H934-G934)*24*60</f>
        <v>0</v>
      </c>
      <c r="O934">
        <f>IF(I934=0,0,J934/I934)</f>
        <v>0</v>
      </c>
      <c r="P934">
        <f>IF(AND(D934&lt;=C934,J934&gt;0),1,0)</f>
        <v>0</v>
      </c>
      <c r="Q934">
        <f>TEXT(B934,"yyyy-mm")</f>
        <v>0</v>
      </c>
    </row>
    <row r="935" spans="1:17">
      <c r="A935" t="s">
        <v>944</v>
      </c>
      <c r="B935" s="2">
        <v>45475</v>
      </c>
      <c r="C935" s="2">
        <v>45479</v>
      </c>
      <c r="D935" s="2">
        <v>45478</v>
      </c>
      <c r="E935" s="2">
        <v>45475.38125</v>
      </c>
      <c r="F935" s="2">
        <v>45475.4375</v>
      </c>
      <c r="G935" s="2">
        <v>45475.46527777778</v>
      </c>
      <c r="H935" s="2">
        <v>45475.50694444445</v>
      </c>
      <c r="I935">
        <v>34</v>
      </c>
      <c r="J935">
        <v>31</v>
      </c>
      <c r="K935" t="s">
        <v>1240</v>
      </c>
      <c r="L935">
        <f>IF(D935&lt;=C935,1,0)</f>
        <v>0</v>
      </c>
      <c r="M935">
        <f>(F935-E935)*24*60</f>
        <v>0</v>
      </c>
      <c r="N935">
        <f>(H935-G935)*24*60</f>
        <v>0</v>
      </c>
      <c r="O935">
        <f>IF(I935=0,0,J935/I935)</f>
        <v>0</v>
      </c>
      <c r="P935">
        <f>IF(AND(D935&lt;=C935,J935&gt;0),1,0)</f>
        <v>0</v>
      </c>
      <c r="Q935">
        <f>TEXT(B935,"yyyy-mm")</f>
        <v>0</v>
      </c>
    </row>
    <row r="936" spans="1:17">
      <c r="A936" t="s">
        <v>945</v>
      </c>
      <c r="B936" s="2">
        <v>45475</v>
      </c>
      <c r="C936" s="2">
        <v>45478</v>
      </c>
      <c r="D936" s="2">
        <v>45477</v>
      </c>
      <c r="E936" s="2">
        <v>45475.38680555556</v>
      </c>
      <c r="F936" s="2">
        <v>45475.42361111111</v>
      </c>
      <c r="G936" s="2">
        <v>45475.46319444444</v>
      </c>
      <c r="H936" s="2">
        <v>45475.54375</v>
      </c>
      <c r="I936">
        <v>22</v>
      </c>
      <c r="J936">
        <v>21</v>
      </c>
      <c r="K936" t="s">
        <v>1241</v>
      </c>
      <c r="L936">
        <f>IF(D936&lt;=C936,1,0)</f>
        <v>0</v>
      </c>
      <c r="M936">
        <f>(F936-E936)*24*60</f>
        <v>0</v>
      </c>
      <c r="N936">
        <f>(H936-G936)*24*60</f>
        <v>0</v>
      </c>
      <c r="O936">
        <f>IF(I936=0,0,J936/I936)</f>
        <v>0</v>
      </c>
      <c r="P936">
        <f>IF(AND(D936&lt;=C936,J936&gt;0),1,0)</f>
        <v>0</v>
      </c>
      <c r="Q936">
        <f>TEXT(B936,"yyyy-mm")</f>
        <v>0</v>
      </c>
    </row>
    <row r="937" spans="1:17">
      <c r="A937" t="s">
        <v>946</v>
      </c>
      <c r="B937" s="2">
        <v>45475</v>
      </c>
      <c r="C937" s="2">
        <v>45479</v>
      </c>
      <c r="D937" s="2">
        <v>45478</v>
      </c>
      <c r="E937" s="2">
        <v>45475.40486111111</v>
      </c>
      <c r="F937" s="2">
        <v>45475.4125</v>
      </c>
      <c r="G937" s="2">
        <v>45475.46805555555</v>
      </c>
      <c r="H937" s="2">
        <v>45475.53125</v>
      </c>
      <c r="I937">
        <v>2</v>
      </c>
      <c r="J937">
        <v>2</v>
      </c>
      <c r="K937" t="s">
        <v>1240</v>
      </c>
      <c r="L937">
        <f>IF(D937&lt;=C937,1,0)</f>
        <v>0</v>
      </c>
      <c r="M937">
        <f>(F937-E937)*24*60</f>
        <v>0</v>
      </c>
      <c r="N937">
        <f>(H937-G937)*24*60</f>
        <v>0</v>
      </c>
      <c r="O937">
        <f>IF(I937=0,0,J937/I937)</f>
        <v>0</v>
      </c>
      <c r="P937">
        <f>IF(AND(D937&lt;=C937,J937&gt;0),1,0)</f>
        <v>0</v>
      </c>
      <c r="Q937">
        <f>TEXT(B937,"yyyy-mm")</f>
        <v>0</v>
      </c>
    </row>
    <row r="938" spans="1:17">
      <c r="A938" t="s">
        <v>947</v>
      </c>
      <c r="B938" s="2">
        <v>45475</v>
      </c>
      <c r="C938" s="2">
        <v>45477</v>
      </c>
      <c r="D938" s="2">
        <v>45478</v>
      </c>
      <c r="E938" s="2">
        <v>45475.40138888889</v>
      </c>
      <c r="F938" s="2">
        <v>45475.47986111111</v>
      </c>
      <c r="G938" s="2">
        <v>45475.46041666667</v>
      </c>
      <c r="H938" s="2">
        <v>45475.53958333333</v>
      </c>
      <c r="I938">
        <v>23</v>
      </c>
      <c r="J938">
        <v>19</v>
      </c>
      <c r="K938" t="s">
        <v>1241</v>
      </c>
      <c r="L938">
        <f>IF(D938&lt;=C938,1,0)</f>
        <v>0</v>
      </c>
      <c r="M938">
        <f>(F938-E938)*24*60</f>
        <v>0</v>
      </c>
      <c r="N938">
        <f>(H938-G938)*24*60</f>
        <v>0</v>
      </c>
      <c r="O938">
        <f>IF(I938=0,0,J938/I938)</f>
        <v>0</v>
      </c>
      <c r="P938">
        <f>IF(AND(D938&lt;=C938,J938&gt;0),1,0)</f>
        <v>0</v>
      </c>
      <c r="Q938">
        <f>TEXT(B938,"yyyy-mm")</f>
        <v>0</v>
      </c>
    </row>
    <row r="939" spans="1:17">
      <c r="A939" t="s">
        <v>948</v>
      </c>
      <c r="B939" s="2">
        <v>45476</v>
      </c>
      <c r="C939" s="2">
        <v>45477</v>
      </c>
      <c r="D939" s="2">
        <v>45481</v>
      </c>
      <c r="E939" s="2">
        <v>45476.39861111111</v>
      </c>
      <c r="F939" s="2">
        <v>45476.46111111111</v>
      </c>
      <c r="G939" s="2">
        <v>45476.49097222222</v>
      </c>
      <c r="H939" s="2">
        <v>45476.52569444444</v>
      </c>
      <c r="I939">
        <v>25</v>
      </c>
      <c r="J939">
        <v>24</v>
      </c>
      <c r="K939" t="s">
        <v>1241</v>
      </c>
      <c r="L939">
        <f>IF(D939&lt;=C939,1,0)</f>
        <v>0</v>
      </c>
      <c r="M939">
        <f>(F939-E939)*24*60</f>
        <v>0</v>
      </c>
      <c r="N939">
        <f>(H939-G939)*24*60</f>
        <v>0</v>
      </c>
      <c r="O939">
        <f>IF(I939=0,0,J939/I939)</f>
        <v>0</v>
      </c>
      <c r="P939">
        <f>IF(AND(D939&lt;=C939,J939&gt;0),1,0)</f>
        <v>0</v>
      </c>
      <c r="Q939">
        <f>TEXT(B939,"yyyy-mm")</f>
        <v>0</v>
      </c>
    </row>
    <row r="940" spans="1:17">
      <c r="A940" t="s">
        <v>949</v>
      </c>
      <c r="B940" s="2">
        <v>45476</v>
      </c>
      <c r="C940" s="2">
        <v>45480</v>
      </c>
      <c r="D940" s="2">
        <v>45481</v>
      </c>
      <c r="E940" s="2">
        <v>45476.39375</v>
      </c>
      <c r="F940" s="2">
        <v>45476.44236111111</v>
      </c>
      <c r="G940" s="2">
        <v>45476.47777777778</v>
      </c>
      <c r="H940" s="2">
        <v>45476.53472222222</v>
      </c>
      <c r="I940">
        <v>12</v>
      </c>
      <c r="J940">
        <v>10</v>
      </c>
      <c r="K940" t="s">
        <v>1241</v>
      </c>
      <c r="L940">
        <f>IF(D940&lt;=C940,1,0)</f>
        <v>0</v>
      </c>
      <c r="M940">
        <f>(F940-E940)*24*60</f>
        <v>0</v>
      </c>
      <c r="N940">
        <f>(H940-G940)*24*60</f>
        <v>0</v>
      </c>
      <c r="O940">
        <f>IF(I940=0,0,J940/I940)</f>
        <v>0</v>
      </c>
      <c r="P940">
        <f>IF(AND(D940&lt;=C940,J940&gt;0),1,0)</f>
        <v>0</v>
      </c>
      <c r="Q940">
        <f>TEXT(B940,"yyyy-mm")</f>
        <v>0</v>
      </c>
    </row>
    <row r="941" spans="1:17">
      <c r="A941" t="s">
        <v>950</v>
      </c>
      <c r="B941" s="2">
        <v>45476</v>
      </c>
      <c r="C941" s="2">
        <v>45479</v>
      </c>
      <c r="D941" s="2">
        <v>45478</v>
      </c>
      <c r="E941" s="2">
        <v>45476.38333333333</v>
      </c>
      <c r="F941" s="2">
        <v>45476.40208333333</v>
      </c>
      <c r="G941" s="2">
        <v>45476.46736111111</v>
      </c>
      <c r="H941" s="2">
        <v>45476.55555555555</v>
      </c>
      <c r="I941">
        <v>14</v>
      </c>
      <c r="J941">
        <v>12</v>
      </c>
      <c r="K941" t="s">
        <v>1239</v>
      </c>
      <c r="L941">
        <f>IF(D941&lt;=C941,1,0)</f>
        <v>0</v>
      </c>
      <c r="M941">
        <f>(F941-E941)*24*60</f>
        <v>0</v>
      </c>
      <c r="N941">
        <f>(H941-G941)*24*60</f>
        <v>0</v>
      </c>
      <c r="O941">
        <f>IF(I941=0,0,J941/I941)</f>
        <v>0</v>
      </c>
      <c r="P941">
        <f>IF(AND(D941&lt;=C941,J941&gt;0),1,0)</f>
        <v>0</v>
      </c>
      <c r="Q941">
        <f>TEXT(B941,"yyyy-mm")</f>
        <v>0</v>
      </c>
    </row>
    <row r="942" spans="1:17">
      <c r="A942" t="s">
        <v>951</v>
      </c>
      <c r="B942" s="2">
        <v>45476</v>
      </c>
      <c r="C942" s="2">
        <v>45478</v>
      </c>
      <c r="D942" s="2">
        <v>45480</v>
      </c>
      <c r="E942" s="2">
        <v>45476.40347222222</v>
      </c>
      <c r="F942" s="2">
        <v>45476.45694444444</v>
      </c>
      <c r="G942" s="2">
        <v>45476.49513888889</v>
      </c>
      <c r="H942" s="2">
        <v>45476.53333333333</v>
      </c>
      <c r="I942">
        <v>11</v>
      </c>
      <c r="J942">
        <v>9</v>
      </c>
      <c r="K942" t="s">
        <v>1241</v>
      </c>
      <c r="L942">
        <f>IF(D942&lt;=C942,1,0)</f>
        <v>0</v>
      </c>
      <c r="M942">
        <f>(F942-E942)*24*60</f>
        <v>0</v>
      </c>
      <c r="N942">
        <f>(H942-G942)*24*60</f>
        <v>0</v>
      </c>
      <c r="O942">
        <f>IF(I942=0,0,J942/I942)</f>
        <v>0</v>
      </c>
      <c r="P942">
        <f>IF(AND(D942&lt;=C942,J942&gt;0),1,0)</f>
        <v>0</v>
      </c>
      <c r="Q942">
        <f>TEXT(B942,"yyyy-mm")</f>
        <v>0</v>
      </c>
    </row>
    <row r="943" spans="1:17">
      <c r="A943" t="s">
        <v>952</v>
      </c>
      <c r="B943" s="2">
        <v>45476</v>
      </c>
      <c r="C943" s="2">
        <v>45479</v>
      </c>
      <c r="D943" s="2">
        <v>45481</v>
      </c>
      <c r="E943" s="2">
        <v>45476.40416666667</v>
      </c>
      <c r="F943" s="2">
        <v>45476.44930555556</v>
      </c>
      <c r="G943" s="2">
        <v>45476.47916666666</v>
      </c>
      <c r="H943" s="2">
        <v>45476.54722222222</v>
      </c>
      <c r="I943">
        <v>31</v>
      </c>
      <c r="J943">
        <v>28</v>
      </c>
      <c r="K943" t="s">
        <v>1239</v>
      </c>
      <c r="L943">
        <f>IF(D943&lt;=C943,1,0)</f>
        <v>0</v>
      </c>
      <c r="M943">
        <f>(F943-E943)*24*60</f>
        <v>0</v>
      </c>
      <c r="N943">
        <f>(H943-G943)*24*60</f>
        <v>0</v>
      </c>
      <c r="O943">
        <f>IF(I943=0,0,J943/I943)</f>
        <v>0</v>
      </c>
      <c r="P943">
        <f>IF(AND(D943&lt;=C943,J943&gt;0),1,0)</f>
        <v>0</v>
      </c>
      <c r="Q943">
        <f>TEXT(B943,"yyyy-mm")</f>
        <v>0</v>
      </c>
    </row>
    <row r="944" spans="1:17">
      <c r="A944" t="s">
        <v>953</v>
      </c>
      <c r="B944" s="2">
        <v>45476</v>
      </c>
      <c r="C944" s="2">
        <v>45478</v>
      </c>
      <c r="D944" s="2">
        <v>45480</v>
      </c>
      <c r="E944" s="2">
        <v>45476.38125</v>
      </c>
      <c r="F944" s="2">
        <v>45476.46111111111</v>
      </c>
      <c r="G944" s="2">
        <v>45476.47847222222</v>
      </c>
      <c r="H944" s="2">
        <v>45476.54583333333</v>
      </c>
      <c r="I944">
        <v>39</v>
      </c>
      <c r="J944">
        <v>37</v>
      </c>
      <c r="K944" t="s">
        <v>1241</v>
      </c>
      <c r="L944">
        <f>IF(D944&lt;=C944,1,0)</f>
        <v>0</v>
      </c>
      <c r="M944">
        <f>(F944-E944)*24*60</f>
        <v>0</v>
      </c>
      <c r="N944">
        <f>(H944-G944)*24*60</f>
        <v>0</v>
      </c>
      <c r="O944">
        <f>IF(I944=0,0,J944/I944)</f>
        <v>0</v>
      </c>
      <c r="P944">
        <f>IF(AND(D944&lt;=C944,J944&gt;0),1,0)</f>
        <v>0</v>
      </c>
      <c r="Q944">
        <f>TEXT(B944,"yyyy-mm")</f>
        <v>0</v>
      </c>
    </row>
    <row r="945" spans="1:17">
      <c r="A945" t="s">
        <v>954</v>
      </c>
      <c r="B945" s="2">
        <v>45476</v>
      </c>
      <c r="C945" s="2">
        <v>45480</v>
      </c>
      <c r="D945" s="2">
        <v>45477</v>
      </c>
      <c r="E945" s="2">
        <v>45476.40972222222</v>
      </c>
      <c r="F945" s="2">
        <v>45476.44236111111</v>
      </c>
      <c r="G945" s="2">
        <v>45476.47013888889</v>
      </c>
      <c r="H945" s="2">
        <v>45476.53819444445</v>
      </c>
      <c r="I945">
        <v>2</v>
      </c>
      <c r="J945">
        <v>1</v>
      </c>
      <c r="K945" t="s">
        <v>1241</v>
      </c>
      <c r="L945">
        <f>IF(D945&lt;=C945,1,0)</f>
        <v>0</v>
      </c>
      <c r="M945">
        <f>(F945-E945)*24*60</f>
        <v>0</v>
      </c>
      <c r="N945">
        <f>(H945-G945)*24*60</f>
        <v>0</v>
      </c>
      <c r="O945">
        <f>IF(I945=0,0,J945/I945)</f>
        <v>0</v>
      </c>
      <c r="P945">
        <f>IF(AND(D945&lt;=C945,J945&gt;0),1,0)</f>
        <v>0</v>
      </c>
      <c r="Q945">
        <f>TEXT(B945,"yyyy-mm")</f>
        <v>0</v>
      </c>
    </row>
    <row r="946" spans="1:17">
      <c r="A946" t="s">
        <v>955</v>
      </c>
      <c r="B946" s="2">
        <v>45477</v>
      </c>
      <c r="C946" s="2">
        <v>45478</v>
      </c>
      <c r="D946" s="2">
        <v>45480</v>
      </c>
      <c r="E946" s="2">
        <v>45477.40833333333</v>
      </c>
      <c r="F946" s="2">
        <v>45477.41875</v>
      </c>
      <c r="G946" s="2">
        <v>45477.48333333333</v>
      </c>
      <c r="H946" s="2">
        <v>45477.50138888889</v>
      </c>
      <c r="I946">
        <v>16</v>
      </c>
      <c r="J946">
        <v>13</v>
      </c>
      <c r="K946" t="s">
        <v>1241</v>
      </c>
      <c r="L946">
        <f>IF(D946&lt;=C946,1,0)</f>
        <v>0</v>
      </c>
      <c r="M946">
        <f>(F946-E946)*24*60</f>
        <v>0</v>
      </c>
      <c r="N946">
        <f>(H946-G946)*24*60</f>
        <v>0</v>
      </c>
      <c r="O946">
        <f>IF(I946=0,0,J946/I946)</f>
        <v>0</v>
      </c>
      <c r="P946">
        <f>IF(AND(D946&lt;=C946,J946&gt;0),1,0)</f>
        <v>0</v>
      </c>
      <c r="Q946">
        <f>TEXT(B946,"yyyy-mm")</f>
        <v>0</v>
      </c>
    </row>
    <row r="947" spans="1:17">
      <c r="A947" t="s">
        <v>956</v>
      </c>
      <c r="B947" s="2">
        <v>45477</v>
      </c>
      <c r="C947" s="2">
        <v>45478</v>
      </c>
      <c r="D947" s="2">
        <v>45481</v>
      </c>
      <c r="E947" s="2">
        <v>45477.40833333333</v>
      </c>
      <c r="F947" s="2">
        <v>45477.42569444444</v>
      </c>
      <c r="G947" s="2">
        <v>45477.46458333333</v>
      </c>
      <c r="H947" s="2">
        <v>45477.53819444445</v>
      </c>
      <c r="I947">
        <v>37</v>
      </c>
      <c r="J947">
        <v>35</v>
      </c>
      <c r="K947" t="s">
        <v>1239</v>
      </c>
      <c r="L947">
        <f>IF(D947&lt;=C947,1,0)</f>
        <v>0</v>
      </c>
      <c r="M947">
        <f>(F947-E947)*24*60</f>
        <v>0</v>
      </c>
      <c r="N947">
        <f>(H947-G947)*24*60</f>
        <v>0</v>
      </c>
      <c r="O947">
        <f>IF(I947=0,0,J947/I947)</f>
        <v>0</v>
      </c>
      <c r="P947">
        <f>IF(AND(D947&lt;=C947,J947&gt;0),1,0)</f>
        <v>0</v>
      </c>
      <c r="Q947">
        <f>TEXT(B947,"yyyy-mm")</f>
        <v>0</v>
      </c>
    </row>
    <row r="948" spans="1:17">
      <c r="A948" t="s">
        <v>957</v>
      </c>
      <c r="B948" s="2">
        <v>45477</v>
      </c>
      <c r="C948" s="2">
        <v>45481</v>
      </c>
      <c r="D948" s="2">
        <v>45478</v>
      </c>
      <c r="E948" s="2">
        <v>45477.41319444445</v>
      </c>
      <c r="F948" s="2">
        <v>45477.41597222222</v>
      </c>
      <c r="G948" s="2">
        <v>45477.47569444445</v>
      </c>
      <c r="H948" s="2">
        <v>45477.52013888889</v>
      </c>
      <c r="I948">
        <v>31</v>
      </c>
      <c r="J948">
        <v>29</v>
      </c>
      <c r="K948" t="s">
        <v>1240</v>
      </c>
      <c r="L948">
        <f>IF(D948&lt;=C948,1,0)</f>
        <v>0</v>
      </c>
      <c r="M948">
        <f>(F948-E948)*24*60</f>
        <v>0</v>
      </c>
      <c r="N948">
        <f>(H948-G948)*24*60</f>
        <v>0</v>
      </c>
      <c r="O948">
        <f>IF(I948=0,0,J948/I948)</f>
        <v>0</v>
      </c>
      <c r="P948">
        <f>IF(AND(D948&lt;=C948,J948&gt;0),1,0)</f>
        <v>0</v>
      </c>
      <c r="Q948">
        <f>TEXT(B948,"yyyy-mm")</f>
        <v>0</v>
      </c>
    </row>
    <row r="949" spans="1:17">
      <c r="A949" t="s">
        <v>958</v>
      </c>
      <c r="B949" s="2">
        <v>45477</v>
      </c>
      <c r="C949" s="2">
        <v>45479</v>
      </c>
      <c r="D949" s="2">
        <v>45480</v>
      </c>
      <c r="E949" s="2">
        <v>45477.4</v>
      </c>
      <c r="F949" s="2">
        <v>45477.44375</v>
      </c>
      <c r="G949" s="2">
        <v>45477.49097222222</v>
      </c>
      <c r="H949" s="2">
        <v>45477.54930555556</v>
      </c>
      <c r="I949">
        <v>12</v>
      </c>
      <c r="J949">
        <v>12</v>
      </c>
      <c r="K949" t="s">
        <v>1239</v>
      </c>
      <c r="L949">
        <f>IF(D949&lt;=C949,1,0)</f>
        <v>0</v>
      </c>
      <c r="M949">
        <f>(F949-E949)*24*60</f>
        <v>0</v>
      </c>
      <c r="N949">
        <f>(H949-G949)*24*60</f>
        <v>0</v>
      </c>
      <c r="O949">
        <f>IF(I949=0,0,J949/I949)</f>
        <v>0</v>
      </c>
      <c r="P949">
        <f>IF(AND(D949&lt;=C949,J949&gt;0),1,0)</f>
        <v>0</v>
      </c>
      <c r="Q949">
        <f>TEXT(B949,"yyyy-mm")</f>
        <v>0</v>
      </c>
    </row>
    <row r="950" spans="1:17">
      <c r="A950" t="s">
        <v>959</v>
      </c>
      <c r="B950" s="2">
        <v>45477</v>
      </c>
      <c r="C950" s="2">
        <v>45479</v>
      </c>
      <c r="D950" s="2">
        <v>45481</v>
      </c>
      <c r="E950" s="2">
        <v>45477.40972222222</v>
      </c>
      <c r="F950" s="2">
        <v>45477.42847222222</v>
      </c>
      <c r="G950" s="2">
        <v>45477.46805555555</v>
      </c>
      <c r="H950" s="2">
        <v>45477.52083333334</v>
      </c>
      <c r="I950">
        <v>38</v>
      </c>
      <c r="J950">
        <v>37</v>
      </c>
      <c r="K950" t="s">
        <v>1241</v>
      </c>
      <c r="L950">
        <f>IF(D950&lt;=C950,1,0)</f>
        <v>0</v>
      </c>
      <c r="M950">
        <f>(F950-E950)*24*60</f>
        <v>0</v>
      </c>
      <c r="N950">
        <f>(H950-G950)*24*60</f>
        <v>0</v>
      </c>
      <c r="O950">
        <f>IF(I950=0,0,J950/I950)</f>
        <v>0</v>
      </c>
      <c r="P950">
        <f>IF(AND(D950&lt;=C950,J950&gt;0),1,0)</f>
        <v>0</v>
      </c>
      <c r="Q950">
        <f>TEXT(B950,"yyyy-mm")</f>
        <v>0</v>
      </c>
    </row>
    <row r="951" spans="1:17">
      <c r="A951" t="s">
        <v>960</v>
      </c>
      <c r="B951" s="2">
        <v>45477</v>
      </c>
      <c r="C951" s="2">
        <v>45480</v>
      </c>
      <c r="D951" s="2">
        <v>45481</v>
      </c>
      <c r="E951" s="2">
        <v>45477.39305555556</v>
      </c>
      <c r="F951" s="2">
        <v>45477.40416666667</v>
      </c>
      <c r="G951" s="2">
        <v>45477.46388888889</v>
      </c>
      <c r="H951" s="2">
        <v>45477.50833333333</v>
      </c>
      <c r="I951">
        <v>37</v>
      </c>
      <c r="J951">
        <v>33</v>
      </c>
      <c r="K951" t="s">
        <v>1240</v>
      </c>
      <c r="L951">
        <f>IF(D951&lt;=C951,1,0)</f>
        <v>0</v>
      </c>
      <c r="M951">
        <f>(F951-E951)*24*60</f>
        <v>0</v>
      </c>
      <c r="N951">
        <f>(H951-G951)*24*60</f>
        <v>0</v>
      </c>
      <c r="O951">
        <f>IF(I951=0,0,J951/I951)</f>
        <v>0</v>
      </c>
      <c r="P951">
        <f>IF(AND(D951&lt;=C951,J951&gt;0),1,0)</f>
        <v>0</v>
      </c>
      <c r="Q951">
        <f>TEXT(B951,"yyyy-mm")</f>
        <v>0</v>
      </c>
    </row>
    <row r="952" spans="1:17">
      <c r="A952" t="s">
        <v>961</v>
      </c>
      <c r="B952" s="2">
        <v>45477</v>
      </c>
      <c r="C952" s="2">
        <v>45481</v>
      </c>
      <c r="D952" s="2">
        <v>45478</v>
      </c>
      <c r="E952" s="2">
        <v>45477.37569444445</v>
      </c>
      <c r="F952" s="2">
        <v>45477.46944444445</v>
      </c>
      <c r="G952" s="2">
        <v>45477.46527777778</v>
      </c>
      <c r="H952" s="2">
        <v>45477.4875</v>
      </c>
      <c r="I952">
        <v>31</v>
      </c>
      <c r="J952">
        <v>27</v>
      </c>
      <c r="K952" t="s">
        <v>1239</v>
      </c>
      <c r="L952">
        <f>IF(D952&lt;=C952,1,0)</f>
        <v>0</v>
      </c>
      <c r="M952">
        <f>(F952-E952)*24*60</f>
        <v>0</v>
      </c>
      <c r="N952">
        <f>(H952-G952)*24*60</f>
        <v>0</v>
      </c>
      <c r="O952">
        <f>IF(I952=0,0,J952/I952)</f>
        <v>0</v>
      </c>
      <c r="P952">
        <f>IF(AND(D952&lt;=C952,J952&gt;0),1,0)</f>
        <v>0</v>
      </c>
      <c r="Q952">
        <f>TEXT(B952,"yyyy-mm")</f>
        <v>0</v>
      </c>
    </row>
    <row r="953" spans="1:17">
      <c r="A953" t="s">
        <v>962</v>
      </c>
      <c r="B953" s="2">
        <v>45477</v>
      </c>
      <c r="C953" s="2">
        <v>45481</v>
      </c>
      <c r="D953" s="2">
        <v>45480</v>
      </c>
      <c r="E953" s="2">
        <v>45477.4</v>
      </c>
      <c r="F953" s="2">
        <v>45477.45208333333</v>
      </c>
      <c r="G953" s="2">
        <v>45477.49861111111</v>
      </c>
      <c r="H953" s="2">
        <v>45477.54027777778</v>
      </c>
      <c r="I953">
        <v>15</v>
      </c>
      <c r="J953">
        <v>14</v>
      </c>
      <c r="K953" t="s">
        <v>1239</v>
      </c>
      <c r="L953">
        <f>IF(D953&lt;=C953,1,0)</f>
        <v>0</v>
      </c>
      <c r="M953">
        <f>(F953-E953)*24*60</f>
        <v>0</v>
      </c>
      <c r="N953">
        <f>(H953-G953)*24*60</f>
        <v>0</v>
      </c>
      <c r="O953">
        <f>IF(I953=0,0,J953/I953)</f>
        <v>0</v>
      </c>
      <c r="P953">
        <f>IF(AND(D953&lt;=C953,J953&gt;0),1,0)</f>
        <v>0</v>
      </c>
      <c r="Q953">
        <f>TEXT(B953,"yyyy-mm")</f>
        <v>0</v>
      </c>
    </row>
    <row r="954" spans="1:17">
      <c r="A954" t="s">
        <v>963</v>
      </c>
      <c r="B954" s="2">
        <v>45477</v>
      </c>
      <c r="C954" s="2">
        <v>45479</v>
      </c>
      <c r="D954" s="2">
        <v>45482</v>
      </c>
      <c r="E954" s="2">
        <v>45477.39097222222</v>
      </c>
      <c r="F954" s="2">
        <v>45477.41805555556</v>
      </c>
      <c r="G954" s="2">
        <v>45477.49583333333</v>
      </c>
      <c r="H954" s="2">
        <v>45477.47986111111</v>
      </c>
      <c r="I954">
        <v>34</v>
      </c>
      <c r="J954">
        <v>32</v>
      </c>
      <c r="K954" t="s">
        <v>1239</v>
      </c>
      <c r="L954">
        <f>IF(D954&lt;=C954,1,0)</f>
        <v>0</v>
      </c>
      <c r="M954">
        <f>(F954-E954)*24*60</f>
        <v>0</v>
      </c>
      <c r="N954">
        <f>(H954-G954)*24*60</f>
        <v>0</v>
      </c>
      <c r="O954">
        <f>IF(I954=0,0,J954/I954)</f>
        <v>0</v>
      </c>
      <c r="P954">
        <f>IF(AND(D954&lt;=C954,J954&gt;0),1,0)</f>
        <v>0</v>
      </c>
      <c r="Q954">
        <f>TEXT(B954,"yyyy-mm")</f>
        <v>0</v>
      </c>
    </row>
    <row r="955" spans="1:17">
      <c r="A955" t="s">
        <v>964</v>
      </c>
      <c r="B955" s="2">
        <v>45477</v>
      </c>
      <c r="C955" s="2">
        <v>45481</v>
      </c>
      <c r="D955" s="2">
        <v>45479</v>
      </c>
      <c r="E955" s="2">
        <v>45477.41527777778</v>
      </c>
      <c r="F955" s="2">
        <v>45477.42291666667</v>
      </c>
      <c r="G955" s="2">
        <v>45477.49166666667</v>
      </c>
      <c r="H955" s="2">
        <v>45477.54444444444</v>
      </c>
      <c r="I955">
        <v>16</v>
      </c>
      <c r="J955">
        <v>12</v>
      </c>
      <c r="K955" t="s">
        <v>1240</v>
      </c>
      <c r="L955">
        <f>IF(D955&lt;=C955,1,0)</f>
        <v>0</v>
      </c>
      <c r="M955">
        <f>(F955-E955)*24*60</f>
        <v>0</v>
      </c>
      <c r="N955">
        <f>(H955-G955)*24*60</f>
        <v>0</v>
      </c>
      <c r="O955">
        <f>IF(I955=0,0,J955/I955)</f>
        <v>0</v>
      </c>
      <c r="P955">
        <f>IF(AND(D955&lt;=C955,J955&gt;0),1,0)</f>
        <v>0</v>
      </c>
      <c r="Q955">
        <f>TEXT(B955,"yyyy-mm")</f>
        <v>0</v>
      </c>
    </row>
    <row r="956" spans="1:17">
      <c r="A956" t="s">
        <v>965</v>
      </c>
      <c r="B956" s="2">
        <v>45478</v>
      </c>
      <c r="C956" s="2">
        <v>45482</v>
      </c>
      <c r="D956" s="2">
        <v>45480</v>
      </c>
      <c r="E956" s="2">
        <v>45478.37708333333</v>
      </c>
      <c r="F956" s="2">
        <v>45478.41875</v>
      </c>
      <c r="G956" s="2">
        <v>45478.48611111111</v>
      </c>
      <c r="H956" s="2">
        <v>45478.53611111111</v>
      </c>
      <c r="I956">
        <v>8</v>
      </c>
      <c r="J956">
        <v>7</v>
      </c>
      <c r="K956" t="s">
        <v>1239</v>
      </c>
      <c r="L956">
        <f>IF(D956&lt;=C956,1,0)</f>
        <v>0</v>
      </c>
      <c r="M956">
        <f>(F956-E956)*24*60</f>
        <v>0</v>
      </c>
      <c r="N956">
        <f>(H956-G956)*24*60</f>
        <v>0</v>
      </c>
      <c r="O956">
        <f>IF(I956=0,0,J956/I956)</f>
        <v>0</v>
      </c>
      <c r="P956">
        <f>IF(AND(D956&lt;=C956,J956&gt;0),1,0)</f>
        <v>0</v>
      </c>
      <c r="Q956">
        <f>TEXT(B956,"yyyy-mm")</f>
        <v>0</v>
      </c>
    </row>
    <row r="957" spans="1:17">
      <c r="A957" t="s">
        <v>966</v>
      </c>
      <c r="B957" s="2">
        <v>45478</v>
      </c>
      <c r="C957" s="2">
        <v>45479</v>
      </c>
      <c r="D957" s="2">
        <v>45481</v>
      </c>
      <c r="E957" s="2">
        <v>45478.38958333333</v>
      </c>
      <c r="F957" s="2">
        <v>45478.42847222222</v>
      </c>
      <c r="G957" s="2">
        <v>45478.46041666667</v>
      </c>
      <c r="H957" s="2">
        <v>45478.49027777778</v>
      </c>
      <c r="I957">
        <v>22</v>
      </c>
      <c r="J957">
        <v>21</v>
      </c>
      <c r="K957" t="s">
        <v>1240</v>
      </c>
      <c r="L957">
        <f>IF(D957&lt;=C957,1,0)</f>
        <v>0</v>
      </c>
      <c r="M957">
        <f>(F957-E957)*24*60</f>
        <v>0</v>
      </c>
      <c r="N957">
        <f>(H957-G957)*24*60</f>
        <v>0</v>
      </c>
      <c r="O957">
        <f>IF(I957=0,0,J957/I957)</f>
        <v>0</v>
      </c>
      <c r="P957">
        <f>IF(AND(D957&lt;=C957,J957&gt;0),1,0)</f>
        <v>0</v>
      </c>
      <c r="Q957">
        <f>TEXT(B957,"yyyy-mm")</f>
        <v>0</v>
      </c>
    </row>
    <row r="958" spans="1:17">
      <c r="A958" t="s">
        <v>967</v>
      </c>
      <c r="B958" s="2">
        <v>45478</v>
      </c>
      <c r="C958" s="2">
        <v>45479</v>
      </c>
      <c r="D958" s="2">
        <v>45481</v>
      </c>
      <c r="E958" s="2">
        <v>45478.38680555556</v>
      </c>
      <c r="F958" s="2">
        <v>45478.45347222222</v>
      </c>
      <c r="G958" s="2">
        <v>45478.47777777778</v>
      </c>
      <c r="H958" s="2">
        <v>45478.51944444444</v>
      </c>
      <c r="I958">
        <v>13</v>
      </c>
      <c r="J958">
        <v>9</v>
      </c>
      <c r="K958" t="s">
        <v>1240</v>
      </c>
      <c r="L958">
        <f>IF(D958&lt;=C958,1,0)</f>
        <v>0</v>
      </c>
      <c r="M958">
        <f>(F958-E958)*24*60</f>
        <v>0</v>
      </c>
      <c r="N958">
        <f>(H958-G958)*24*60</f>
        <v>0</v>
      </c>
      <c r="O958">
        <f>IF(I958=0,0,J958/I958)</f>
        <v>0</v>
      </c>
      <c r="P958">
        <f>IF(AND(D958&lt;=C958,J958&gt;0),1,0)</f>
        <v>0</v>
      </c>
      <c r="Q958">
        <f>TEXT(B958,"yyyy-mm")</f>
        <v>0</v>
      </c>
    </row>
    <row r="959" spans="1:17">
      <c r="A959" t="s">
        <v>968</v>
      </c>
      <c r="B959" s="2">
        <v>45478</v>
      </c>
      <c r="C959" s="2">
        <v>45482</v>
      </c>
      <c r="D959" s="2">
        <v>45479</v>
      </c>
      <c r="E959" s="2">
        <v>45478.37986111111</v>
      </c>
      <c r="F959" s="2">
        <v>45478.41875</v>
      </c>
      <c r="G959" s="2">
        <v>45478.47916666666</v>
      </c>
      <c r="H959" s="2">
        <v>45478.54305555556</v>
      </c>
      <c r="I959">
        <v>18</v>
      </c>
      <c r="J959">
        <v>17</v>
      </c>
      <c r="K959" t="s">
        <v>1240</v>
      </c>
      <c r="L959">
        <f>IF(D959&lt;=C959,1,0)</f>
        <v>0</v>
      </c>
      <c r="M959">
        <f>(F959-E959)*24*60</f>
        <v>0</v>
      </c>
      <c r="N959">
        <f>(H959-G959)*24*60</f>
        <v>0</v>
      </c>
      <c r="O959">
        <f>IF(I959=0,0,J959/I959)</f>
        <v>0</v>
      </c>
      <c r="P959">
        <f>IF(AND(D959&lt;=C959,J959&gt;0),1,0)</f>
        <v>0</v>
      </c>
      <c r="Q959">
        <f>TEXT(B959,"yyyy-mm")</f>
        <v>0</v>
      </c>
    </row>
    <row r="960" spans="1:17">
      <c r="A960" t="s">
        <v>969</v>
      </c>
      <c r="B960" s="2">
        <v>45478</v>
      </c>
      <c r="C960" s="2">
        <v>45481</v>
      </c>
      <c r="D960" s="2">
        <v>45483</v>
      </c>
      <c r="E960" s="2">
        <v>45478.39861111111</v>
      </c>
      <c r="F960" s="2">
        <v>45478.43541666667</v>
      </c>
      <c r="G960" s="2">
        <v>45478.49513888889</v>
      </c>
      <c r="H960" s="2">
        <v>45478.53541666667</v>
      </c>
      <c r="I960">
        <v>39</v>
      </c>
      <c r="J960">
        <v>39</v>
      </c>
      <c r="K960" t="s">
        <v>1240</v>
      </c>
      <c r="L960">
        <f>IF(D960&lt;=C960,1,0)</f>
        <v>0</v>
      </c>
      <c r="M960">
        <f>(F960-E960)*24*60</f>
        <v>0</v>
      </c>
      <c r="N960">
        <f>(H960-G960)*24*60</f>
        <v>0</v>
      </c>
      <c r="O960">
        <f>IF(I960=0,0,J960/I960)</f>
        <v>0</v>
      </c>
      <c r="P960">
        <f>IF(AND(D960&lt;=C960,J960&gt;0),1,0)</f>
        <v>0</v>
      </c>
      <c r="Q960">
        <f>TEXT(B960,"yyyy-mm")</f>
        <v>0</v>
      </c>
    </row>
    <row r="961" spans="1:17">
      <c r="A961" t="s">
        <v>970</v>
      </c>
      <c r="B961" s="2">
        <v>45478</v>
      </c>
      <c r="C961" s="2">
        <v>45481</v>
      </c>
      <c r="D961" s="2">
        <v>45480</v>
      </c>
      <c r="E961" s="2">
        <v>45478.38541666666</v>
      </c>
      <c r="F961" s="2">
        <v>45478.43958333333</v>
      </c>
      <c r="G961" s="2">
        <v>45478.47986111111</v>
      </c>
      <c r="H961" s="2">
        <v>45478.51875</v>
      </c>
      <c r="I961">
        <v>21</v>
      </c>
      <c r="J961">
        <v>20</v>
      </c>
      <c r="K961" t="s">
        <v>1239</v>
      </c>
      <c r="L961">
        <f>IF(D961&lt;=C961,1,0)</f>
        <v>0</v>
      </c>
      <c r="M961">
        <f>(F961-E961)*24*60</f>
        <v>0</v>
      </c>
      <c r="N961">
        <f>(H961-G961)*24*60</f>
        <v>0</v>
      </c>
      <c r="O961">
        <f>IF(I961=0,0,J961/I961)</f>
        <v>0</v>
      </c>
      <c r="P961">
        <f>IF(AND(D961&lt;=C961,J961&gt;0),1,0)</f>
        <v>0</v>
      </c>
      <c r="Q961">
        <f>TEXT(B961,"yyyy-mm")</f>
        <v>0</v>
      </c>
    </row>
    <row r="962" spans="1:17">
      <c r="A962" t="s">
        <v>971</v>
      </c>
      <c r="B962" s="2">
        <v>45478</v>
      </c>
      <c r="C962" s="2">
        <v>45482</v>
      </c>
      <c r="D962" s="2">
        <v>45482</v>
      </c>
      <c r="E962" s="2">
        <v>45478.38541666666</v>
      </c>
      <c r="F962" s="2">
        <v>45478.475</v>
      </c>
      <c r="G962" s="2">
        <v>45478.47152777778</v>
      </c>
      <c r="H962" s="2">
        <v>45478.55763888889</v>
      </c>
      <c r="I962">
        <v>23</v>
      </c>
      <c r="J962">
        <v>19</v>
      </c>
      <c r="K962" t="s">
        <v>1239</v>
      </c>
      <c r="L962">
        <f>IF(D962&lt;=C962,1,0)</f>
        <v>0</v>
      </c>
      <c r="M962">
        <f>(F962-E962)*24*60</f>
        <v>0</v>
      </c>
      <c r="N962">
        <f>(H962-G962)*24*60</f>
        <v>0</v>
      </c>
      <c r="O962">
        <f>IF(I962=0,0,J962/I962)</f>
        <v>0</v>
      </c>
      <c r="P962">
        <f>IF(AND(D962&lt;=C962,J962&gt;0),1,0)</f>
        <v>0</v>
      </c>
      <c r="Q962">
        <f>TEXT(B962,"yyyy-mm")</f>
        <v>0</v>
      </c>
    </row>
    <row r="963" spans="1:17">
      <c r="A963" t="s">
        <v>972</v>
      </c>
      <c r="B963" s="2">
        <v>45478</v>
      </c>
      <c r="C963" s="2">
        <v>45482</v>
      </c>
      <c r="D963" s="2">
        <v>45480</v>
      </c>
      <c r="E963" s="2">
        <v>45478.40763888889</v>
      </c>
      <c r="F963" s="2">
        <v>45478.42916666667</v>
      </c>
      <c r="G963" s="2">
        <v>45478.46805555555</v>
      </c>
      <c r="H963" s="2">
        <v>45478.50486111111</v>
      </c>
      <c r="I963">
        <v>37</v>
      </c>
      <c r="J963">
        <v>36</v>
      </c>
      <c r="K963" t="s">
        <v>1241</v>
      </c>
      <c r="L963">
        <f>IF(D963&lt;=C963,1,0)</f>
        <v>0</v>
      </c>
      <c r="M963">
        <f>(F963-E963)*24*60</f>
        <v>0</v>
      </c>
      <c r="N963">
        <f>(H963-G963)*24*60</f>
        <v>0</v>
      </c>
      <c r="O963">
        <f>IF(I963=0,0,J963/I963)</f>
        <v>0</v>
      </c>
      <c r="P963">
        <f>IF(AND(D963&lt;=C963,J963&gt;0),1,0)</f>
        <v>0</v>
      </c>
      <c r="Q963">
        <f>TEXT(B963,"yyyy-mm")</f>
        <v>0</v>
      </c>
    </row>
    <row r="964" spans="1:17">
      <c r="A964" t="s">
        <v>973</v>
      </c>
      <c r="B964" s="2">
        <v>45478</v>
      </c>
      <c r="C964" s="2">
        <v>45480</v>
      </c>
      <c r="D964" s="2">
        <v>45479</v>
      </c>
      <c r="E964" s="2">
        <v>45478.39375</v>
      </c>
      <c r="F964" s="2">
        <v>45478.40972222222</v>
      </c>
      <c r="G964" s="2">
        <v>45478.46666666667</v>
      </c>
      <c r="H964" s="2">
        <v>45478.53611111111</v>
      </c>
      <c r="I964">
        <v>9</v>
      </c>
      <c r="J964">
        <v>7</v>
      </c>
      <c r="K964" t="s">
        <v>1240</v>
      </c>
      <c r="L964">
        <f>IF(D964&lt;=C964,1,0)</f>
        <v>0</v>
      </c>
      <c r="M964">
        <f>(F964-E964)*24*60</f>
        <v>0</v>
      </c>
      <c r="N964">
        <f>(H964-G964)*24*60</f>
        <v>0</v>
      </c>
      <c r="O964">
        <f>IF(I964=0,0,J964/I964)</f>
        <v>0</v>
      </c>
      <c r="P964">
        <f>IF(AND(D964&lt;=C964,J964&gt;0),1,0)</f>
        <v>0</v>
      </c>
      <c r="Q964">
        <f>TEXT(B964,"yyyy-mm")</f>
        <v>0</v>
      </c>
    </row>
    <row r="965" spans="1:17">
      <c r="A965" t="s">
        <v>974</v>
      </c>
      <c r="B965" s="2">
        <v>45479</v>
      </c>
      <c r="C965" s="2">
        <v>45482</v>
      </c>
      <c r="D965" s="2">
        <v>45482</v>
      </c>
      <c r="E965" s="2">
        <v>45479.39861111111</v>
      </c>
      <c r="F965" s="2">
        <v>45479.47777777778</v>
      </c>
      <c r="G965" s="2">
        <v>45479.48958333334</v>
      </c>
      <c r="H965" s="2">
        <v>45479.51944444444</v>
      </c>
      <c r="I965">
        <v>36</v>
      </c>
      <c r="J965">
        <v>33</v>
      </c>
      <c r="K965" t="s">
        <v>1239</v>
      </c>
      <c r="L965">
        <f>IF(D965&lt;=C965,1,0)</f>
        <v>0</v>
      </c>
      <c r="M965">
        <f>(F965-E965)*24*60</f>
        <v>0</v>
      </c>
      <c r="N965">
        <f>(H965-G965)*24*60</f>
        <v>0</v>
      </c>
      <c r="O965">
        <f>IF(I965=0,0,J965/I965)</f>
        <v>0</v>
      </c>
      <c r="P965">
        <f>IF(AND(D965&lt;=C965,J965&gt;0),1,0)</f>
        <v>0</v>
      </c>
      <c r="Q965">
        <f>TEXT(B965,"yyyy-mm")</f>
        <v>0</v>
      </c>
    </row>
    <row r="966" spans="1:17">
      <c r="A966" t="s">
        <v>975</v>
      </c>
      <c r="B966" s="2">
        <v>45479</v>
      </c>
      <c r="C966" s="2">
        <v>45483</v>
      </c>
      <c r="D966" s="2">
        <v>45480</v>
      </c>
      <c r="E966" s="2">
        <v>45479.41319444445</v>
      </c>
      <c r="F966" s="2">
        <v>45479.47083333333</v>
      </c>
      <c r="G966" s="2">
        <v>45479.47847222222</v>
      </c>
      <c r="H966" s="2">
        <v>45479.54027777778</v>
      </c>
      <c r="I966">
        <v>28</v>
      </c>
      <c r="J966">
        <v>27</v>
      </c>
      <c r="K966" t="s">
        <v>1240</v>
      </c>
      <c r="L966">
        <f>IF(D966&lt;=C966,1,0)</f>
        <v>0</v>
      </c>
      <c r="M966">
        <f>(F966-E966)*24*60</f>
        <v>0</v>
      </c>
      <c r="N966">
        <f>(H966-G966)*24*60</f>
        <v>0</v>
      </c>
      <c r="O966">
        <f>IF(I966=0,0,J966/I966)</f>
        <v>0</v>
      </c>
      <c r="P966">
        <f>IF(AND(D966&lt;=C966,J966&gt;0),1,0)</f>
        <v>0</v>
      </c>
      <c r="Q966">
        <f>TEXT(B966,"yyyy-mm")</f>
        <v>0</v>
      </c>
    </row>
    <row r="967" spans="1:17">
      <c r="A967" t="s">
        <v>976</v>
      </c>
      <c r="B967" s="2">
        <v>45479</v>
      </c>
      <c r="C967" s="2">
        <v>45480</v>
      </c>
      <c r="D967" s="2">
        <v>45484</v>
      </c>
      <c r="E967" s="2">
        <v>45479.40486111111</v>
      </c>
      <c r="F967" s="2">
        <v>45479.44861111111</v>
      </c>
      <c r="G967" s="2">
        <v>45479.46597222222</v>
      </c>
      <c r="H967" s="2">
        <v>45479.49583333333</v>
      </c>
      <c r="I967">
        <v>37</v>
      </c>
      <c r="J967">
        <v>35</v>
      </c>
      <c r="K967" t="s">
        <v>1239</v>
      </c>
      <c r="L967">
        <f>IF(D967&lt;=C967,1,0)</f>
        <v>0</v>
      </c>
      <c r="M967">
        <f>(F967-E967)*24*60</f>
        <v>0</v>
      </c>
      <c r="N967">
        <f>(H967-G967)*24*60</f>
        <v>0</v>
      </c>
      <c r="O967">
        <f>IF(I967=0,0,J967/I967)</f>
        <v>0</v>
      </c>
      <c r="P967">
        <f>IF(AND(D967&lt;=C967,J967&gt;0),1,0)</f>
        <v>0</v>
      </c>
      <c r="Q967">
        <f>TEXT(B967,"yyyy-mm")</f>
        <v>0</v>
      </c>
    </row>
    <row r="968" spans="1:17">
      <c r="A968" t="s">
        <v>977</v>
      </c>
      <c r="B968" s="2">
        <v>45479</v>
      </c>
      <c r="C968" s="2">
        <v>45481</v>
      </c>
      <c r="D968" s="2">
        <v>45483</v>
      </c>
      <c r="E968" s="2">
        <v>45479.40208333333</v>
      </c>
      <c r="F968" s="2">
        <v>45479.40972222222</v>
      </c>
      <c r="G968" s="2">
        <v>45479.47916666666</v>
      </c>
      <c r="H968" s="2">
        <v>45479.52222222222</v>
      </c>
      <c r="I968">
        <v>39</v>
      </c>
      <c r="J968">
        <v>39</v>
      </c>
      <c r="K968" t="s">
        <v>1240</v>
      </c>
      <c r="L968">
        <f>IF(D968&lt;=C968,1,0)</f>
        <v>0</v>
      </c>
      <c r="M968">
        <f>(F968-E968)*24*60</f>
        <v>0</v>
      </c>
      <c r="N968">
        <f>(H968-G968)*24*60</f>
        <v>0</v>
      </c>
      <c r="O968">
        <f>IF(I968=0,0,J968/I968)</f>
        <v>0</v>
      </c>
      <c r="P968">
        <f>IF(AND(D968&lt;=C968,J968&gt;0),1,0)</f>
        <v>0</v>
      </c>
      <c r="Q968">
        <f>TEXT(B968,"yyyy-mm")</f>
        <v>0</v>
      </c>
    </row>
    <row r="969" spans="1:17">
      <c r="A969" t="s">
        <v>978</v>
      </c>
      <c r="B969" s="2">
        <v>45479</v>
      </c>
      <c r="C969" s="2">
        <v>45483</v>
      </c>
      <c r="D969" s="2">
        <v>45482</v>
      </c>
      <c r="E969" s="2">
        <v>45479.39097222222</v>
      </c>
      <c r="F969" s="2">
        <v>45479.38402777778</v>
      </c>
      <c r="G969" s="2">
        <v>45479.4625</v>
      </c>
      <c r="H969" s="2">
        <v>45479.52777777778</v>
      </c>
      <c r="I969">
        <v>14</v>
      </c>
      <c r="J969">
        <v>14</v>
      </c>
      <c r="K969" t="s">
        <v>1241</v>
      </c>
      <c r="L969">
        <f>IF(D969&lt;=C969,1,0)</f>
        <v>0</v>
      </c>
      <c r="M969">
        <f>(F969-E969)*24*60</f>
        <v>0</v>
      </c>
      <c r="N969">
        <f>(H969-G969)*24*60</f>
        <v>0</v>
      </c>
      <c r="O969">
        <f>IF(I969=0,0,J969/I969)</f>
        <v>0</v>
      </c>
      <c r="P969">
        <f>IF(AND(D969&lt;=C969,J969&gt;0),1,0)</f>
        <v>0</v>
      </c>
      <c r="Q969">
        <f>TEXT(B969,"yyyy-mm")</f>
        <v>0</v>
      </c>
    </row>
    <row r="970" spans="1:17">
      <c r="A970" t="s">
        <v>979</v>
      </c>
      <c r="B970" s="2">
        <v>45479</v>
      </c>
      <c r="C970" s="2">
        <v>45481</v>
      </c>
      <c r="D970" s="2">
        <v>45480</v>
      </c>
      <c r="E970" s="2">
        <v>45479.39513888889</v>
      </c>
      <c r="F970" s="2">
        <v>45479.41597222222</v>
      </c>
      <c r="G970" s="2">
        <v>45479.49027777778</v>
      </c>
      <c r="H970" s="2">
        <v>45479.53680555556</v>
      </c>
      <c r="I970">
        <v>5</v>
      </c>
      <c r="J970">
        <v>1</v>
      </c>
      <c r="K970" t="s">
        <v>1240</v>
      </c>
      <c r="L970">
        <f>IF(D970&lt;=C970,1,0)</f>
        <v>0</v>
      </c>
      <c r="M970">
        <f>(F970-E970)*24*60</f>
        <v>0</v>
      </c>
      <c r="N970">
        <f>(H970-G970)*24*60</f>
        <v>0</v>
      </c>
      <c r="O970">
        <f>IF(I970=0,0,J970/I970)</f>
        <v>0</v>
      </c>
      <c r="P970">
        <f>IF(AND(D970&lt;=C970,J970&gt;0),1,0)</f>
        <v>0</v>
      </c>
      <c r="Q970">
        <f>TEXT(B970,"yyyy-mm")</f>
        <v>0</v>
      </c>
    </row>
    <row r="971" spans="1:17">
      <c r="A971" t="s">
        <v>980</v>
      </c>
      <c r="B971" s="2">
        <v>45479</v>
      </c>
      <c r="C971" s="2">
        <v>45483</v>
      </c>
      <c r="D971" s="2">
        <v>45483</v>
      </c>
      <c r="E971" s="2">
        <v>45479.37708333333</v>
      </c>
      <c r="F971" s="2">
        <v>45479.44861111111</v>
      </c>
      <c r="G971" s="2">
        <v>45479.47152777778</v>
      </c>
      <c r="H971" s="2">
        <v>45479.52777777778</v>
      </c>
      <c r="I971">
        <v>16</v>
      </c>
      <c r="J971">
        <v>15</v>
      </c>
      <c r="K971" t="s">
        <v>1241</v>
      </c>
      <c r="L971">
        <f>IF(D971&lt;=C971,1,0)</f>
        <v>0</v>
      </c>
      <c r="M971">
        <f>(F971-E971)*24*60</f>
        <v>0</v>
      </c>
      <c r="N971">
        <f>(H971-G971)*24*60</f>
        <v>0</v>
      </c>
      <c r="O971">
        <f>IF(I971=0,0,J971/I971)</f>
        <v>0</v>
      </c>
      <c r="P971">
        <f>IF(AND(D971&lt;=C971,J971&gt;0),1,0)</f>
        <v>0</v>
      </c>
      <c r="Q971">
        <f>TEXT(B971,"yyyy-mm")</f>
        <v>0</v>
      </c>
    </row>
    <row r="972" spans="1:17">
      <c r="A972" t="s">
        <v>981</v>
      </c>
      <c r="B972" s="2">
        <v>45479</v>
      </c>
      <c r="C972" s="2">
        <v>45482</v>
      </c>
      <c r="D972" s="2">
        <v>45481</v>
      </c>
      <c r="E972" s="2">
        <v>45479.4</v>
      </c>
      <c r="F972" s="2">
        <v>45479.44652777778</v>
      </c>
      <c r="G972" s="2">
        <v>45479.47847222222</v>
      </c>
      <c r="H972" s="2">
        <v>45479.53611111111</v>
      </c>
      <c r="I972">
        <v>35</v>
      </c>
      <c r="J972">
        <v>35</v>
      </c>
      <c r="K972" t="s">
        <v>1240</v>
      </c>
      <c r="L972">
        <f>IF(D972&lt;=C972,1,0)</f>
        <v>0</v>
      </c>
      <c r="M972">
        <f>(F972-E972)*24*60</f>
        <v>0</v>
      </c>
      <c r="N972">
        <f>(H972-G972)*24*60</f>
        <v>0</v>
      </c>
      <c r="O972">
        <f>IF(I972=0,0,J972/I972)</f>
        <v>0</v>
      </c>
      <c r="P972">
        <f>IF(AND(D972&lt;=C972,J972&gt;0),1,0)</f>
        <v>0</v>
      </c>
      <c r="Q972">
        <f>TEXT(B972,"yyyy-mm")</f>
        <v>0</v>
      </c>
    </row>
    <row r="973" spans="1:17">
      <c r="A973" t="s">
        <v>982</v>
      </c>
      <c r="B973" s="2">
        <v>45479</v>
      </c>
      <c r="C973" s="2">
        <v>45480</v>
      </c>
      <c r="D973" s="2">
        <v>45483</v>
      </c>
      <c r="E973" s="2">
        <v>45479.41388888889</v>
      </c>
      <c r="F973" s="2">
        <v>45479.39583333334</v>
      </c>
      <c r="G973" s="2">
        <v>45479.475</v>
      </c>
      <c r="H973" s="2">
        <v>45479.49930555555</v>
      </c>
      <c r="I973">
        <v>2</v>
      </c>
      <c r="J973">
        <v>2</v>
      </c>
      <c r="K973" t="s">
        <v>1239</v>
      </c>
      <c r="L973">
        <f>IF(D973&lt;=C973,1,0)</f>
        <v>0</v>
      </c>
      <c r="M973">
        <f>(F973-E973)*24*60</f>
        <v>0</v>
      </c>
      <c r="N973">
        <f>(H973-G973)*24*60</f>
        <v>0</v>
      </c>
      <c r="O973">
        <f>IF(I973=0,0,J973/I973)</f>
        <v>0</v>
      </c>
      <c r="P973">
        <f>IF(AND(D973&lt;=C973,J973&gt;0),1,0)</f>
        <v>0</v>
      </c>
      <c r="Q973">
        <f>TEXT(B973,"yyyy-mm")</f>
        <v>0</v>
      </c>
    </row>
    <row r="974" spans="1:17">
      <c r="A974" t="s">
        <v>983</v>
      </c>
      <c r="B974" s="2">
        <v>45479</v>
      </c>
      <c r="C974" s="2">
        <v>45482</v>
      </c>
      <c r="D974" s="2">
        <v>45483</v>
      </c>
      <c r="E974" s="2">
        <v>45479.37638888889</v>
      </c>
      <c r="F974" s="2">
        <v>45479.44236111111</v>
      </c>
      <c r="G974" s="2">
        <v>45479.49930555555</v>
      </c>
      <c r="H974" s="2">
        <v>45479.47291666667</v>
      </c>
      <c r="I974">
        <v>22</v>
      </c>
      <c r="J974">
        <v>18</v>
      </c>
      <c r="K974" t="s">
        <v>1240</v>
      </c>
      <c r="L974">
        <f>IF(D974&lt;=C974,1,0)</f>
        <v>0</v>
      </c>
      <c r="M974">
        <f>(F974-E974)*24*60</f>
        <v>0</v>
      </c>
      <c r="N974">
        <f>(H974-G974)*24*60</f>
        <v>0</v>
      </c>
      <c r="O974">
        <f>IF(I974=0,0,J974/I974)</f>
        <v>0</v>
      </c>
      <c r="P974">
        <f>IF(AND(D974&lt;=C974,J974&gt;0),1,0)</f>
        <v>0</v>
      </c>
      <c r="Q974">
        <f>TEXT(B974,"yyyy-mm")</f>
        <v>0</v>
      </c>
    </row>
    <row r="975" spans="1:17">
      <c r="A975" t="s">
        <v>984</v>
      </c>
      <c r="B975" s="2">
        <v>45480</v>
      </c>
      <c r="C975" s="2">
        <v>45483</v>
      </c>
      <c r="D975" s="2">
        <v>45482</v>
      </c>
      <c r="E975" s="2">
        <v>45480.38125</v>
      </c>
      <c r="F975" s="2">
        <v>45480.44930555556</v>
      </c>
      <c r="G975" s="2">
        <v>45480.46319444444</v>
      </c>
      <c r="H975" s="2">
        <v>45480.48402777778</v>
      </c>
      <c r="I975">
        <v>27</v>
      </c>
      <c r="J975">
        <v>24</v>
      </c>
      <c r="K975" t="s">
        <v>1239</v>
      </c>
      <c r="L975">
        <f>IF(D975&lt;=C975,1,0)</f>
        <v>0</v>
      </c>
      <c r="M975">
        <f>(F975-E975)*24*60</f>
        <v>0</v>
      </c>
      <c r="N975">
        <f>(H975-G975)*24*60</f>
        <v>0</v>
      </c>
      <c r="O975">
        <f>IF(I975=0,0,J975/I975)</f>
        <v>0</v>
      </c>
      <c r="P975">
        <f>IF(AND(D975&lt;=C975,J975&gt;0),1,0)</f>
        <v>0</v>
      </c>
      <c r="Q975">
        <f>TEXT(B975,"yyyy-mm")</f>
        <v>0</v>
      </c>
    </row>
    <row r="976" spans="1:17">
      <c r="A976" t="s">
        <v>985</v>
      </c>
      <c r="B976" s="2">
        <v>45480</v>
      </c>
      <c r="C976" s="2">
        <v>45483</v>
      </c>
      <c r="D976" s="2">
        <v>45485</v>
      </c>
      <c r="E976" s="2">
        <v>45480.38680555556</v>
      </c>
      <c r="F976" s="2">
        <v>45480.43472222222</v>
      </c>
      <c r="G976" s="2">
        <v>45480.46180555555</v>
      </c>
      <c r="H976" s="2">
        <v>45480.47152777778</v>
      </c>
      <c r="I976">
        <v>4</v>
      </c>
      <c r="J976">
        <v>3</v>
      </c>
      <c r="K976" t="s">
        <v>1240</v>
      </c>
      <c r="L976">
        <f>IF(D976&lt;=C976,1,0)</f>
        <v>0</v>
      </c>
      <c r="M976">
        <f>(F976-E976)*24*60</f>
        <v>0</v>
      </c>
      <c r="N976">
        <f>(H976-G976)*24*60</f>
        <v>0</v>
      </c>
      <c r="O976">
        <f>IF(I976=0,0,J976/I976)</f>
        <v>0</v>
      </c>
      <c r="P976">
        <f>IF(AND(D976&lt;=C976,J976&gt;0),1,0)</f>
        <v>0</v>
      </c>
      <c r="Q976">
        <f>TEXT(B976,"yyyy-mm")</f>
        <v>0</v>
      </c>
    </row>
    <row r="977" spans="1:17">
      <c r="A977" t="s">
        <v>986</v>
      </c>
      <c r="B977" s="2">
        <v>45480</v>
      </c>
      <c r="C977" s="2">
        <v>45482</v>
      </c>
      <c r="D977" s="2">
        <v>45482</v>
      </c>
      <c r="E977" s="2">
        <v>45480.41319444445</v>
      </c>
      <c r="F977" s="2">
        <v>45480.40416666667</v>
      </c>
      <c r="G977" s="2">
        <v>45480.48888888889</v>
      </c>
      <c r="H977" s="2">
        <v>45480.49583333333</v>
      </c>
      <c r="I977">
        <v>17</v>
      </c>
      <c r="J977">
        <v>15</v>
      </c>
      <c r="K977" t="s">
        <v>1240</v>
      </c>
      <c r="L977">
        <f>IF(D977&lt;=C977,1,0)</f>
        <v>0</v>
      </c>
      <c r="M977">
        <f>(F977-E977)*24*60</f>
        <v>0</v>
      </c>
      <c r="N977">
        <f>(H977-G977)*24*60</f>
        <v>0</v>
      </c>
      <c r="O977">
        <f>IF(I977=0,0,J977/I977)</f>
        <v>0</v>
      </c>
      <c r="P977">
        <f>IF(AND(D977&lt;=C977,J977&gt;0),1,0)</f>
        <v>0</v>
      </c>
      <c r="Q977">
        <f>TEXT(B977,"yyyy-mm")</f>
        <v>0</v>
      </c>
    </row>
    <row r="978" spans="1:17">
      <c r="A978" t="s">
        <v>987</v>
      </c>
      <c r="B978" s="2">
        <v>45480</v>
      </c>
      <c r="C978" s="2">
        <v>45481</v>
      </c>
      <c r="D978" s="2">
        <v>45481</v>
      </c>
      <c r="E978" s="2">
        <v>45480.41041666667</v>
      </c>
      <c r="F978" s="2">
        <v>45480.43472222222</v>
      </c>
      <c r="G978" s="2">
        <v>45480.48402777778</v>
      </c>
      <c r="H978" s="2">
        <v>45480.51736111111</v>
      </c>
      <c r="I978">
        <v>12</v>
      </c>
      <c r="J978">
        <v>10</v>
      </c>
      <c r="K978" t="s">
        <v>1240</v>
      </c>
      <c r="L978">
        <f>IF(D978&lt;=C978,1,0)</f>
        <v>0</v>
      </c>
      <c r="M978">
        <f>(F978-E978)*24*60</f>
        <v>0</v>
      </c>
      <c r="N978">
        <f>(H978-G978)*24*60</f>
        <v>0</v>
      </c>
      <c r="O978">
        <f>IF(I978=0,0,J978/I978)</f>
        <v>0</v>
      </c>
      <c r="P978">
        <f>IF(AND(D978&lt;=C978,J978&gt;0),1,0)</f>
        <v>0</v>
      </c>
      <c r="Q978">
        <f>TEXT(B978,"yyyy-mm")</f>
        <v>0</v>
      </c>
    </row>
    <row r="979" spans="1:17">
      <c r="A979" t="s">
        <v>988</v>
      </c>
      <c r="B979" s="2">
        <v>45480</v>
      </c>
      <c r="C979" s="2">
        <v>45482</v>
      </c>
      <c r="D979" s="2">
        <v>45484</v>
      </c>
      <c r="E979" s="2">
        <v>45480.40486111111</v>
      </c>
      <c r="F979" s="2">
        <v>45480.47708333333</v>
      </c>
      <c r="G979" s="2">
        <v>45480.4625</v>
      </c>
      <c r="H979" s="2">
        <v>45480.47361111111</v>
      </c>
      <c r="I979">
        <v>32</v>
      </c>
      <c r="J979">
        <v>32</v>
      </c>
      <c r="K979" t="s">
        <v>1240</v>
      </c>
      <c r="L979">
        <f>IF(D979&lt;=C979,1,0)</f>
        <v>0</v>
      </c>
      <c r="M979">
        <f>(F979-E979)*24*60</f>
        <v>0</v>
      </c>
      <c r="N979">
        <f>(H979-G979)*24*60</f>
        <v>0</v>
      </c>
      <c r="O979">
        <f>IF(I979=0,0,J979/I979)</f>
        <v>0</v>
      </c>
      <c r="P979">
        <f>IF(AND(D979&lt;=C979,J979&gt;0),1,0)</f>
        <v>0</v>
      </c>
      <c r="Q979">
        <f>TEXT(B979,"yyyy-mm")</f>
        <v>0</v>
      </c>
    </row>
    <row r="980" spans="1:17">
      <c r="A980" t="s">
        <v>989</v>
      </c>
      <c r="B980" s="2">
        <v>45480</v>
      </c>
      <c r="C980" s="2">
        <v>45481</v>
      </c>
      <c r="D980" s="2">
        <v>45483</v>
      </c>
      <c r="E980" s="2">
        <v>45480.39513888889</v>
      </c>
      <c r="F980" s="2">
        <v>45480.44375</v>
      </c>
      <c r="G980" s="2">
        <v>45480.46805555555</v>
      </c>
      <c r="H980" s="2">
        <v>45480.50625</v>
      </c>
      <c r="I980">
        <v>9</v>
      </c>
      <c r="J980">
        <v>5</v>
      </c>
      <c r="K980" t="s">
        <v>1240</v>
      </c>
      <c r="L980">
        <f>IF(D980&lt;=C980,1,0)</f>
        <v>0</v>
      </c>
      <c r="M980">
        <f>(F980-E980)*24*60</f>
        <v>0</v>
      </c>
      <c r="N980">
        <f>(H980-G980)*24*60</f>
        <v>0</v>
      </c>
      <c r="O980">
        <f>IF(I980=0,0,J980/I980)</f>
        <v>0</v>
      </c>
      <c r="P980">
        <f>IF(AND(D980&lt;=C980,J980&gt;0),1,0)</f>
        <v>0</v>
      </c>
      <c r="Q980">
        <f>TEXT(B980,"yyyy-mm")</f>
        <v>0</v>
      </c>
    </row>
    <row r="981" spans="1:17">
      <c r="A981" t="s">
        <v>990</v>
      </c>
      <c r="B981" s="2">
        <v>45480</v>
      </c>
      <c r="C981" s="2">
        <v>45484</v>
      </c>
      <c r="D981" s="2">
        <v>45484</v>
      </c>
      <c r="E981" s="2">
        <v>45480.39722222222</v>
      </c>
      <c r="F981" s="2">
        <v>45480.40763888889</v>
      </c>
      <c r="G981" s="2">
        <v>45480.45902777778</v>
      </c>
      <c r="H981" s="2">
        <v>45480.49930555555</v>
      </c>
      <c r="I981">
        <v>33</v>
      </c>
      <c r="J981">
        <v>33</v>
      </c>
      <c r="K981" t="s">
        <v>1240</v>
      </c>
      <c r="L981">
        <f>IF(D981&lt;=C981,1,0)</f>
        <v>0</v>
      </c>
      <c r="M981">
        <f>(F981-E981)*24*60</f>
        <v>0</v>
      </c>
      <c r="N981">
        <f>(H981-G981)*24*60</f>
        <v>0</v>
      </c>
      <c r="O981">
        <f>IF(I981=0,0,J981/I981)</f>
        <v>0</v>
      </c>
      <c r="P981">
        <f>IF(AND(D981&lt;=C981,J981&gt;0),1,0)</f>
        <v>0</v>
      </c>
      <c r="Q981">
        <f>TEXT(B981,"yyyy-mm")</f>
        <v>0</v>
      </c>
    </row>
    <row r="982" spans="1:17">
      <c r="A982" t="s">
        <v>991</v>
      </c>
      <c r="B982" s="2">
        <v>45480</v>
      </c>
      <c r="C982" s="2">
        <v>45484</v>
      </c>
      <c r="D982" s="2">
        <v>45484</v>
      </c>
      <c r="E982" s="2">
        <v>45480.38888888889</v>
      </c>
      <c r="F982" s="2">
        <v>45480.42986111111</v>
      </c>
      <c r="G982" s="2">
        <v>45480.47291666667</v>
      </c>
      <c r="H982" s="2">
        <v>45480.52430555555</v>
      </c>
      <c r="I982">
        <v>18</v>
      </c>
      <c r="J982">
        <v>14</v>
      </c>
      <c r="K982" t="s">
        <v>1239</v>
      </c>
      <c r="L982">
        <f>IF(D982&lt;=C982,1,0)</f>
        <v>0</v>
      </c>
      <c r="M982">
        <f>(F982-E982)*24*60</f>
        <v>0</v>
      </c>
      <c r="N982">
        <f>(H982-G982)*24*60</f>
        <v>0</v>
      </c>
      <c r="O982">
        <f>IF(I982=0,0,J982/I982)</f>
        <v>0</v>
      </c>
      <c r="P982">
        <f>IF(AND(D982&lt;=C982,J982&gt;0),1,0)</f>
        <v>0</v>
      </c>
      <c r="Q982">
        <f>TEXT(B982,"yyyy-mm")</f>
        <v>0</v>
      </c>
    </row>
    <row r="983" spans="1:17">
      <c r="A983" t="s">
        <v>992</v>
      </c>
      <c r="B983" s="2">
        <v>45481</v>
      </c>
      <c r="C983" s="2">
        <v>45484</v>
      </c>
      <c r="D983" s="2">
        <v>45482</v>
      </c>
      <c r="E983" s="2">
        <v>45481.39305555556</v>
      </c>
      <c r="F983" s="2">
        <v>45481.40555555555</v>
      </c>
      <c r="G983" s="2">
        <v>45481.46944444445</v>
      </c>
      <c r="H983" s="2">
        <v>45481.525</v>
      </c>
      <c r="I983">
        <v>36</v>
      </c>
      <c r="J983">
        <v>32</v>
      </c>
      <c r="K983" t="s">
        <v>1241</v>
      </c>
      <c r="L983">
        <f>IF(D983&lt;=C983,1,0)</f>
        <v>0</v>
      </c>
      <c r="M983">
        <f>(F983-E983)*24*60</f>
        <v>0</v>
      </c>
      <c r="N983">
        <f>(H983-G983)*24*60</f>
        <v>0</v>
      </c>
      <c r="O983">
        <f>IF(I983=0,0,J983/I983)</f>
        <v>0</v>
      </c>
      <c r="P983">
        <f>IF(AND(D983&lt;=C983,J983&gt;0),1,0)</f>
        <v>0</v>
      </c>
      <c r="Q983">
        <f>TEXT(B983,"yyyy-mm")</f>
        <v>0</v>
      </c>
    </row>
    <row r="984" spans="1:17">
      <c r="A984" t="s">
        <v>993</v>
      </c>
      <c r="B984" s="2">
        <v>45481</v>
      </c>
      <c r="C984" s="2">
        <v>45485</v>
      </c>
      <c r="D984" s="2">
        <v>45486</v>
      </c>
      <c r="E984" s="2">
        <v>45481.39166666667</v>
      </c>
      <c r="F984" s="2">
        <v>45481.46111111111</v>
      </c>
      <c r="G984" s="2">
        <v>45481.49513888889</v>
      </c>
      <c r="H984" s="2">
        <v>45481.50486111111</v>
      </c>
      <c r="I984">
        <v>20</v>
      </c>
      <c r="J984">
        <v>20</v>
      </c>
      <c r="K984" t="s">
        <v>1240</v>
      </c>
      <c r="L984">
        <f>IF(D984&lt;=C984,1,0)</f>
        <v>0</v>
      </c>
      <c r="M984">
        <f>(F984-E984)*24*60</f>
        <v>0</v>
      </c>
      <c r="N984">
        <f>(H984-G984)*24*60</f>
        <v>0</v>
      </c>
      <c r="O984">
        <f>IF(I984=0,0,J984/I984)</f>
        <v>0</v>
      </c>
      <c r="P984">
        <f>IF(AND(D984&lt;=C984,J984&gt;0),1,0)</f>
        <v>0</v>
      </c>
      <c r="Q984">
        <f>TEXT(B984,"yyyy-mm")</f>
        <v>0</v>
      </c>
    </row>
    <row r="985" spans="1:17">
      <c r="A985" t="s">
        <v>994</v>
      </c>
      <c r="B985" s="2">
        <v>45481</v>
      </c>
      <c r="C985" s="2">
        <v>45482</v>
      </c>
      <c r="D985" s="2">
        <v>45483</v>
      </c>
      <c r="E985" s="2">
        <v>45481.38333333333</v>
      </c>
      <c r="F985" s="2">
        <v>45481.46875</v>
      </c>
      <c r="G985" s="2">
        <v>45481.48055555556</v>
      </c>
      <c r="H985" s="2">
        <v>45481.48680555556</v>
      </c>
      <c r="I985">
        <v>19</v>
      </c>
      <c r="J985">
        <v>18</v>
      </c>
      <c r="K985" t="s">
        <v>1239</v>
      </c>
      <c r="L985">
        <f>IF(D985&lt;=C985,1,0)</f>
        <v>0</v>
      </c>
      <c r="M985">
        <f>(F985-E985)*24*60</f>
        <v>0</v>
      </c>
      <c r="N985">
        <f>(H985-G985)*24*60</f>
        <v>0</v>
      </c>
      <c r="O985">
        <f>IF(I985=0,0,J985/I985)</f>
        <v>0</v>
      </c>
      <c r="P985">
        <f>IF(AND(D985&lt;=C985,J985&gt;0),1,0)</f>
        <v>0</v>
      </c>
      <c r="Q985">
        <f>TEXT(B985,"yyyy-mm")</f>
        <v>0</v>
      </c>
    </row>
    <row r="986" spans="1:17">
      <c r="A986" t="s">
        <v>995</v>
      </c>
      <c r="B986" s="2">
        <v>45481</v>
      </c>
      <c r="C986" s="2">
        <v>45485</v>
      </c>
      <c r="D986" s="2">
        <v>45486</v>
      </c>
      <c r="E986" s="2">
        <v>45481.40277777778</v>
      </c>
      <c r="F986" s="2">
        <v>45481.49305555555</v>
      </c>
      <c r="G986" s="2">
        <v>45481.46388888889</v>
      </c>
      <c r="H986" s="2">
        <v>45481.49722222222</v>
      </c>
      <c r="I986">
        <v>4</v>
      </c>
      <c r="J986">
        <v>0</v>
      </c>
      <c r="K986" t="s">
        <v>1241</v>
      </c>
      <c r="L986">
        <f>IF(D986&lt;=C986,1,0)</f>
        <v>0</v>
      </c>
      <c r="M986">
        <f>(F986-E986)*24*60</f>
        <v>0</v>
      </c>
      <c r="N986">
        <f>(H986-G986)*24*60</f>
        <v>0</v>
      </c>
      <c r="O986">
        <f>IF(I986=0,0,J986/I986)</f>
        <v>0</v>
      </c>
      <c r="P986">
        <f>IF(AND(D986&lt;=C986,J986&gt;0),1,0)</f>
        <v>0</v>
      </c>
      <c r="Q986">
        <f>TEXT(B986,"yyyy-mm")</f>
        <v>0</v>
      </c>
    </row>
    <row r="987" spans="1:17">
      <c r="A987" t="s">
        <v>996</v>
      </c>
      <c r="B987" s="2">
        <v>45481</v>
      </c>
      <c r="C987" s="2">
        <v>45484</v>
      </c>
      <c r="D987" s="2">
        <v>45485</v>
      </c>
      <c r="E987" s="2">
        <v>45481.39722222222</v>
      </c>
      <c r="F987" s="2">
        <v>45481.39791666667</v>
      </c>
      <c r="G987" s="2">
        <v>45481.47291666667</v>
      </c>
      <c r="H987" s="2">
        <v>45481.49513888889</v>
      </c>
      <c r="I987">
        <v>28</v>
      </c>
      <c r="J987">
        <v>28</v>
      </c>
      <c r="K987" t="s">
        <v>1239</v>
      </c>
      <c r="L987">
        <f>IF(D987&lt;=C987,1,0)</f>
        <v>0</v>
      </c>
      <c r="M987">
        <f>(F987-E987)*24*60</f>
        <v>0</v>
      </c>
      <c r="N987">
        <f>(H987-G987)*24*60</f>
        <v>0</v>
      </c>
      <c r="O987">
        <f>IF(I987=0,0,J987/I987)</f>
        <v>0</v>
      </c>
      <c r="P987">
        <f>IF(AND(D987&lt;=C987,J987&gt;0),1,0)</f>
        <v>0</v>
      </c>
      <c r="Q987">
        <f>TEXT(B987,"yyyy-mm")</f>
        <v>0</v>
      </c>
    </row>
    <row r="988" spans="1:17">
      <c r="A988" t="s">
        <v>997</v>
      </c>
      <c r="B988" s="2">
        <v>45481</v>
      </c>
      <c r="C988" s="2">
        <v>45484</v>
      </c>
      <c r="D988" s="2">
        <v>45486</v>
      </c>
      <c r="E988" s="2">
        <v>45481.40625</v>
      </c>
      <c r="F988" s="2">
        <v>45481.43958333333</v>
      </c>
      <c r="G988" s="2">
        <v>45481.47847222222</v>
      </c>
      <c r="H988" s="2">
        <v>45481.54861111111</v>
      </c>
      <c r="I988">
        <v>6</v>
      </c>
      <c r="J988">
        <v>5</v>
      </c>
      <c r="K988" t="s">
        <v>1241</v>
      </c>
      <c r="L988">
        <f>IF(D988&lt;=C988,1,0)</f>
        <v>0</v>
      </c>
      <c r="M988">
        <f>(F988-E988)*24*60</f>
        <v>0</v>
      </c>
      <c r="N988">
        <f>(H988-G988)*24*60</f>
        <v>0</v>
      </c>
      <c r="O988">
        <f>IF(I988=0,0,J988/I988)</f>
        <v>0</v>
      </c>
      <c r="P988">
        <f>IF(AND(D988&lt;=C988,J988&gt;0),1,0)</f>
        <v>0</v>
      </c>
      <c r="Q988">
        <f>TEXT(B988,"yyyy-mm")</f>
        <v>0</v>
      </c>
    </row>
    <row r="989" spans="1:17">
      <c r="A989" t="s">
        <v>998</v>
      </c>
      <c r="B989" s="2">
        <v>45481</v>
      </c>
      <c r="C989" s="2">
        <v>45485</v>
      </c>
      <c r="D989" s="2">
        <v>45484</v>
      </c>
      <c r="E989" s="2">
        <v>45481.38125</v>
      </c>
      <c r="F989" s="2">
        <v>45481.39930555555</v>
      </c>
      <c r="G989" s="2">
        <v>45481.48819444444</v>
      </c>
      <c r="H989" s="2">
        <v>45481.54236111111</v>
      </c>
      <c r="I989">
        <v>37</v>
      </c>
      <c r="J989">
        <v>34</v>
      </c>
      <c r="K989" t="s">
        <v>1241</v>
      </c>
      <c r="L989">
        <f>IF(D989&lt;=C989,1,0)</f>
        <v>0</v>
      </c>
      <c r="M989">
        <f>(F989-E989)*24*60</f>
        <v>0</v>
      </c>
      <c r="N989">
        <f>(H989-G989)*24*60</f>
        <v>0</v>
      </c>
      <c r="O989">
        <f>IF(I989=0,0,J989/I989)</f>
        <v>0</v>
      </c>
      <c r="P989">
        <f>IF(AND(D989&lt;=C989,J989&gt;0),1,0)</f>
        <v>0</v>
      </c>
      <c r="Q989">
        <f>TEXT(B989,"yyyy-mm")</f>
        <v>0</v>
      </c>
    </row>
    <row r="990" spans="1:17">
      <c r="A990" t="s">
        <v>999</v>
      </c>
      <c r="B990" s="2">
        <v>45481</v>
      </c>
      <c r="C990" s="2">
        <v>45484</v>
      </c>
      <c r="D990" s="2">
        <v>45485</v>
      </c>
      <c r="E990" s="2">
        <v>45481.39861111111</v>
      </c>
      <c r="F990" s="2">
        <v>45481.43472222222</v>
      </c>
      <c r="G990" s="2">
        <v>45481.48819444444</v>
      </c>
      <c r="H990" s="2">
        <v>45481.50763888889</v>
      </c>
      <c r="I990">
        <v>2</v>
      </c>
      <c r="J990">
        <v>0</v>
      </c>
      <c r="K990" t="s">
        <v>1240</v>
      </c>
      <c r="L990">
        <f>IF(D990&lt;=C990,1,0)</f>
        <v>0</v>
      </c>
      <c r="M990">
        <f>(F990-E990)*24*60</f>
        <v>0</v>
      </c>
      <c r="N990">
        <f>(H990-G990)*24*60</f>
        <v>0</v>
      </c>
      <c r="O990">
        <f>IF(I990=0,0,J990/I990)</f>
        <v>0</v>
      </c>
      <c r="P990">
        <f>IF(AND(D990&lt;=C990,J990&gt;0),1,0)</f>
        <v>0</v>
      </c>
      <c r="Q990">
        <f>TEXT(B990,"yyyy-mm")</f>
        <v>0</v>
      </c>
    </row>
    <row r="991" spans="1:17">
      <c r="A991" t="s">
        <v>1000</v>
      </c>
      <c r="B991" s="2">
        <v>45481</v>
      </c>
      <c r="C991" s="2">
        <v>45482</v>
      </c>
      <c r="D991" s="2">
        <v>45484</v>
      </c>
      <c r="E991" s="2">
        <v>45481.39513888889</v>
      </c>
      <c r="F991" s="2">
        <v>45481.45138888889</v>
      </c>
      <c r="G991" s="2">
        <v>45481.46944444445</v>
      </c>
      <c r="H991" s="2">
        <v>45481.52152777778</v>
      </c>
      <c r="I991">
        <v>17</v>
      </c>
      <c r="J991">
        <v>14</v>
      </c>
      <c r="K991" t="s">
        <v>1241</v>
      </c>
      <c r="L991">
        <f>IF(D991&lt;=C991,1,0)</f>
        <v>0</v>
      </c>
      <c r="M991">
        <f>(F991-E991)*24*60</f>
        <v>0</v>
      </c>
      <c r="N991">
        <f>(H991-G991)*24*60</f>
        <v>0</v>
      </c>
      <c r="O991">
        <f>IF(I991=0,0,J991/I991)</f>
        <v>0</v>
      </c>
      <c r="P991">
        <f>IF(AND(D991&lt;=C991,J991&gt;0),1,0)</f>
        <v>0</v>
      </c>
      <c r="Q991">
        <f>TEXT(B991,"yyyy-mm")</f>
        <v>0</v>
      </c>
    </row>
    <row r="992" spans="1:17">
      <c r="A992" t="s">
        <v>1001</v>
      </c>
      <c r="B992" s="2">
        <v>45481</v>
      </c>
      <c r="C992" s="2">
        <v>45484</v>
      </c>
      <c r="D992" s="2">
        <v>45484</v>
      </c>
      <c r="E992" s="2">
        <v>45481.39583333334</v>
      </c>
      <c r="F992" s="2">
        <v>45481.45138888889</v>
      </c>
      <c r="G992" s="2">
        <v>45481.48402777778</v>
      </c>
      <c r="H992" s="2">
        <v>45481.51180555556</v>
      </c>
      <c r="I992">
        <v>37</v>
      </c>
      <c r="J992">
        <v>36</v>
      </c>
      <c r="K992" t="s">
        <v>1241</v>
      </c>
      <c r="L992">
        <f>IF(D992&lt;=C992,1,0)</f>
        <v>0</v>
      </c>
      <c r="M992">
        <f>(F992-E992)*24*60</f>
        <v>0</v>
      </c>
      <c r="N992">
        <f>(H992-G992)*24*60</f>
        <v>0</v>
      </c>
      <c r="O992">
        <f>IF(I992=0,0,J992/I992)</f>
        <v>0</v>
      </c>
      <c r="P992">
        <f>IF(AND(D992&lt;=C992,J992&gt;0),1,0)</f>
        <v>0</v>
      </c>
      <c r="Q992">
        <f>TEXT(B992,"yyyy-mm")</f>
        <v>0</v>
      </c>
    </row>
    <row r="993" spans="1:17">
      <c r="A993" t="s">
        <v>1002</v>
      </c>
      <c r="B993" s="2">
        <v>45481</v>
      </c>
      <c r="C993" s="2">
        <v>45483</v>
      </c>
      <c r="D993" s="2">
        <v>45486</v>
      </c>
      <c r="E993" s="2">
        <v>45481.40277777778</v>
      </c>
      <c r="F993" s="2">
        <v>45481.44722222222</v>
      </c>
      <c r="G993" s="2">
        <v>45481.49166666667</v>
      </c>
      <c r="H993" s="2">
        <v>45481.52083333334</v>
      </c>
      <c r="I993">
        <v>22</v>
      </c>
      <c r="J993">
        <v>19</v>
      </c>
      <c r="K993" t="s">
        <v>1240</v>
      </c>
      <c r="L993">
        <f>IF(D993&lt;=C993,1,0)</f>
        <v>0</v>
      </c>
      <c r="M993">
        <f>(F993-E993)*24*60</f>
        <v>0</v>
      </c>
      <c r="N993">
        <f>(H993-G993)*24*60</f>
        <v>0</v>
      </c>
      <c r="O993">
        <f>IF(I993=0,0,J993/I993)</f>
        <v>0</v>
      </c>
      <c r="P993">
        <f>IF(AND(D993&lt;=C993,J993&gt;0),1,0)</f>
        <v>0</v>
      </c>
      <c r="Q993">
        <f>TEXT(B993,"yyyy-mm")</f>
        <v>0</v>
      </c>
    </row>
    <row r="994" spans="1:17">
      <c r="A994" t="s">
        <v>1003</v>
      </c>
      <c r="B994" s="2">
        <v>45481</v>
      </c>
      <c r="C994" s="2">
        <v>45482</v>
      </c>
      <c r="D994" s="2">
        <v>45486</v>
      </c>
      <c r="E994" s="2">
        <v>45481.40555555555</v>
      </c>
      <c r="F994" s="2">
        <v>45481.42777777778</v>
      </c>
      <c r="G994" s="2">
        <v>45481.49583333333</v>
      </c>
      <c r="H994" s="2">
        <v>45481.50972222222</v>
      </c>
      <c r="I994">
        <v>30</v>
      </c>
      <c r="J994">
        <v>28</v>
      </c>
      <c r="K994" t="s">
        <v>1241</v>
      </c>
      <c r="L994">
        <f>IF(D994&lt;=C994,1,0)</f>
        <v>0</v>
      </c>
      <c r="M994">
        <f>(F994-E994)*24*60</f>
        <v>0</v>
      </c>
      <c r="N994">
        <f>(H994-G994)*24*60</f>
        <v>0</v>
      </c>
      <c r="O994">
        <f>IF(I994=0,0,J994/I994)</f>
        <v>0</v>
      </c>
      <c r="P994">
        <f>IF(AND(D994&lt;=C994,J994&gt;0),1,0)</f>
        <v>0</v>
      </c>
      <c r="Q994">
        <f>TEXT(B994,"yyyy-mm")</f>
        <v>0</v>
      </c>
    </row>
    <row r="995" spans="1:17">
      <c r="A995" t="s">
        <v>1004</v>
      </c>
      <c r="B995" s="2">
        <v>45481</v>
      </c>
      <c r="C995" s="2">
        <v>45485</v>
      </c>
      <c r="D995" s="2">
        <v>45485</v>
      </c>
      <c r="E995" s="2">
        <v>45481.38263888889</v>
      </c>
      <c r="F995" s="2">
        <v>45481.4625</v>
      </c>
      <c r="G995" s="2">
        <v>45481.475</v>
      </c>
      <c r="H995" s="2">
        <v>45481.54513888889</v>
      </c>
      <c r="I995">
        <v>2</v>
      </c>
      <c r="J995">
        <v>0</v>
      </c>
      <c r="K995" t="s">
        <v>1240</v>
      </c>
      <c r="L995">
        <f>IF(D995&lt;=C995,1,0)</f>
        <v>0</v>
      </c>
      <c r="M995">
        <f>(F995-E995)*24*60</f>
        <v>0</v>
      </c>
      <c r="N995">
        <f>(H995-G995)*24*60</f>
        <v>0</v>
      </c>
      <c r="O995">
        <f>IF(I995=0,0,J995/I995)</f>
        <v>0</v>
      </c>
      <c r="P995">
        <f>IF(AND(D995&lt;=C995,J995&gt;0),1,0)</f>
        <v>0</v>
      </c>
      <c r="Q995">
        <f>TEXT(B995,"yyyy-mm")</f>
        <v>0</v>
      </c>
    </row>
    <row r="996" spans="1:17">
      <c r="A996" t="s">
        <v>1005</v>
      </c>
      <c r="B996" s="2">
        <v>45481</v>
      </c>
      <c r="C996" s="2">
        <v>45484</v>
      </c>
      <c r="D996" s="2">
        <v>45485</v>
      </c>
      <c r="E996" s="2">
        <v>45481.38333333333</v>
      </c>
      <c r="F996" s="2">
        <v>45481.44375</v>
      </c>
      <c r="G996" s="2">
        <v>45481.48958333334</v>
      </c>
      <c r="H996" s="2">
        <v>45481.53333333333</v>
      </c>
      <c r="I996">
        <v>21</v>
      </c>
      <c r="J996">
        <v>19</v>
      </c>
      <c r="K996" t="s">
        <v>1240</v>
      </c>
      <c r="L996">
        <f>IF(D996&lt;=C996,1,0)</f>
        <v>0</v>
      </c>
      <c r="M996">
        <f>(F996-E996)*24*60</f>
        <v>0</v>
      </c>
      <c r="N996">
        <f>(H996-G996)*24*60</f>
        <v>0</v>
      </c>
      <c r="O996">
        <f>IF(I996=0,0,J996/I996)</f>
        <v>0</v>
      </c>
      <c r="P996">
        <f>IF(AND(D996&lt;=C996,J996&gt;0),1,0)</f>
        <v>0</v>
      </c>
      <c r="Q996">
        <f>TEXT(B996,"yyyy-mm")</f>
        <v>0</v>
      </c>
    </row>
    <row r="997" spans="1:17">
      <c r="A997" t="s">
        <v>1006</v>
      </c>
      <c r="B997" s="2">
        <v>45482</v>
      </c>
      <c r="C997" s="2">
        <v>45484</v>
      </c>
      <c r="D997" s="2">
        <v>45483</v>
      </c>
      <c r="E997" s="2">
        <v>45482.37847222222</v>
      </c>
      <c r="F997" s="2">
        <v>45482.45833333334</v>
      </c>
      <c r="G997" s="2">
        <v>45482.48333333333</v>
      </c>
      <c r="H997" s="2">
        <v>45482.525</v>
      </c>
      <c r="I997">
        <v>30</v>
      </c>
      <c r="J997">
        <v>29</v>
      </c>
      <c r="K997" t="s">
        <v>1239</v>
      </c>
      <c r="L997">
        <f>IF(D997&lt;=C997,1,0)</f>
        <v>0</v>
      </c>
      <c r="M997">
        <f>(F997-E997)*24*60</f>
        <v>0</v>
      </c>
      <c r="N997">
        <f>(H997-G997)*24*60</f>
        <v>0</v>
      </c>
      <c r="O997">
        <f>IF(I997=0,0,J997/I997)</f>
        <v>0</v>
      </c>
      <c r="P997">
        <f>IF(AND(D997&lt;=C997,J997&gt;0),1,0)</f>
        <v>0</v>
      </c>
      <c r="Q997">
        <f>TEXT(B997,"yyyy-mm")</f>
        <v>0</v>
      </c>
    </row>
    <row r="998" spans="1:17">
      <c r="A998" t="s">
        <v>1007</v>
      </c>
      <c r="B998" s="2">
        <v>45482</v>
      </c>
      <c r="C998" s="2">
        <v>45484</v>
      </c>
      <c r="D998" s="2">
        <v>45486</v>
      </c>
      <c r="E998" s="2">
        <v>45482.37777777778</v>
      </c>
      <c r="F998" s="2">
        <v>45482.44375</v>
      </c>
      <c r="G998" s="2">
        <v>45482.45833333334</v>
      </c>
      <c r="H998" s="2">
        <v>45482.53958333333</v>
      </c>
      <c r="I998">
        <v>31</v>
      </c>
      <c r="J998">
        <v>29</v>
      </c>
      <c r="K998" t="s">
        <v>1240</v>
      </c>
      <c r="L998">
        <f>IF(D998&lt;=C998,1,0)</f>
        <v>0</v>
      </c>
      <c r="M998">
        <f>(F998-E998)*24*60</f>
        <v>0</v>
      </c>
      <c r="N998">
        <f>(H998-G998)*24*60</f>
        <v>0</v>
      </c>
      <c r="O998">
        <f>IF(I998=0,0,J998/I998)</f>
        <v>0</v>
      </c>
      <c r="P998">
        <f>IF(AND(D998&lt;=C998,J998&gt;0),1,0)</f>
        <v>0</v>
      </c>
      <c r="Q998">
        <f>TEXT(B998,"yyyy-mm")</f>
        <v>0</v>
      </c>
    </row>
    <row r="999" spans="1:17">
      <c r="A999" t="s">
        <v>1008</v>
      </c>
      <c r="B999" s="2">
        <v>45482</v>
      </c>
      <c r="C999" s="2">
        <v>45485</v>
      </c>
      <c r="D999" s="2">
        <v>45484</v>
      </c>
      <c r="E999" s="2">
        <v>45482.41041666667</v>
      </c>
      <c r="F999" s="2">
        <v>45482.45625</v>
      </c>
      <c r="G999" s="2">
        <v>45482.46111111111</v>
      </c>
      <c r="H999" s="2">
        <v>45482.54652777778</v>
      </c>
      <c r="I999">
        <v>19</v>
      </c>
      <c r="J999">
        <v>19</v>
      </c>
      <c r="K999" t="s">
        <v>1241</v>
      </c>
      <c r="L999">
        <f>IF(D999&lt;=C999,1,0)</f>
        <v>0</v>
      </c>
      <c r="M999">
        <f>(F999-E999)*24*60</f>
        <v>0</v>
      </c>
      <c r="N999">
        <f>(H999-G999)*24*60</f>
        <v>0</v>
      </c>
      <c r="O999">
        <f>IF(I999=0,0,J999/I999)</f>
        <v>0</v>
      </c>
      <c r="P999">
        <f>IF(AND(D999&lt;=C999,J999&gt;0),1,0)</f>
        <v>0</v>
      </c>
      <c r="Q999">
        <f>TEXT(B999,"yyyy-mm")</f>
        <v>0</v>
      </c>
    </row>
    <row r="1000" spans="1:17">
      <c r="A1000" t="s">
        <v>1009</v>
      </c>
      <c r="B1000" s="2">
        <v>45482</v>
      </c>
      <c r="C1000" s="2">
        <v>45485</v>
      </c>
      <c r="D1000" s="2">
        <v>45487</v>
      </c>
      <c r="E1000" s="2">
        <v>45482.39097222222</v>
      </c>
      <c r="F1000" s="2">
        <v>45482.425</v>
      </c>
      <c r="G1000" s="2">
        <v>45482.46180555555</v>
      </c>
      <c r="H1000" s="2">
        <v>45482.52847222222</v>
      </c>
      <c r="I1000">
        <v>24</v>
      </c>
      <c r="J1000">
        <v>21</v>
      </c>
      <c r="K1000" t="s">
        <v>1239</v>
      </c>
      <c r="L1000">
        <f>IF(D1000&lt;=C1000,1,0)</f>
        <v>0</v>
      </c>
      <c r="M1000">
        <f>(F1000-E1000)*24*60</f>
        <v>0</v>
      </c>
      <c r="N1000">
        <f>(H1000-G1000)*24*60</f>
        <v>0</v>
      </c>
      <c r="O1000">
        <f>IF(I1000=0,0,J1000/I1000)</f>
        <v>0</v>
      </c>
      <c r="P1000">
        <f>IF(AND(D1000&lt;=C1000,J1000&gt;0),1,0)</f>
        <v>0</v>
      </c>
      <c r="Q1000">
        <f>TEXT(B1000,"yyyy-mm")</f>
        <v>0</v>
      </c>
    </row>
    <row r="1001" spans="1:17">
      <c r="A1001" t="s">
        <v>1010</v>
      </c>
      <c r="B1001" s="2">
        <v>45482</v>
      </c>
      <c r="C1001" s="2">
        <v>45484</v>
      </c>
      <c r="D1001" s="2">
        <v>45484</v>
      </c>
      <c r="E1001" s="2">
        <v>45482.37638888889</v>
      </c>
      <c r="F1001" s="2">
        <v>45482.42916666667</v>
      </c>
      <c r="G1001" s="2">
        <v>45482.46319444444</v>
      </c>
      <c r="H1001" s="2">
        <v>45482.48194444444</v>
      </c>
      <c r="I1001">
        <v>5</v>
      </c>
      <c r="J1001">
        <v>2</v>
      </c>
      <c r="K1001" t="s">
        <v>1240</v>
      </c>
      <c r="L1001">
        <f>IF(D1001&lt;=C1001,1,0)</f>
        <v>0</v>
      </c>
      <c r="M1001">
        <f>(F1001-E1001)*24*60</f>
        <v>0</v>
      </c>
      <c r="N1001">
        <f>(H1001-G1001)*24*60</f>
        <v>0</v>
      </c>
      <c r="O1001">
        <f>IF(I1001=0,0,J1001/I1001)</f>
        <v>0</v>
      </c>
      <c r="P1001">
        <f>IF(AND(D1001&lt;=C1001,J1001&gt;0),1,0)</f>
        <v>0</v>
      </c>
      <c r="Q1001">
        <f>TEXT(B1001,"yyyy-mm")</f>
        <v>0</v>
      </c>
    </row>
    <row r="1002" spans="1:17">
      <c r="A1002" t="s">
        <v>1011</v>
      </c>
      <c r="B1002" s="2">
        <v>45482</v>
      </c>
      <c r="C1002" s="2">
        <v>45484</v>
      </c>
      <c r="D1002" s="2">
        <v>45487</v>
      </c>
      <c r="E1002" s="2">
        <v>45482.38888888889</v>
      </c>
      <c r="F1002" s="2">
        <v>45482.44375</v>
      </c>
      <c r="G1002" s="2">
        <v>45482.46805555555</v>
      </c>
      <c r="H1002" s="2">
        <v>45482.5125</v>
      </c>
      <c r="I1002">
        <v>4</v>
      </c>
      <c r="J1002">
        <v>2</v>
      </c>
      <c r="K1002" t="s">
        <v>1241</v>
      </c>
      <c r="L1002">
        <f>IF(D1002&lt;=C1002,1,0)</f>
        <v>0</v>
      </c>
      <c r="M1002">
        <f>(F1002-E1002)*24*60</f>
        <v>0</v>
      </c>
      <c r="N1002">
        <f>(H1002-G1002)*24*60</f>
        <v>0</v>
      </c>
      <c r="O1002">
        <f>IF(I1002=0,0,J1002/I1002)</f>
        <v>0</v>
      </c>
      <c r="P1002">
        <f>IF(AND(D1002&lt;=C1002,J1002&gt;0),1,0)</f>
        <v>0</v>
      </c>
      <c r="Q1002">
        <f>TEXT(B1002,"yyyy-mm")</f>
        <v>0</v>
      </c>
    </row>
    <row r="1003" spans="1:17">
      <c r="A1003" t="s">
        <v>1012</v>
      </c>
      <c r="B1003" s="2">
        <v>45482</v>
      </c>
      <c r="C1003" s="2">
        <v>45486</v>
      </c>
      <c r="D1003" s="2">
        <v>45483</v>
      </c>
      <c r="E1003" s="2">
        <v>45482.37777777778</v>
      </c>
      <c r="F1003" s="2">
        <v>45482.39444444444</v>
      </c>
      <c r="G1003" s="2">
        <v>45482.49791666667</v>
      </c>
      <c r="H1003" s="2">
        <v>45482.52013888889</v>
      </c>
      <c r="I1003">
        <v>19</v>
      </c>
      <c r="J1003">
        <v>19</v>
      </c>
      <c r="K1003" t="s">
        <v>1240</v>
      </c>
      <c r="L1003">
        <f>IF(D1003&lt;=C1003,1,0)</f>
        <v>0</v>
      </c>
      <c r="M1003">
        <f>(F1003-E1003)*24*60</f>
        <v>0</v>
      </c>
      <c r="N1003">
        <f>(H1003-G1003)*24*60</f>
        <v>0</v>
      </c>
      <c r="O1003">
        <f>IF(I1003=0,0,J1003/I1003)</f>
        <v>0</v>
      </c>
      <c r="P1003">
        <f>IF(AND(D1003&lt;=C1003,J1003&gt;0),1,0)</f>
        <v>0</v>
      </c>
      <c r="Q1003">
        <f>TEXT(B1003,"yyyy-mm")</f>
        <v>0</v>
      </c>
    </row>
    <row r="1004" spans="1:17">
      <c r="A1004" t="s">
        <v>1013</v>
      </c>
      <c r="B1004" s="2">
        <v>45482</v>
      </c>
      <c r="C1004" s="2">
        <v>45483</v>
      </c>
      <c r="D1004" s="2">
        <v>45484</v>
      </c>
      <c r="E1004" s="2">
        <v>45482.38333333333</v>
      </c>
      <c r="F1004" s="2">
        <v>45482.48680555556</v>
      </c>
      <c r="G1004" s="2">
        <v>45482.49027777778</v>
      </c>
      <c r="H1004" s="2">
        <v>45482.50625</v>
      </c>
      <c r="I1004">
        <v>13</v>
      </c>
      <c r="J1004">
        <v>12</v>
      </c>
      <c r="K1004" t="s">
        <v>1241</v>
      </c>
      <c r="L1004">
        <f>IF(D1004&lt;=C1004,1,0)</f>
        <v>0</v>
      </c>
      <c r="M1004">
        <f>(F1004-E1004)*24*60</f>
        <v>0</v>
      </c>
      <c r="N1004">
        <f>(H1004-G1004)*24*60</f>
        <v>0</v>
      </c>
      <c r="O1004">
        <f>IF(I1004=0,0,J1004/I1004)</f>
        <v>0</v>
      </c>
      <c r="P1004">
        <f>IF(AND(D1004&lt;=C1004,J1004&gt;0),1,0)</f>
        <v>0</v>
      </c>
      <c r="Q1004">
        <f>TEXT(B1004,"yyyy-mm")</f>
        <v>0</v>
      </c>
    </row>
    <row r="1005" spans="1:17">
      <c r="A1005" t="s">
        <v>1014</v>
      </c>
      <c r="B1005" s="2">
        <v>45482</v>
      </c>
      <c r="C1005" s="2">
        <v>45484</v>
      </c>
      <c r="D1005" s="2">
        <v>45487</v>
      </c>
      <c r="E1005" s="2">
        <v>45482.39583333334</v>
      </c>
      <c r="F1005" s="2">
        <v>45482.43402777778</v>
      </c>
      <c r="G1005" s="2">
        <v>45482.48680555556</v>
      </c>
      <c r="H1005" s="2">
        <v>45482.52083333334</v>
      </c>
      <c r="I1005">
        <v>35</v>
      </c>
      <c r="J1005">
        <v>32</v>
      </c>
      <c r="K1005" t="s">
        <v>1241</v>
      </c>
      <c r="L1005">
        <f>IF(D1005&lt;=C1005,1,0)</f>
        <v>0</v>
      </c>
      <c r="M1005">
        <f>(F1005-E1005)*24*60</f>
        <v>0</v>
      </c>
      <c r="N1005">
        <f>(H1005-G1005)*24*60</f>
        <v>0</v>
      </c>
      <c r="O1005">
        <f>IF(I1005=0,0,J1005/I1005)</f>
        <v>0</v>
      </c>
      <c r="P1005">
        <f>IF(AND(D1005&lt;=C1005,J1005&gt;0),1,0)</f>
        <v>0</v>
      </c>
      <c r="Q1005">
        <f>TEXT(B1005,"yyyy-mm")</f>
        <v>0</v>
      </c>
    </row>
    <row r="1006" spans="1:17">
      <c r="A1006" t="s">
        <v>1015</v>
      </c>
      <c r="B1006" s="2">
        <v>45483</v>
      </c>
      <c r="C1006" s="2">
        <v>45484</v>
      </c>
      <c r="D1006" s="2">
        <v>45484</v>
      </c>
      <c r="E1006" s="2">
        <v>45483.38194444445</v>
      </c>
      <c r="F1006" s="2">
        <v>45483.42916666667</v>
      </c>
      <c r="G1006" s="2">
        <v>45483.49305555555</v>
      </c>
      <c r="H1006" s="2">
        <v>45483.54236111111</v>
      </c>
      <c r="I1006">
        <v>37</v>
      </c>
      <c r="J1006">
        <v>37</v>
      </c>
      <c r="K1006" t="s">
        <v>1241</v>
      </c>
      <c r="L1006">
        <f>IF(D1006&lt;=C1006,1,0)</f>
        <v>0</v>
      </c>
      <c r="M1006">
        <f>(F1006-E1006)*24*60</f>
        <v>0</v>
      </c>
      <c r="N1006">
        <f>(H1006-G1006)*24*60</f>
        <v>0</v>
      </c>
      <c r="O1006">
        <f>IF(I1006=0,0,J1006/I1006)</f>
        <v>0</v>
      </c>
      <c r="P1006">
        <f>IF(AND(D1006&lt;=C1006,J1006&gt;0),1,0)</f>
        <v>0</v>
      </c>
      <c r="Q1006">
        <f>TEXT(B1006,"yyyy-mm")</f>
        <v>0</v>
      </c>
    </row>
    <row r="1007" spans="1:17">
      <c r="A1007" t="s">
        <v>1016</v>
      </c>
      <c r="B1007" s="2">
        <v>45483</v>
      </c>
      <c r="C1007" s="2">
        <v>45487</v>
      </c>
      <c r="D1007" s="2">
        <v>45484</v>
      </c>
      <c r="E1007" s="2">
        <v>45483.37847222222</v>
      </c>
      <c r="F1007" s="2">
        <v>45483.45833333334</v>
      </c>
      <c r="G1007" s="2">
        <v>45483.47361111111</v>
      </c>
      <c r="H1007" s="2">
        <v>45483.50069444445</v>
      </c>
      <c r="I1007">
        <v>38</v>
      </c>
      <c r="J1007">
        <v>38</v>
      </c>
      <c r="K1007" t="s">
        <v>1239</v>
      </c>
      <c r="L1007">
        <f>IF(D1007&lt;=C1007,1,0)</f>
        <v>0</v>
      </c>
      <c r="M1007">
        <f>(F1007-E1007)*24*60</f>
        <v>0</v>
      </c>
      <c r="N1007">
        <f>(H1007-G1007)*24*60</f>
        <v>0</v>
      </c>
      <c r="O1007">
        <f>IF(I1007=0,0,J1007/I1007)</f>
        <v>0</v>
      </c>
      <c r="P1007">
        <f>IF(AND(D1007&lt;=C1007,J1007&gt;0),1,0)</f>
        <v>0</v>
      </c>
      <c r="Q1007">
        <f>TEXT(B1007,"yyyy-mm")</f>
        <v>0</v>
      </c>
    </row>
    <row r="1008" spans="1:17">
      <c r="A1008" t="s">
        <v>1017</v>
      </c>
      <c r="B1008" s="2">
        <v>45483</v>
      </c>
      <c r="C1008" s="2">
        <v>45485</v>
      </c>
      <c r="D1008" s="2">
        <v>45487</v>
      </c>
      <c r="E1008" s="2">
        <v>45483.40833333333</v>
      </c>
      <c r="F1008" s="2">
        <v>45483.44652777778</v>
      </c>
      <c r="G1008" s="2">
        <v>45483.46597222222</v>
      </c>
      <c r="H1008" s="2">
        <v>45483.52013888889</v>
      </c>
      <c r="I1008">
        <v>21</v>
      </c>
      <c r="J1008">
        <v>21</v>
      </c>
      <c r="K1008" t="s">
        <v>1239</v>
      </c>
      <c r="L1008">
        <f>IF(D1008&lt;=C1008,1,0)</f>
        <v>0</v>
      </c>
      <c r="M1008">
        <f>(F1008-E1008)*24*60</f>
        <v>0</v>
      </c>
      <c r="N1008">
        <f>(H1008-G1008)*24*60</f>
        <v>0</v>
      </c>
      <c r="O1008">
        <f>IF(I1008=0,0,J1008/I1008)</f>
        <v>0</v>
      </c>
      <c r="P1008">
        <f>IF(AND(D1008&lt;=C1008,J1008&gt;0),1,0)</f>
        <v>0</v>
      </c>
      <c r="Q1008">
        <f>TEXT(B1008,"yyyy-mm")</f>
        <v>0</v>
      </c>
    </row>
    <row r="1009" spans="1:17">
      <c r="A1009" t="s">
        <v>1018</v>
      </c>
      <c r="B1009" s="2">
        <v>45483</v>
      </c>
      <c r="C1009" s="2">
        <v>45485</v>
      </c>
      <c r="D1009" s="2">
        <v>45487</v>
      </c>
      <c r="E1009" s="2">
        <v>45483.40138888889</v>
      </c>
      <c r="F1009" s="2">
        <v>45483.44375</v>
      </c>
      <c r="G1009" s="2">
        <v>45483.46666666667</v>
      </c>
      <c r="H1009" s="2">
        <v>45483.53263888889</v>
      </c>
      <c r="I1009">
        <v>21</v>
      </c>
      <c r="J1009">
        <v>19</v>
      </c>
      <c r="K1009" t="s">
        <v>1241</v>
      </c>
      <c r="L1009">
        <f>IF(D1009&lt;=C1009,1,0)</f>
        <v>0</v>
      </c>
      <c r="M1009">
        <f>(F1009-E1009)*24*60</f>
        <v>0</v>
      </c>
      <c r="N1009">
        <f>(H1009-G1009)*24*60</f>
        <v>0</v>
      </c>
      <c r="O1009">
        <f>IF(I1009=0,0,J1009/I1009)</f>
        <v>0</v>
      </c>
      <c r="P1009">
        <f>IF(AND(D1009&lt;=C1009,J1009&gt;0),1,0)</f>
        <v>0</v>
      </c>
      <c r="Q1009">
        <f>TEXT(B1009,"yyyy-mm")</f>
        <v>0</v>
      </c>
    </row>
    <row r="1010" spans="1:17">
      <c r="A1010" t="s">
        <v>1019</v>
      </c>
      <c r="B1010" s="2">
        <v>45483</v>
      </c>
      <c r="C1010" s="2">
        <v>45486</v>
      </c>
      <c r="D1010" s="2">
        <v>45485</v>
      </c>
      <c r="E1010" s="2">
        <v>45483.4125</v>
      </c>
      <c r="F1010" s="2">
        <v>45483.40902777778</v>
      </c>
      <c r="G1010" s="2">
        <v>45483.48888888889</v>
      </c>
      <c r="H1010" s="2">
        <v>45483.53333333333</v>
      </c>
      <c r="I1010">
        <v>5</v>
      </c>
      <c r="J1010">
        <v>1</v>
      </c>
      <c r="K1010" t="s">
        <v>1241</v>
      </c>
      <c r="L1010">
        <f>IF(D1010&lt;=C1010,1,0)</f>
        <v>0</v>
      </c>
      <c r="M1010">
        <f>(F1010-E1010)*24*60</f>
        <v>0</v>
      </c>
      <c r="N1010">
        <f>(H1010-G1010)*24*60</f>
        <v>0</v>
      </c>
      <c r="O1010">
        <f>IF(I1010=0,0,J1010/I1010)</f>
        <v>0</v>
      </c>
      <c r="P1010">
        <f>IF(AND(D1010&lt;=C1010,J1010&gt;0),1,0)</f>
        <v>0</v>
      </c>
      <c r="Q1010">
        <f>TEXT(B1010,"yyyy-mm")</f>
        <v>0</v>
      </c>
    </row>
    <row r="1011" spans="1:17">
      <c r="A1011" t="s">
        <v>1020</v>
      </c>
      <c r="B1011" s="2">
        <v>45483</v>
      </c>
      <c r="C1011" s="2">
        <v>45486</v>
      </c>
      <c r="D1011" s="2">
        <v>45487</v>
      </c>
      <c r="E1011" s="2">
        <v>45483.38611111111</v>
      </c>
      <c r="F1011" s="2">
        <v>45483.45138888889</v>
      </c>
      <c r="G1011" s="2">
        <v>45483.49583333333</v>
      </c>
      <c r="H1011" s="2">
        <v>45483.51458333333</v>
      </c>
      <c r="I1011">
        <v>35</v>
      </c>
      <c r="J1011">
        <v>32</v>
      </c>
      <c r="K1011" t="s">
        <v>1241</v>
      </c>
      <c r="L1011">
        <f>IF(D1011&lt;=C1011,1,0)</f>
        <v>0</v>
      </c>
      <c r="M1011">
        <f>(F1011-E1011)*24*60</f>
        <v>0</v>
      </c>
      <c r="N1011">
        <f>(H1011-G1011)*24*60</f>
        <v>0</v>
      </c>
      <c r="O1011">
        <f>IF(I1011=0,0,J1011/I1011)</f>
        <v>0</v>
      </c>
      <c r="P1011">
        <f>IF(AND(D1011&lt;=C1011,J1011&gt;0),1,0)</f>
        <v>0</v>
      </c>
      <c r="Q1011">
        <f>TEXT(B1011,"yyyy-mm")</f>
        <v>0</v>
      </c>
    </row>
    <row r="1012" spans="1:17">
      <c r="A1012" t="s">
        <v>1021</v>
      </c>
      <c r="B1012" s="2">
        <v>45483</v>
      </c>
      <c r="C1012" s="2">
        <v>45486</v>
      </c>
      <c r="D1012" s="2">
        <v>45485</v>
      </c>
      <c r="E1012" s="2">
        <v>45483.39236111111</v>
      </c>
      <c r="F1012" s="2">
        <v>45483.44791666666</v>
      </c>
      <c r="G1012" s="2">
        <v>45483.45972222222</v>
      </c>
      <c r="H1012" s="2">
        <v>45483.52638888889</v>
      </c>
      <c r="I1012">
        <v>27</v>
      </c>
      <c r="J1012">
        <v>26</v>
      </c>
      <c r="K1012" t="s">
        <v>1239</v>
      </c>
      <c r="L1012">
        <f>IF(D1012&lt;=C1012,1,0)</f>
        <v>0</v>
      </c>
      <c r="M1012">
        <f>(F1012-E1012)*24*60</f>
        <v>0</v>
      </c>
      <c r="N1012">
        <f>(H1012-G1012)*24*60</f>
        <v>0</v>
      </c>
      <c r="O1012">
        <f>IF(I1012=0,0,J1012/I1012)</f>
        <v>0</v>
      </c>
      <c r="P1012">
        <f>IF(AND(D1012&lt;=C1012,J1012&gt;0),1,0)</f>
        <v>0</v>
      </c>
      <c r="Q1012">
        <f>TEXT(B1012,"yyyy-mm")</f>
        <v>0</v>
      </c>
    </row>
    <row r="1013" spans="1:17">
      <c r="A1013" t="s">
        <v>1022</v>
      </c>
      <c r="B1013" s="2">
        <v>45483</v>
      </c>
      <c r="C1013" s="2">
        <v>45486</v>
      </c>
      <c r="D1013" s="2">
        <v>45484</v>
      </c>
      <c r="E1013" s="2">
        <v>45483.38263888889</v>
      </c>
      <c r="F1013" s="2">
        <v>45483.41597222222</v>
      </c>
      <c r="G1013" s="2">
        <v>45483.47083333333</v>
      </c>
      <c r="H1013" s="2">
        <v>45483.52291666667</v>
      </c>
      <c r="I1013">
        <v>7</v>
      </c>
      <c r="J1013">
        <v>5</v>
      </c>
      <c r="K1013" t="s">
        <v>1241</v>
      </c>
      <c r="L1013">
        <f>IF(D1013&lt;=C1013,1,0)</f>
        <v>0</v>
      </c>
      <c r="M1013">
        <f>(F1013-E1013)*24*60</f>
        <v>0</v>
      </c>
      <c r="N1013">
        <f>(H1013-G1013)*24*60</f>
        <v>0</v>
      </c>
      <c r="O1013">
        <f>IF(I1013=0,0,J1013/I1013)</f>
        <v>0</v>
      </c>
      <c r="P1013">
        <f>IF(AND(D1013&lt;=C1013,J1013&gt;0),1,0)</f>
        <v>0</v>
      </c>
      <c r="Q1013">
        <f>TEXT(B1013,"yyyy-mm")</f>
        <v>0</v>
      </c>
    </row>
    <row r="1014" spans="1:17">
      <c r="A1014" t="s">
        <v>1023</v>
      </c>
      <c r="B1014" s="2">
        <v>45483</v>
      </c>
      <c r="C1014" s="2">
        <v>45487</v>
      </c>
      <c r="D1014" s="2">
        <v>45485</v>
      </c>
      <c r="E1014" s="2">
        <v>45483.38819444444</v>
      </c>
      <c r="F1014" s="2">
        <v>45483.45208333333</v>
      </c>
      <c r="G1014" s="2">
        <v>45483.48263888889</v>
      </c>
      <c r="H1014" s="2">
        <v>45483.50555555556</v>
      </c>
      <c r="I1014">
        <v>7</v>
      </c>
      <c r="J1014">
        <v>5</v>
      </c>
      <c r="K1014" t="s">
        <v>1240</v>
      </c>
      <c r="L1014">
        <f>IF(D1014&lt;=C1014,1,0)</f>
        <v>0</v>
      </c>
      <c r="M1014">
        <f>(F1014-E1014)*24*60</f>
        <v>0</v>
      </c>
      <c r="N1014">
        <f>(H1014-G1014)*24*60</f>
        <v>0</v>
      </c>
      <c r="O1014">
        <f>IF(I1014=0,0,J1014/I1014)</f>
        <v>0</v>
      </c>
      <c r="P1014">
        <f>IF(AND(D1014&lt;=C1014,J1014&gt;0),1,0)</f>
        <v>0</v>
      </c>
      <c r="Q1014">
        <f>TEXT(B1014,"yyyy-mm")</f>
        <v>0</v>
      </c>
    </row>
    <row r="1015" spans="1:17">
      <c r="A1015" t="s">
        <v>1024</v>
      </c>
      <c r="B1015" s="2">
        <v>45483</v>
      </c>
      <c r="C1015" s="2">
        <v>45484</v>
      </c>
      <c r="D1015" s="2">
        <v>45485</v>
      </c>
      <c r="E1015" s="2">
        <v>45483.4</v>
      </c>
      <c r="F1015" s="2">
        <v>45483.41527777778</v>
      </c>
      <c r="G1015" s="2">
        <v>45483.47986111111</v>
      </c>
      <c r="H1015" s="2">
        <v>45483.53263888889</v>
      </c>
      <c r="I1015">
        <v>7</v>
      </c>
      <c r="J1015">
        <v>6</v>
      </c>
      <c r="K1015" t="s">
        <v>1240</v>
      </c>
      <c r="L1015">
        <f>IF(D1015&lt;=C1015,1,0)</f>
        <v>0</v>
      </c>
      <c r="M1015">
        <f>(F1015-E1015)*24*60</f>
        <v>0</v>
      </c>
      <c r="N1015">
        <f>(H1015-G1015)*24*60</f>
        <v>0</v>
      </c>
      <c r="O1015">
        <f>IF(I1015=0,0,J1015/I1015)</f>
        <v>0</v>
      </c>
      <c r="P1015">
        <f>IF(AND(D1015&lt;=C1015,J1015&gt;0),1,0)</f>
        <v>0</v>
      </c>
      <c r="Q1015">
        <f>TEXT(B1015,"yyyy-mm")</f>
        <v>0</v>
      </c>
    </row>
    <row r="1016" spans="1:17">
      <c r="A1016" t="s">
        <v>1025</v>
      </c>
      <c r="B1016" s="2">
        <v>45483</v>
      </c>
      <c r="C1016" s="2">
        <v>45487</v>
      </c>
      <c r="D1016" s="2">
        <v>45485</v>
      </c>
      <c r="E1016" s="2">
        <v>45483.40347222222</v>
      </c>
      <c r="F1016" s="2">
        <v>45483.47708333333</v>
      </c>
      <c r="G1016" s="2">
        <v>45483.46111111111</v>
      </c>
      <c r="H1016" s="2">
        <v>45483.46805555555</v>
      </c>
      <c r="I1016">
        <v>31</v>
      </c>
      <c r="J1016">
        <v>30</v>
      </c>
      <c r="K1016" t="s">
        <v>1239</v>
      </c>
      <c r="L1016">
        <f>IF(D1016&lt;=C1016,1,0)</f>
        <v>0</v>
      </c>
      <c r="M1016">
        <f>(F1016-E1016)*24*60</f>
        <v>0</v>
      </c>
      <c r="N1016">
        <f>(H1016-G1016)*24*60</f>
        <v>0</v>
      </c>
      <c r="O1016">
        <f>IF(I1016=0,0,J1016/I1016)</f>
        <v>0</v>
      </c>
      <c r="P1016">
        <f>IF(AND(D1016&lt;=C1016,J1016&gt;0),1,0)</f>
        <v>0</v>
      </c>
      <c r="Q1016">
        <f>TEXT(B1016,"yyyy-mm")</f>
        <v>0</v>
      </c>
    </row>
    <row r="1017" spans="1:17">
      <c r="A1017" t="s">
        <v>1026</v>
      </c>
      <c r="B1017" s="2">
        <v>45483</v>
      </c>
      <c r="C1017" s="2">
        <v>45487</v>
      </c>
      <c r="D1017" s="2">
        <v>45488</v>
      </c>
      <c r="E1017" s="2">
        <v>45483.38958333333</v>
      </c>
      <c r="F1017" s="2">
        <v>45483.42013888889</v>
      </c>
      <c r="G1017" s="2">
        <v>45483.45902777778</v>
      </c>
      <c r="H1017" s="2">
        <v>45483.51527777778</v>
      </c>
      <c r="I1017">
        <v>3</v>
      </c>
      <c r="J1017">
        <v>0</v>
      </c>
      <c r="K1017" t="s">
        <v>1240</v>
      </c>
      <c r="L1017">
        <f>IF(D1017&lt;=C1017,1,0)</f>
        <v>0</v>
      </c>
      <c r="M1017">
        <f>(F1017-E1017)*24*60</f>
        <v>0</v>
      </c>
      <c r="N1017">
        <f>(H1017-G1017)*24*60</f>
        <v>0</v>
      </c>
      <c r="O1017">
        <f>IF(I1017=0,0,J1017/I1017)</f>
        <v>0</v>
      </c>
      <c r="P1017">
        <f>IF(AND(D1017&lt;=C1017,J1017&gt;0),1,0)</f>
        <v>0</v>
      </c>
      <c r="Q1017">
        <f>TEXT(B1017,"yyyy-mm")</f>
        <v>0</v>
      </c>
    </row>
    <row r="1018" spans="1:17">
      <c r="A1018" t="s">
        <v>1027</v>
      </c>
      <c r="B1018" s="2">
        <v>45483</v>
      </c>
      <c r="C1018" s="2">
        <v>45486</v>
      </c>
      <c r="D1018" s="2">
        <v>45485</v>
      </c>
      <c r="E1018" s="2">
        <v>45483.39027777778</v>
      </c>
      <c r="F1018" s="2">
        <v>45483.42986111111</v>
      </c>
      <c r="G1018" s="2">
        <v>45483.47638888889</v>
      </c>
      <c r="H1018" s="2">
        <v>45483.48194444444</v>
      </c>
      <c r="I1018">
        <v>20</v>
      </c>
      <c r="J1018">
        <v>20</v>
      </c>
      <c r="K1018" t="s">
        <v>1239</v>
      </c>
      <c r="L1018">
        <f>IF(D1018&lt;=C1018,1,0)</f>
        <v>0</v>
      </c>
      <c r="M1018">
        <f>(F1018-E1018)*24*60</f>
        <v>0</v>
      </c>
      <c r="N1018">
        <f>(H1018-G1018)*24*60</f>
        <v>0</v>
      </c>
      <c r="O1018">
        <f>IF(I1018=0,0,J1018/I1018)</f>
        <v>0</v>
      </c>
      <c r="P1018">
        <f>IF(AND(D1018&lt;=C1018,J1018&gt;0),1,0)</f>
        <v>0</v>
      </c>
      <c r="Q1018">
        <f>TEXT(B1018,"yyyy-mm")</f>
        <v>0</v>
      </c>
    </row>
    <row r="1019" spans="1:17">
      <c r="A1019" t="s">
        <v>1028</v>
      </c>
      <c r="B1019" s="2">
        <v>45484</v>
      </c>
      <c r="C1019" s="2">
        <v>45487</v>
      </c>
      <c r="D1019" s="2">
        <v>45485</v>
      </c>
      <c r="E1019" s="2">
        <v>45484.38888888889</v>
      </c>
      <c r="F1019" s="2">
        <v>45484.46041666667</v>
      </c>
      <c r="G1019" s="2">
        <v>45484.46458333333</v>
      </c>
      <c r="H1019" s="2">
        <v>45484.50347222222</v>
      </c>
      <c r="I1019">
        <v>8</v>
      </c>
      <c r="J1019">
        <v>6</v>
      </c>
      <c r="K1019" t="s">
        <v>1239</v>
      </c>
      <c r="L1019">
        <f>IF(D1019&lt;=C1019,1,0)</f>
        <v>0</v>
      </c>
      <c r="M1019">
        <f>(F1019-E1019)*24*60</f>
        <v>0</v>
      </c>
      <c r="N1019">
        <f>(H1019-G1019)*24*60</f>
        <v>0</v>
      </c>
      <c r="O1019">
        <f>IF(I1019=0,0,J1019/I1019)</f>
        <v>0</v>
      </c>
      <c r="P1019">
        <f>IF(AND(D1019&lt;=C1019,J1019&gt;0),1,0)</f>
        <v>0</v>
      </c>
      <c r="Q1019">
        <f>TEXT(B1019,"yyyy-mm")</f>
        <v>0</v>
      </c>
    </row>
    <row r="1020" spans="1:17">
      <c r="A1020" t="s">
        <v>1029</v>
      </c>
      <c r="B1020" s="2">
        <v>45484</v>
      </c>
      <c r="C1020" s="2">
        <v>45486</v>
      </c>
      <c r="D1020" s="2">
        <v>45489</v>
      </c>
      <c r="E1020" s="2">
        <v>45484.38472222222</v>
      </c>
      <c r="F1020" s="2">
        <v>45484.44791666666</v>
      </c>
      <c r="G1020" s="2">
        <v>45484.48541666667</v>
      </c>
      <c r="H1020" s="2">
        <v>45484.49444444444</v>
      </c>
      <c r="I1020">
        <v>9</v>
      </c>
      <c r="J1020">
        <v>5</v>
      </c>
      <c r="K1020" t="s">
        <v>1240</v>
      </c>
      <c r="L1020">
        <f>IF(D1020&lt;=C1020,1,0)</f>
        <v>0</v>
      </c>
      <c r="M1020">
        <f>(F1020-E1020)*24*60</f>
        <v>0</v>
      </c>
      <c r="N1020">
        <f>(H1020-G1020)*24*60</f>
        <v>0</v>
      </c>
      <c r="O1020">
        <f>IF(I1020=0,0,J1020/I1020)</f>
        <v>0</v>
      </c>
      <c r="P1020">
        <f>IF(AND(D1020&lt;=C1020,J1020&gt;0),1,0)</f>
        <v>0</v>
      </c>
      <c r="Q1020">
        <f>TEXT(B1020,"yyyy-mm")</f>
        <v>0</v>
      </c>
    </row>
    <row r="1021" spans="1:17">
      <c r="A1021" t="s">
        <v>1030</v>
      </c>
      <c r="B1021" s="2">
        <v>45484</v>
      </c>
      <c r="C1021" s="2">
        <v>45486</v>
      </c>
      <c r="D1021" s="2">
        <v>45489</v>
      </c>
      <c r="E1021" s="2">
        <v>45484.39375</v>
      </c>
      <c r="F1021" s="2">
        <v>45484.40208333333</v>
      </c>
      <c r="G1021" s="2">
        <v>45484.47777777778</v>
      </c>
      <c r="H1021" s="2">
        <v>45484.50208333333</v>
      </c>
      <c r="I1021">
        <v>1</v>
      </c>
      <c r="J1021">
        <v>0</v>
      </c>
      <c r="K1021" t="s">
        <v>1240</v>
      </c>
      <c r="L1021">
        <f>IF(D1021&lt;=C1021,1,0)</f>
        <v>0</v>
      </c>
      <c r="M1021">
        <f>(F1021-E1021)*24*60</f>
        <v>0</v>
      </c>
      <c r="N1021">
        <f>(H1021-G1021)*24*60</f>
        <v>0</v>
      </c>
      <c r="O1021">
        <f>IF(I1021=0,0,J1021/I1021)</f>
        <v>0</v>
      </c>
      <c r="P1021">
        <f>IF(AND(D1021&lt;=C1021,J1021&gt;0),1,0)</f>
        <v>0</v>
      </c>
      <c r="Q1021">
        <f>TEXT(B1021,"yyyy-mm")</f>
        <v>0</v>
      </c>
    </row>
    <row r="1022" spans="1:17">
      <c r="A1022" t="s">
        <v>1031</v>
      </c>
      <c r="B1022" s="2">
        <v>45484</v>
      </c>
      <c r="C1022" s="2">
        <v>45487</v>
      </c>
      <c r="D1022" s="2">
        <v>45485</v>
      </c>
      <c r="E1022" s="2">
        <v>45484.40625</v>
      </c>
      <c r="F1022" s="2">
        <v>45484.47777777778</v>
      </c>
      <c r="G1022" s="2">
        <v>45484.47152777778</v>
      </c>
      <c r="H1022" s="2">
        <v>45484.50069444445</v>
      </c>
      <c r="I1022">
        <v>35</v>
      </c>
      <c r="J1022">
        <v>33</v>
      </c>
      <c r="K1022" t="s">
        <v>1241</v>
      </c>
      <c r="L1022">
        <f>IF(D1022&lt;=C1022,1,0)</f>
        <v>0</v>
      </c>
      <c r="M1022">
        <f>(F1022-E1022)*24*60</f>
        <v>0</v>
      </c>
      <c r="N1022">
        <f>(H1022-G1022)*24*60</f>
        <v>0</v>
      </c>
      <c r="O1022">
        <f>IF(I1022=0,0,J1022/I1022)</f>
        <v>0</v>
      </c>
      <c r="P1022">
        <f>IF(AND(D1022&lt;=C1022,J1022&gt;0),1,0)</f>
        <v>0</v>
      </c>
      <c r="Q1022">
        <f>TEXT(B1022,"yyyy-mm")</f>
        <v>0</v>
      </c>
    </row>
    <row r="1023" spans="1:17">
      <c r="A1023" t="s">
        <v>1032</v>
      </c>
      <c r="B1023" s="2">
        <v>45484</v>
      </c>
      <c r="C1023" s="2">
        <v>45485</v>
      </c>
      <c r="D1023" s="2">
        <v>45485</v>
      </c>
      <c r="E1023" s="2">
        <v>45484.40694444445</v>
      </c>
      <c r="F1023" s="2">
        <v>45484.40555555555</v>
      </c>
      <c r="G1023" s="2">
        <v>45484.47013888889</v>
      </c>
      <c r="H1023" s="2">
        <v>45484.51319444444</v>
      </c>
      <c r="I1023">
        <v>36</v>
      </c>
      <c r="J1023">
        <v>36</v>
      </c>
      <c r="K1023" t="s">
        <v>1239</v>
      </c>
      <c r="L1023">
        <f>IF(D1023&lt;=C1023,1,0)</f>
        <v>0</v>
      </c>
      <c r="M1023">
        <f>(F1023-E1023)*24*60</f>
        <v>0</v>
      </c>
      <c r="N1023">
        <f>(H1023-G1023)*24*60</f>
        <v>0</v>
      </c>
      <c r="O1023">
        <f>IF(I1023=0,0,J1023/I1023)</f>
        <v>0</v>
      </c>
      <c r="P1023">
        <f>IF(AND(D1023&lt;=C1023,J1023&gt;0),1,0)</f>
        <v>0</v>
      </c>
      <c r="Q1023">
        <f>TEXT(B1023,"yyyy-mm")</f>
        <v>0</v>
      </c>
    </row>
    <row r="1024" spans="1:17">
      <c r="A1024" t="s">
        <v>1033</v>
      </c>
      <c r="B1024" s="2">
        <v>45484</v>
      </c>
      <c r="C1024" s="2">
        <v>45485</v>
      </c>
      <c r="D1024" s="2">
        <v>45487</v>
      </c>
      <c r="E1024" s="2">
        <v>45484.38194444445</v>
      </c>
      <c r="F1024" s="2">
        <v>45484.46805555555</v>
      </c>
      <c r="G1024" s="2">
        <v>45484.46944444445</v>
      </c>
      <c r="H1024" s="2">
        <v>45484.50138888889</v>
      </c>
      <c r="I1024">
        <v>31</v>
      </c>
      <c r="J1024">
        <v>29</v>
      </c>
      <c r="K1024" t="s">
        <v>1239</v>
      </c>
      <c r="L1024">
        <f>IF(D1024&lt;=C1024,1,0)</f>
        <v>0</v>
      </c>
      <c r="M1024">
        <f>(F1024-E1024)*24*60</f>
        <v>0</v>
      </c>
      <c r="N1024">
        <f>(H1024-G1024)*24*60</f>
        <v>0</v>
      </c>
      <c r="O1024">
        <f>IF(I1024=0,0,J1024/I1024)</f>
        <v>0</v>
      </c>
      <c r="P1024">
        <f>IF(AND(D1024&lt;=C1024,J1024&gt;0),1,0)</f>
        <v>0</v>
      </c>
      <c r="Q1024">
        <f>TEXT(B1024,"yyyy-mm")</f>
        <v>0</v>
      </c>
    </row>
    <row r="1025" spans="1:17">
      <c r="A1025" t="s">
        <v>1034</v>
      </c>
      <c r="B1025" s="2">
        <v>45485</v>
      </c>
      <c r="C1025" s="2">
        <v>45489</v>
      </c>
      <c r="D1025" s="2">
        <v>45486</v>
      </c>
      <c r="E1025" s="2">
        <v>45485.40833333333</v>
      </c>
      <c r="F1025" s="2">
        <v>45485.46597222222</v>
      </c>
      <c r="G1025" s="2">
        <v>45485.46180555555</v>
      </c>
      <c r="H1025" s="2">
        <v>45485.54027777778</v>
      </c>
      <c r="I1025">
        <v>22</v>
      </c>
      <c r="J1025">
        <v>20</v>
      </c>
      <c r="K1025" t="s">
        <v>1239</v>
      </c>
      <c r="L1025">
        <f>IF(D1025&lt;=C1025,1,0)</f>
        <v>0</v>
      </c>
      <c r="M1025">
        <f>(F1025-E1025)*24*60</f>
        <v>0</v>
      </c>
      <c r="N1025">
        <f>(H1025-G1025)*24*60</f>
        <v>0</v>
      </c>
      <c r="O1025">
        <f>IF(I1025=0,0,J1025/I1025)</f>
        <v>0</v>
      </c>
      <c r="P1025">
        <f>IF(AND(D1025&lt;=C1025,J1025&gt;0),1,0)</f>
        <v>0</v>
      </c>
      <c r="Q1025">
        <f>TEXT(B1025,"yyyy-mm")</f>
        <v>0</v>
      </c>
    </row>
    <row r="1026" spans="1:17">
      <c r="A1026" t="s">
        <v>1035</v>
      </c>
      <c r="B1026" s="2">
        <v>45485</v>
      </c>
      <c r="C1026" s="2">
        <v>45486</v>
      </c>
      <c r="D1026" s="2">
        <v>45489</v>
      </c>
      <c r="E1026" s="2">
        <v>45485.40972222222</v>
      </c>
      <c r="F1026" s="2">
        <v>45485.44930555556</v>
      </c>
      <c r="G1026" s="2">
        <v>45485.47152777778</v>
      </c>
      <c r="H1026" s="2">
        <v>45485.52777777778</v>
      </c>
      <c r="I1026">
        <v>39</v>
      </c>
      <c r="J1026">
        <v>38</v>
      </c>
      <c r="K1026" t="s">
        <v>1241</v>
      </c>
      <c r="L1026">
        <f>IF(D1026&lt;=C1026,1,0)</f>
        <v>0</v>
      </c>
      <c r="M1026">
        <f>(F1026-E1026)*24*60</f>
        <v>0</v>
      </c>
      <c r="N1026">
        <f>(H1026-G1026)*24*60</f>
        <v>0</v>
      </c>
      <c r="O1026">
        <f>IF(I1026=0,0,J1026/I1026)</f>
        <v>0</v>
      </c>
      <c r="P1026">
        <f>IF(AND(D1026&lt;=C1026,J1026&gt;0),1,0)</f>
        <v>0</v>
      </c>
      <c r="Q1026">
        <f>TEXT(B1026,"yyyy-mm")</f>
        <v>0</v>
      </c>
    </row>
    <row r="1027" spans="1:17">
      <c r="A1027" t="s">
        <v>1036</v>
      </c>
      <c r="B1027" s="2">
        <v>45485</v>
      </c>
      <c r="C1027" s="2">
        <v>45489</v>
      </c>
      <c r="D1027" s="2">
        <v>45489</v>
      </c>
      <c r="E1027" s="2">
        <v>45485.41388888889</v>
      </c>
      <c r="F1027" s="2">
        <v>45485.46458333333</v>
      </c>
      <c r="G1027" s="2">
        <v>45485.48472222222</v>
      </c>
      <c r="H1027" s="2">
        <v>45485.50694444445</v>
      </c>
      <c r="I1027">
        <v>5</v>
      </c>
      <c r="J1027">
        <v>3</v>
      </c>
      <c r="K1027" t="s">
        <v>1239</v>
      </c>
      <c r="L1027">
        <f>IF(D1027&lt;=C1027,1,0)</f>
        <v>0</v>
      </c>
      <c r="M1027">
        <f>(F1027-E1027)*24*60</f>
        <v>0</v>
      </c>
      <c r="N1027">
        <f>(H1027-G1027)*24*60</f>
        <v>0</v>
      </c>
      <c r="O1027">
        <f>IF(I1027=0,0,J1027/I1027)</f>
        <v>0</v>
      </c>
      <c r="P1027">
        <f>IF(AND(D1027&lt;=C1027,J1027&gt;0),1,0)</f>
        <v>0</v>
      </c>
      <c r="Q1027">
        <f>TEXT(B1027,"yyyy-mm")</f>
        <v>0</v>
      </c>
    </row>
    <row r="1028" spans="1:17">
      <c r="A1028" t="s">
        <v>1037</v>
      </c>
      <c r="B1028" s="2">
        <v>45485</v>
      </c>
      <c r="C1028" s="2">
        <v>45488</v>
      </c>
      <c r="D1028" s="2">
        <v>45488</v>
      </c>
      <c r="E1028" s="2">
        <v>45485.4</v>
      </c>
      <c r="F1028" s="2">
        <v>45485.45902777778</v>
      </c>
      <c r="G1028" s="2">
        <v>45485.48263888889</v>
      </c>
      <c r="H1028" s="2">
        <v>45485.49791666667</v>
      </c>
      <c r="I1028">
        <v>13</v>
      </c>
      <c r="J1028">
        <v>10</v>
      </c>
      <c r="K1028" t="s">
        <v>1240</v>
      </c>
      <c r="L1028">
        <f>IF(D1028&lt;=C1028,1,0)</f>
        <v>0</v>
      </c>
      <c r="M1028">
        <f>(F1028-E1028)*24*60</f>
        <v>0</v>
      </c>
      <c r="N1028">
        <f>(H1028-G1028)*24*60</f>
        <v>0</v>
      </c>
      <c r="O1028">
        <f>IF(I1028=0,0,J1028/I1028)</f>
        <v>0</v>
      </c>
      <c r="P1028">
        <f>IF(AND(D1028&lt;=C1028,J1028&gt;0),1,0)</f>
        <v>0</v>
      </c>
      <c r="Q1028">
        <f>TEXT(B1028,"yyyy-mm")</f>
        <v>0</v>
      </c>
    </row>
    <row r="1029" spans="1:17">
      <c r="A1029" t="s">
        <v>1038</v>
      </c>
      <c r="B1029" s="2">
        <v>45485</v>
      </c>
      <c r="C1029" s="2">
        <v>45488</v>
      </c>
      <c r="D1029" s="2">
        <v>45486</v>
      </c>
      <c r="E1029" s="2">
        <v>45485.40972222222</v>
      </c>
      <c r="F1029" s="2">
        <v>45485.43472222222</v>
      </c>
      <c r="G1029" s="2">
        <v>45485.47777777778</v>
      </c>
      <c r="H1029" s="2">
        <v>45485.54027777778</v>
      </c>
      <c r="I1029">
        <v>31</v>
      </c>
      <c r="J1029">
        <v>29</v>
      </c>
      <c r="K1029" t="s">
        <v>1239</v>
      </c>
      <c r="L1029">
        <f>IF(D1029&lt;=C1029,1,0)</f>
        <v>0</v>
      </c>
      <c r="M1029">
        <f>(F1029-E1029)*24*60</f>
        <v>0</v>
      </c>
      <c r="N1029">
        <f>(H1029-G1029)*24*60</f>
        <v>0</v>
      </c>
      <c r="O1029">
        <f>IF(I1029=0,0,J1029/I1029)</f>
        <v>0</v>
      </c>
      <c r="P1029">
        <f>IF(AND(D1029&lt;=C1029,J1029&gt;0),1,0)</f>
        <v>0</v>
      </c>
      <c r="Q1029">
        <f>TEXT(B1029,"yyyy-mm")</f>
        <v>0</v>
      </c>
    </row>
    <row r="1030" spans="1:17">
      <c r="A1030" t="s">
        <v>1039</v>
      </c>
      <c r="B1030" s="2">
        <v>45486</v>
      </c>
      <c r="C1030" s="2">
        <v>45490</v>
      </c>
      <c r="D1030" s="2">
        <v>45488</v>
      </c>
      <c r="E1030" s="2">
        <v>45486.39375</v>
      </c>
      <c r="F1030" s="2">
        <v>45486.44166666667</v>
      </c>
      <c r="G1030" s="2">
        <v>45486.46458333333</v>
      </c>
      <c r="H1030" s="2">
        <v>45486.49375</v>
      </c>
      <c r="I1030">
        <v>32</v>
      </c>
      <c r="J1030">
        <v>29</v>
      </c>
      <c r="K1030" t="s">
        <v>1240</v>
      </c>
      <c r="L1030">
        <f>IF(D1030&lt;=C1030,1,0)</f>
        <v>0</v>
      </c>
      <c r="M1030">
        <f>(F1030-E1030)*24*60</f>
        <v>0</v>
      </c>
      <c r="N1030">
        <f>(H1030-G1030)*24*60</f>
        <v>0</v>
      </c>
      <c r="O1030">
        <f>IF(I1030=0,0,J1030/I1030)</f>
        <v>0</v>
      </c>
      <c r="P1030">
        <f>IF(AND(D1030&lt;=C1030,J1030&gt;0),1,0)</f>
        <v>0</v>
      </c>
      <c r="Q1030">
        <f>TEXT(B1030,"yyyy-mm")</f>
        <v>0</v>
      </c>
    </row>
    <row r="1031" spans="1:17">
      <c r="A1031" t="s">
        <v>1040</v>
      </c>
      <c r="B1031" s="2">
        <v>45486</v>
      </c>
      <c r="C1031" s="2">
        <v>45490</v>
      </c>
      <c r="D1031" s="2">
        <v>45487</v>
      </c>
      <c r="E1031" s="2">
        <v>45486.38055555556</v>
      </c>
      <c r="F1031" s="2">
        <v>45486.42152777778</v>
      </c>
      <c r="G1031" s="2">
        <v>45486.48194444444</v>
      </c>
      <c r="H1031" s="2">
        <v>45486.50972222222</v>
      </c>
      <c r="I1031">
        <v>11</v>
      </c>
      <c r="J1031">
        <v>8</v>
      </c>
      <c r="K1031" t="s">
        <v>1241</v>
      </c>
      <c r="L1031">
        <f>IF(D1031&lt;=C1031,1,0)</f>
        <v>0</v>
      </c>
      <c r="M1031">
        <f>(F1031-E1031)*24*60</f>
        <v>0</v>
      </c>
      <c r="N1031">
        <f>(H1031-G1031)*24*60</f>
        <v>0</v>
      </c>
      <c r="O1031">
        <f>IF(I1031=0,0,J1031/I1031)</f>
        <v>0</v>
      </c>
      <c r="P1031">
        <f>IF(AND(D1031&lt;=C1031,J1031&gt;0),1,0)</f>
        <v>0</v>
      </c>
      <c r="Q1031">
        <f>TEXT(B1031,"yyyy-mm")</f>
        <v>0</v>
      </c>
    </row>
    <row r="1032" spans="1:17">
      <c r="A1032" t="s">
        <v>1041</v>
      </c>
      <c r="B1032" s="2">
        <v>45486</v>
      </c>
      <c r="C1032" s="2">
        <v>45489</v>
      </c>
      <c r="D1032" s="2">
        <v>45488</v>
      </c>
      <c r="E1032" s="2">
        <v>45486.37569444445</v>
      </c>
      <c r="F1032" s="2">
        <v>45486.45277777778</v>
      </c>
      <c r="G1032" s="2">
        <v>45486.49791666667</v>
      </c>
      <c r="H1032" s="2">
        <v>45486.47152777778</v>
      </c>
      <c r="I1032">
        <v>30</v>
      </c>
      <c r="J1032">
        <v>29</v>
      </c>
      <c r="K1032" t="s">
        <v>1239</v>
      </c>
      <c r="L1032">
        <f>IF(D1032&lt;=C1032,1,0)</f>
        <v>0</v>
      </c>
      <c r="M1032">
        <f>(F1032-E1032)*24*60</f>
        <v>0</v>
      </c>
      <c r="N1032">
        <f>(H1032-G1032)*24*60</f>
        <v>0</v>
      </c>
      <c r="O1032">
        <f>IF(I1032=0,0,J1032/I1032)</f>
        <v>0</v>
      </c>
      <c r="P1032">
        <f>IF(AND(D1032&lt;=C1032,J1032&gt;0),1,0)</f>
        <v>0</v>
      </c>
      <c r="Q1032">
        <f>TEXT(B1032,"yyyy-mm")</f>
        <v>0</v>
      </c>
    </row>
    <row r="1033" spans="1:17">
      <c r="A1033" t="s">
        <v>1042</v>
      </c>
      <c r="B1033" s="2">
        <v>45486</v>
      </c>
      <c r="C1033" s="2">
        <v>45488</v>
      </c>
      <c r="D1033" s="2">
        <v>45489</v>
      </c>
      <c r="E1033" s="2">
        <v>45486.39375</v>
      </c>
      <c r="F1033" s="2">
        <v>45486.43680555555</v>
      </c>
      <c r="G1033" s="2">
        <v>45486.48680555556</v>
      </c>
      <c r="H1033" s="2">
        <v>45486.54027777778</v>
      </c>
      <c r="I1033">
        <v>12</v>
      </c>
      <c r="J1033">
        <v>12</v>
      </c>
      <c r="K1033" t="s">
        <v>1240</v>
      </c>
      <c r="L1033">
        <f>IF(D1033&lt;=C1033,1,0)</f>
        <v>0</v>
      </c>
      <c r="M1033">
        <f>(F1033-E1033)*24*60</f>
        <v>0</v>
      </c>
      <c r="N1033">
        <f>(H1033-G1033)*24*60</f>
        <v>0</v>
      </c>
      <c r="O1033">
        <f>IF(I1033=0,0,J1033/I1033)</f>
        <v>0</v>
      </c>
      <c r="P1033">
        <f>IF(AND(D1033&lt;=C1033,J1033&gt;0),1,0)</f>
        <v>0</v>
      </c>
      <c r="Q1033">
        <f>TEXT(B1033,"yyyy-mm")</f>
        <v>0</v>
      </c>
    </row>
    <row r="1034" spans="1:17">
      <c r="A1034" t="s">
        <v>1043</v>
      </c>
      <c r="B1034" s="2">
        <v>45486</v>
      </c>
      <c r="C1034" s="2">
        <v>45489</v>
      </c>
      <c r="D1034" s="2">
        <v>45491</v>
      </c>
      <c r="E1034" s="2">
        <v>45486.38819444444</v>
      </c>
      <c r="F1034" s="2">
        <v>45486.42083333333</v>
      </c>
      <c r="G1034" s="2">
        <v>45486.49930555555</v>
      </c>
      <c r="H1034" s="2">
        <v>45486.52638888889</v>
      </c>
      <c r="I1034">
        <v>14</v>
      </c>
      <c r="J1034">
        <v>12</v>
      </c>
      <c r="K1034" t="s">
        <v>1239</v>
      </c>
      <c r="L1034">
        <f>IF(D1034&lt;=C1034,1,0)</f>
        <v>0</v>
      </c>
      <c r="M1034">
        <f>(F1034-E1034)*24*60</f>
        <v>0</v>
      </c>
      <c r="N1034">
        <f>(H1034-G1034)*24*60</f>
        <v>0</v>
      </c>
      <c r="O1034">
        <f>IF(I1034=0,0,J1034/I1034)</f>
        <v>0</v>
      </c>
      <c r="P1034">
        <f>IF(AND(D1034&lt;=C1034,J1034&gt;0),1,0)</f>
        <v>0</v>
      </c>
      <c r="Q1034">
        <f>TEXT(B1034,"yyyy-mm")</f>
        <v>0</v>
      </c>
    </row>
    <row r="1035" spans="1:17">
      <c r="A1035" t="s">
        <v>1044</v>
      </c>
      <c r="B1035" s="2">
        <v>45486</v>
      </c>
      <c r="C1035" s="2">
        <v>45487</v>
      </c>
      <c r="D1035" s="2">
        <v>45489</v>
      </c>
      <c r="E1035" s="2">
        <v>45486.41527777778</v>
      </c>
      <c r="F1035" s="2">
        <v>45486.41180555556</v>
      </c>
      <c r="G1035" s="2">
        <v>45486.49791666667</v>
      </c>
      <c r="H1035" s="2">
        <v>45486.48958333334</v>
      </c>
      <c r="I1035">
        <v>32</v>
      </c>
      <c r="J1035">
        <v>32</v>
      </c>
      <c r="K1035" t="s">
        <v>1239</v>
      </c>
      <c r="L1035">
        <f>IF(D1035&lt;=C1035,1,0)</f>
        <v>0</v>
      </c>
      <c r="M1035">
        <f>(F1035-E1035)*24*60</f>
        <v>0</v>
      </c>
      <c r="N1035">
        <f>(H1035-G1035)*24*60</f>
        <v>0</v>
      </c>
      <c r="O1035">
        <f>IF(I1035=0,0,J1035/I1035)</f>
        <v>0</v>
      </c>
      <c r="P1035">
        <f>IF(AND(D1035&lt;=C1035,J1035&gt;0),1,0)</f>
        <v>0</v>
      </c>
      <c r="Q1035">
        <f>TEXT(B1035,"yyyy-mm")</f>
        <v>0</v>
      </c>
    </row>
    <row r="1036" spans="1:17">
      <c r="A1036" t="s">
        <v>1045</v>
      </c>
      <c r="B1036" s="2">
        <v>45486</v>
      </c>
      <c r="C1036" s="2">
        <v>45487</v>
      </c>
      <c r="D1036" s="2">
        <v>45490</v>
      </c>
      <c r="E1036" s="2">
        <v>45486.41041666667</v>
      </c>
      <c r="F1036" s="2">
        <v>45486.45902777778</v>
      </c>
      <c r="G1036" s="2">
        <v>45486.45833333334</v>
      </c>
      <c r="H1036" s="2">
        <v>45486.55069444444</v>
      </c>
      <c r="I1036">
        <v>14</v>
      </c>
      <c r="J1036">
        <v>10</v>
      </c>
      <c r="K1036" t="s">
        <v>1241</v>
      </c>
      <c r="L1036">
        <f>IF(D1036&lt;=C1036,1,0)</f>
        <v>0</v>
      </c>
      <c r="M1036">
        <f>(F1036-E1036)*24*60</f>
        <v>0</v>
      </c>
      <c r="N1036">
        <f>(H1036-G1036)*24*60</f>
        <v>0</v>
      </c>
      <c r="O1036">
        <f>IF(I1036=0,0,J1036/I1036)</f>
        <v>0</v>
      </c>
      <c r="P1036">
        <f>IF(AND(D1036&lt;=C1036,J1036&gt;0),1,0)</f>
        <v>0</v>
      </c>
      <c r="Q1036">
        <f>TEXT(B1036,"yyyy-mm")</f>
        <v>0</v>
      </c>
    </row>
    <row r="1037" spans="1:17">
      <c r="A1037" t="s">
        <v>1046</v>
      </c>
      <c r="B1037" s="2">
        <v>45486</v>
      </c>
      <c r="C1037" s="2">
        <v>45489</v>
      </c>
      <c r="D1037" s="2">
        <v>45488</v>
      </c>
      <c r="E1037" s="2">
        <v>45486.40347222222</v>
      </c>
      <c r="F1037" s="2">
        <v>45486.46527777778</v>
      </c>
      <c r="G1037" s="2">
        <v>45486.49305555555</v>
      </c>
      <c r="H1037" s="2">
        <v>45486.49791666667</v>
      </c>
      <c r="I1037">
        <v>35</v>
      </c>
      <c r="J1037">
        <v>33</v>
      </c>
      <c r="K1037" t="s">
        <v>1239</v>
      </c>
      <c r="L1037">
        <f>IF(D1037&lt;=C1037,1,0)</f>
        <v>0</v>
      </c>
      <c r="M1037">
        <f>(F1037-E1037)*24*60</f>
        <v>0</v>
      </c>
      <c r="N1037">
        <f>(H1037-G1037)*24*60</f>
        <v>0</v>
      </c>
      <c r="O1037">
        <f>IF(I1037=0,0,J1037/I1037)</f>
        <v>0</v>
      </c>
      <c r="P1037">
        <f>IF(AND(D1037&lt;=C1037,J1037&gt;0),1,0)</f>
        <v>0</v>
      </c>
      <c r="Q1037">
        <f>TEXT(B1037,"yyyy-mm")</f>
        <v>0</v>
      </c>
    </row>
    <row r="1038" spans="1:17">
      <c r="A1038" t="s">
        <v>1047</v>
      </c>
      <c r="B1038" s="2">
        <v>45486</v>
      </c>
      <c r="C1038" s="2">
        <v>45488</v>
      </c>
      <c r="D1038" s="2">
        <v>45488</v>
      </c>
      <c r="E1038" s="2">
        <v>45486.38958333333</v>
      </c>
      <c r="F1038" s="2">
        <v>45486.45763888889</v>
      </c>
      <c r="G1038" s="2">
        <v>45486.48402777778</v>
      </c>
      <c r="H1038" s="2">
        <v>45486.52916666667</v>
      </c>
      <c r="I1038">
        <v>25</v>
      </c>
      <c r="J1038">
        <v>22</v>
      </c>
      <c r="K1038" t="s">
        <v>1240</v>
      </c>
      <c r="L1038">
        <f>IF(D1038&lt;=C1038,1,0)</f>
        <v>0</v>
      </c>
      <c r="M1038">
        <f>(F1038-E1038)*24*60</f>
        <v>0</v>
      </c>
      <c r="N1038">
        <f>(H1038-G1038)*24*60</f>
        <v>0</v>
      </c>
      <c r="O1038">
        <f>IF(I1038=0,0,J1038/I1038)</f>
        <v>0</v>
      </c>
      <c r="P1038">
        <f>IF(AND(D1038&lt;=C1038,J1038&gt;0),1,0)</f>
        <v>0</v>
      </c>
      <c r="Q1038">
        <f>TEXT(B1038,"yyyy-mm")</f>
        <v>0</v>
      </c>
    </row>
    <row r="1039" spans="1:17">
      <c r="A1039" t="s">
        <v>1048</v>
      </c>
      <c r="B1039" s="2">
        <v>45486</v>
      </c>
      <c r="C1039" s="2">
        <v>45487</v>
      </c>
      <c r="D1039" s="2">
        <v>45487</v>
      </c>
      <c r="E1039" s="2">
        <v>45486.37986111111</v>
      </c>
      <c r="F1039" s="2">
        <v>45486.39722222222</v>
      </c>
      <c r="G1039" s="2">
        <v>45486.48888888889</v>
      </c>
      <c r="H1039" s="2">
        <v>45486.50486111111</v>
      </c>
      <c r="I1039">
        <v>26</v>
      </c>
      <c r="J1039">
        <v>25</v>
      </c>
      <c r="K1039" t="s">
        <v>1239</v>
      </c>
      <c r="L1039">
        <f>IF(D1039&lt;=C1039,1,0)</f>
        <v>0</v>
      </c>
      <c r="M1039">
        <f>(F1039-E1039)*24*60</f>
        <v>0</v>
      </c>
      <c r="N1039">
        <f>(H1039-G1039)*24*60</f>
        <v>0</v>
      </c>
      <c r="O1039">
        <f>IF(I1039=0,0,J1039/I1039)</f>
        <v>0</v>
      </c>
      <c r="P1039">
        <f>IF(AND(D1039&lt;=C1039,J1039&gt;0),1,0)</f>
        <v>0</v>
      </c>
      <c r="Q1039">
        <f>TEXT(B1039,"yyyy-mm")</f>
        <v>0</v>
      </c>
    </row>
    <row r="1040" spans="1:17">
      <c r="A1040" t="s">
        <v>1049</v>
      </c>
      <c r="B1040" s="2">
        <v>45486</v>
      </c>
      <c r="C1040" s="2">
        <v>45488</v>
      </c>
      <c r="D1040" s="2">
        <v>45487</v>
      </c>
      <c r="E1040" s="2">
        <v>45486.39583333334</v>
      </c>
      <c r="F1040" s="2">
        <v>45486.47638888889</v>
      </c>
      <c r="G1040" s="2">
        <v>45486.46805555555</v>
      </c>
      <c r="H1040" s="2">
        <v>45486.51111111111</v>
      </c>
      <c r="I1040">
        <v>10</v>
      </c>
      <c r="J1040">
        <v>10</v>
      </c>
      <c r="K1040" t="s">
        <v>1241</v>
      </c>
      <c r="L1040">
        <f>IF(D1040&lt;=C1040,1,0)</f>
        <v>0</v>
      </c>
      <c r="M1040">
        <f>(F1040-E1040)*24*60</f>
        <v>0</v>
      </c>
      <c r="N1040">
        <f>(H1040-G1040)*24*60</f>
        <v>0</v>
      </c>
      <c r="O1040">
        <f>IF(I1040=0,0,J1040/I1040)</f>
        <v>0</v>
      </c>
      <c r="P1040">
        <f>IF(AND(D1040&lt;=C1040,J1040&gt;0),1,0)</f>
        <v>0</v>
      </c>
      <c r="Q1040">
        <f>TEXT(B1040,"yyyy-mm")</f>
        <v>0</v>
      </c>
    </row>
    <row r="1041" spans="1:17">
      <c r="A1041" t="s">
        <v>1050</v>
      </c>
      <c r="B1041" s="2">
        <v>45486</v>
      </c>
      <c r="C1041" s="2">
        <v>45490</v>
      </c>
      <c r="D1041" s="2">
        <v>45487</v>
      </c>
      <c r="E1041" s="2">
        <v>45486.39652777778</v>
      </c>
      <c r="F1041" s="2">
        <v>45486.43680555555</v>
      </c>
      <c r="G1041" s="2">
        <v>45486.47083333333</v>
      </c>
      <c r="H1041" s="2">
        <v>45486.51736111111</v>
      </c>
      <c r="I1041">
        <v>8</v>
      </c>
      <c r="J1041">
        <v>8</v>
      </c>
      <c r="K1041" t="s">
        <v>1239</v>
      </c>
      <c r="L1041">
        <f>IF(D1041&lt;=C1041,1,0)</f>
        <v>0</v>
      </c>
      <c r="M1041">
        <f>(F1041-E1041)*24*60</f>
        <v>0</v>
      </c>
      <c r="N1041">
        <f>(H1041-G1041)*24*60</f>
        <v>0</v>
      </c>
      <c r="O1041">
        <f>IF(I1041=0,0,J1041/I1041)</f>
        <v>0</v>
      </c>
      <c r="P1041">
        <f>IF(AND(D1041&lt;=C1041,J1041&gt;0),1,0)</f>
        <v>0</v>
      </c>
      <c r="Q1041">
        <f>TEXT(B1041,"yyyy-mm")</f>
        <v>0</v>
      </c>
    </row>
    <row r="1042" spans="1:17">
      <c r="A1042" t="s">
        <v>1051</v>
      </c>
      <c r="B1042" s="2">
        <v>45486</v>
      </c>
      <c r="C1042" s="2">
        <v>45490</v>
      </c>
      <c r="D1042" s="2">
        <v>45489</v>
      </c>
      <c r="E1042" s="2">
        <v>45486.41180555556</v>
      </c>
      <c r="F1042" s="2">
        <v>45486.42013888889</v>
      </c>
      <c r="G1042" s="2">
        <v>45486.47847222222</v>
      </c>
      <c r="H1042" s="2">
        <v>45486.525</v>
      </c>
      <c r="I1042">
        <v>32</v>
      </c>
      <c r="J1042">
        <v>31</v>
      </c>
      <c r="K1042" t="s">
        <v>1241</v>
      </c>
      <c r="L1042">
        <f>IF(D1042&lt;=C1042,1,0)</f>
        <v>0</v>
      </c>
      <c r="M1042">
        <f>(F1042-E1042)*24*60</f>
        <v>0</v>
      </c>
      <c r="N1042">
        <f>(H1042-G1042)*24*60</f>
        <v>0</v>
      </c>
      <c r="O1042">
        <f>IF(I1042=0,0,J1042/I1042)</f>
        <v>0</v>
      </c>
      <c r="P1042">
        <f>IF(AND(D1042&lt;=C1042,J1042&gt;0),1,0)</f>
        <v>0</v>
      </c>
      <c r="Q1042">
        <f>TEXT(B1042,"yyyy-mm")</f>
        <v>0</v>
      </c>
    </row>
    <row r="1043" spans="1:17">
      <c r="A1043" t="s">
        <v>1052</v>
      </c>
      <c r="B1043" s="2">
        <v>45487</v>
      </c>
      <c r="C1043" s="2">
        <v>45491</v>
      </c>
      <c r="D1043" s="2">
        <v>45489</v>
      </c>
      <c r="E1043" s="2">
        <v>45487.41180555556</v>
      </c>
      <c r="F1043" s="2">
        <v>45487.46041666667</v>
      </c>
      <c r="G1043" s="2">
        <v>45487.47222222222</v>
      </c>
      <c r="H1043" s="2">
        <v>45487.51805555556</v>
      </c>
      <c r="I1043">
        <v>28</v>
      </c>
      <c r="J1043">
        <v>26</v>
      </c>
      <c r="K1043" t="s">
        <v>1241</v>
      </c>
      <c r="L1043">
        <f>IF(D1043&lt;=C1043,1,0)</f>
        <v>0</v>
      </c>
      <c r="M1043">
        <f>(F1043-E1043)*24*60</f>
        <v>0</v>
      </c>
      <c r="N1043">
        <f>(H1043-G1043)*24*60</f>
        <v>0</v>
      </c>
      <c r="O1043">
        <f>IF(I1043=0,0,J1043/I1043)</f>
        <v>0</v>
      </c>
      <c r="P1043">
        <f>IF(AND(D1043&lt;=C1043,J1043&gt;0),1,0)</f>
        <v>0</v>
      </c>
      <c r="Q1043">
        <f>TEXT(B1043,"yyyy-mm")</f>
        <v>0</v>
      </c>
    </row>
    <row r="1044" spans="1:17">
      <c r="A1044" t="s">
        <v>1053</v>
      </c>
      <c r="B1044" s="2">
        <v>45487</v>
      </c>
      <c r="C1044" s="2">
        <v>45490</v>
      </c>
      <c r="D1044" s="2">
        <v>45492</v>
      </c>
      <c r="E1044" s="2">
        <v>45487.40902777778</v>
      </c>
      <c r="F1044" s="2">
        <v>45487.44583333333</v>
      </c>
      <c r="G1044" s="2">
        <v>45487.49305555555</v>
      </c>
      <c r="H1044" s="2">
        <v>45487.525</v>
      </c>
      <c r="I1044">
        <v>35</v>
      </c>
      <c r="J1044">
        <v>32</v>
      </c>
      <c r="K1044" t="s">
        <v>1239</v>
      </c>
      <c r="L1044">
        <f>IF(D1044&lt;=C1044,1,0)</f>
        <v>0</v>
      </c>
      <c r="M1044">
        <f>(F1044-E1044)*24*60</f>
        <v>0</v>
      </c>
      <c r="N1044">
        <f>(H1044-G1044)*24*60</f>
        <v>0</v>
      </c>
      <c r="O1044">
        <f>IF(I1044=0,0,J1044/I1044)</f>
        <v>0</v>
      </c>
      <c r="P1044">
        <f>IF(AND(D1044&lt;=C1044,J1044&gt;0),1,0)</f>
        <v>0</v>
      </c>
      <c r="Q1044">
        <f>TEXT(B1044,"yyyy-mm")</f>
        <v>0</v>
      </c>
    </row>
    <row r="1045" spans="1:17">
      <c r="A1045" t="s">
        <v>1054</v>
      </c>
      <c r="B1045" s="2">
        <v>45487</v>
      </c>
      <c r="C1045" s="2">
        <v>45490</v>
      </c>
      <c r="D1045" s="2">
        <v>45489</v>
      </c>
      <c r="E1045" s="2">
        <v>45487.39236111111</v>
      </c>
      <c r="F1045" s="2">
        <v>45487.44652777778</v>
      </c>
      <c r="G1045" s="2">
        <v>45487.47847222222</v>
      </c>
      <c r="H1045" s="2">
        <v>45487.51458333333</v>
      </c>
      <c r="I1045">
        <v>8</v>
      </c>
      <c r="J1045">
        <v>5</v>
      </c>
      <c r="K1045" t="s">
        <v>1240</v>
      </c>
      <c r="L1045">
        <f>IF(D1045&lt;=C1045,1,0)</f>
        <v>0</v>
      </c>
      <c r="M1045">
        <f>(F1045-E1045)*24*60</f>
        <v>0</v>
      </c>
      <c r="N1045">
        <f>(H1045-G1045)*24*60</f>
        <v>0</v>
      </c>
      <c r="O1045">
        <f>IF(I1045=0,0,J1045/I1045)</f>
        <v>0</v>
      </c>
      <c r="P1045">
        <f>IF(AND(D1045&lt;=C1045,J1045&gt;0),1,0)</f>
        <v>0</v>
      </c>
      <c r="Q1045">
        <f>TEXT(B1045,"yyyy-mm")</f>
        <v>0</v>
      </c>
    </row>
    <row r="1046" spans="1:17">
      <c r="A1046" t="s">
        <v>1055</v>
      </c>
      <c r="B1046" s="2">
        <v>45487</v>
      </c>
      <c r="C1046" s="2">
        <v>45490</v>
      </c>
      <c r="D1046" s="2">
        <v>45489</v>
      </c>
      <c r="E1046" s="2">
        <v>45487.40138888889</v>
      </c>
      <c r="F1046" s="2">
        <v>45487.42708333334</v>
      </c>
      <c r="G1046" s="2">
        <v>45487.48055555556</v>
      </c>
      <c r="H1046" s="2">
        <v>45487.52152777778</v>
      </c>
      <c r="I1046">
        <v>13</v>
      </c>
      <c r="J1046">
        <v>9</v>
      </c>
      <c r="K1046" t="s">
        <v>1241</v>
      </c>
      <c r="L1046">
        <f>IF(D1046&lt;=C1046,1,0)</f>
        <v>0</v>
      </c>
      <c r="M1046">
        <f>(F1046-E1046)*24*60</f>
        <v>0</v>
      </c>
      <c r="N1046">
        <f>(H1046-G1046)*24*60</f>
        <v>0</v>
      </c>
      <c r="O1046">
        <f>IF(I1046=0,0,J1046/I1046)</f>
        <v>0</v>
      </c>
      <c r="P1046">
        <f>IF(AND(D1046&lt;=C1046,J1046&gt;0),1,0)</f>
        <v>0</v>
      </c>
      <c r="Q1046">
        <f>TEXT(B1046,"yyyy-mm")</f>
        <v>0</v>
      </c>
    </row>
    <row r="1047" spans="1:17">
      <c r="A1047" t="s">
        <v>1056</v>
      </c>
      <c r="B1047" s="2">
        <v>45487</v>
      </c>
      <c r="C1047" s="2">
        <v>45489</v>
      </c>
      <c r="D1047" s="2">
        <v>45488</v>
      </c>
      <c r="E1047" s="2">
        <v>45487.40277777778</v>
      </c>
      <c r="F1047" s="2">
        <v>45487.46944444445</v>
      </c>
      <c r="G1047" s="2">
        <v>45487.48402777778</v>
      </c>
      <c r="H1047" s="2">
        <v>45487.50416666667</v>
      </c>
      <c r="I1047">
        <v>37</v>
      </c>
      <c r="J1047">
        <v>35</v>
      </c>
      <c r="K1047" t="s">
        <v>1239</v>
      </c>
      <c r="L1047">
        <f>IF(D1047&lt;=C1047,1,0)</f>
        <v>0</v>
      </c>
      <c r="M1047">
        <f>(F1047-E1047)*24*60</f>
        <v>0</v>
      </c>
      <c r="N1047">
        <f>(H1047-G1047)*24*60</f>
        <v>0</v>
      </c>
      <c r="O1047">
        <f>IF(I1047=0,0,J1047/I1047)</f>
        <v>0</v>
      </c>
      <c r="P1047">
        <f>IF(AND(D1047&lt;=C1047,J1047&gt;0),1,0)</f>
        <v>0</v>
      </c>
      <c r="Q1047">
        <f>TEXT(B1047,"yyyy-mm")</f>
        <v>0</v>
      </c>
    </row>
    <row r="1048" spans="1:17">
      <c r="A1048" t="s">
        <v>1057</v>
      </c>
      <c r="B1048" s="2">
        <v>45487</v>
      </c>
      <c r="C1048" s="2">
        <v>45488</v>
      </c>
      <c r="D1048" s="2">
        <v>45492</v>
      </c>
      <c r="E1048" s="2">
        <v>45487.41111111111</v>
      </c>
      <c r="F1048" s="2">
        <v>45487.42152777778</v>
      </c>
      <c r="G1048" s="2">
        <v>45487.46944444445</v>
      </c>
      <c r="H1048" s="2">
        <v>45487.53263888889</v>
      </c>
      <c r="I1048">
        <v>18</v>
      </c>
      <c r="J1048">
        <v>18</v>
      </c>
      <c r="K1048" t="s">
        <v>1239</v>
      </c>
      <c r="L1048">
        <f>IF(D1048&lt;=C1048,1,0)</f>
        <v>0</v>
      </c>
      <c r="M1048">
        <f>(F1048-E1048)*24*60</f>
        <v>0</v>
      </c>
      <c r="N1048">
        <f>(H1048-G1048)*24*60</f>
        <v>0</v>
      </c>
      <c r="O1048">
        <f>IF(I1048=0,0,J1048/I1048)</f>
        <v>0</v>
      </c>
      <c r="P1048">
        <f>IF(AND(D1048&lt;=C1048,J1048&gt;0),1,0)</f>
        <v>0</v>
      </c>
      <c r="Q1048">
        <f>TEXT(B1048,"yyyy-mm")</f>
        <v>0</v>
      </c>
    </row>
    <row r="1049" spans="1:17">
      <c r="A1049" t="s">
        <v>1058</v>
      </c>
      <c r="B1049" s="2">
        <v>45487</v>
      </c>
      <c r="C1049" s="2">
        <v>45491</v>
      </c>
      <c r="D1049" s="2">
        <v>45488</v>
      </c>
      <c r="E1049" s="2">
        <v>45487.38888888889</v>
      </c>
      <c r="F1049" s="2">
        <v>45487.46180555555</v>
      </c>
      <c r="G1049" s="2">
        <v>45487.49444444444</v>
      </c>
      <c r="H1049" s="2">
        <v>45487.54166666666</v>
      </c>
      <c r="I1049">
        <v>1</v>
      </c>
      <c r="J1049">
        <v>0</v>
      </c>
      <c r="K1049" t="s">
        <v>1240</v>
      </c>
      <c r="L1049">
        <f>IF(D1049&lt;=C1049,1,0)</f>
        <v>0</v>
      </c>
      <c r="M1049">
        <f>(F1049-E1049)*24*60</f>
        <v>0</v>
      </c>
      <c r="N1049">
        <f>(H1049-G1049)*24*60</f>
        <v>0</v>
      </c>
      <c r="O1049">
        <f>IF(I1049=0,0,J1049/I1049)</f>
        <v>0</v>
      </c>
      <c r="P1049">
        <f>IF(AND(D1049&lt;=C1049,J1049&gt;0),1,0)</f>
        <v>0</v>
      </c>
      <c r="Q1049">
        <f>TEXT(B1049,"yyyy-mm")</f>
        <v>0</v>
      </c>
    </row>
    <row r="1050" spans="1:17">
      <c r="A1050" t="s">
        <v>1059</v>
      </c>
      <c r="B1050" s="2">
        <v>45487</v>
      </c>
      <c r="C1050" s="2">
        <v>45490</v>
      </c>
      <c r="D1050" s="2">
        <v>45488</v>
      </c>
      <c r="E1050" s="2">
        <v>45487.37777777778</v>
      </c>
      <c r="F1050" s="2">
        <v>45487.45694444444</v>
      </c>
      <c r="G1050" s="2">
        <v>45487.49791666667</v>
      </c>
      <c r="H1050" s="2">
        <v>45487.48263888889</v>
      </c>
      <c r="I1050">
        <v>18</v>
      </c>
      <c r="J1050">
        <v>16</v>
      </c>
      <c r="K1050" t="s">
        <v>1240</v>
      </c>
      <c r="L1050">
        <f>IF(D1050&lt;=C1050,1,0)</f>
        <v>0</v>
      </c>
      <c r="M1050">
        <f>(F1050-E1050)*24*60</f>
        <v>0</v>
      </c>
      <c r="N1050">
        <f>(H1050-G1050)*24*60</f>
        <v>0</v>
      </c>
      <c r="O1050">
        <f>IF(I1050=0,0,J1050/I1050)</f>
        <v>0</v>
      </c>
      <c r="P1050">
        <f>IF(AND(D1050&lt;=C1050,J1050&gt;0),1,0)</f>
        <v>0</v>
      </c>
      <c r="Q1050">
        <f>TEXT(B1050,"yyyy-mm")</f>
        <v>0</v>
      </c>
    </row>
    <row r="1051" spans="1:17">
      <c r="A1051" t="s">
        <v>1060</v>
      </c>
      <c r="B1051" s="2">
        <v>45487</v>
      </c>
      <c r="C1051" s="2">
        <v>45488</v>
      </c>
      <c r="D1051" s="2">
        <v>45491</v>
      </c>
      <c r="E1051" s="2">
        <v>45487.41388888889</v>
      </c>
      <c r="F1051" s="2">
        <v>45487.41736111111</v>
      </c>
      <c r="G1051" s="2">
        <v>45487.45833333334</v>
      </c>
      <c r="H1051" s="2">
        <v>45487.47569444445</v>
      </c>
      <c r="I1051">
        <v>14</v>
      </c>
      <c r="J1051">
        <v>13</v>
      </c>
      <c r="K1051" t="s">
        <v>1239</v>
      </c>
      <c r="L1051">
        <f>IF(D1051&lt;=C1051,1,0)</f>
        <v>0</v>
      </c>
      <c r="M1051">
        <f>(F1051-E1051)*24*60</f>
        <v>0</v>
      </c>
      <c r="N1051">
        <f>(H1051-G1051)*24*60</f>
        <v>0</v>
      </c>
      <c r="O1051">
        <f>IF(I1051=0,0,J1051/I1051)</f>
        <v>0</v>
      </c>
      <c r="P1051">
        <f>IF(AND(D1051&lt;=C1051,J1051&gt;0),1,0)</f>
        <v>0</v>
      </c>
      <c r="Q1051">
        <f>TEXT(B1051,"yyyy-mm")</f>
        <v>0</v>
      </c>
    </row>
    <row r="1052" spans="1:17">
      <c r="A1052" t="s">
        <v>1061</v>
      </c>
      <c r="B1052" s="2">
        <v>45488</v>
      </c>
      <c r="C1052" s="2">
        <v>45491</v>
      </c>
      <c r="D1052" s="2">
        <v>45492</v>
      </c>
      <c r="E1052" s="2">
        <v>45488.375</v>
      </c>
      <c r="F1052" s="2">
        <v>45488.43055555555</v>
      </c>
      <c r="G1052" s="2">
        <v>45488.47291666667</v>
      </c>
      <c r="H1052" s="2">
        <v>45488.48055555556</v>
      </c>
      <c r="I1052">
        <v>13</v>
      </c>
      <c r="J1052">
        <v>11</v>
      </c>
      <c r="K1052" t="s">
        <v>1240</v>
      </c>
      <c r="L1052">
        <f>IF(D1052&lt;=C1052,1,0)</f>
        <v>0</v>
      </c>
      <c r="M1052">
        <f>(F1052-E1052)*24*60</f>
        <v>0</v>
      </c>
      <c r="N1052">
        <f>(H1052-G1052)*24*60</f>
        <v>0</v>
      </c>
      <c r="O1052">
        <f>IF(I1052=0,0,J1052/I1052)</f>
        <v>0</v>
      </c>
      <c r="P1052">
        <f>IF(AND(D1052&lt;=C1052,J1052&gt;0),1,0)</f>
        <v>0</v>
      </c>
      <c r="Q1052">
        <f>TEXT(B1052,"yyyy-mm")</f>
        <v>0</v>
      </c>
    </row>
    <row r="1053" spans="1:17">
      <c r="A1053" t="s">
        <v>1062</v>
      </c>
      <c r="B1053" s="2">
        <v>45488</v>
      </c>
      <c r="C1053" s="2">
        <v>45491</v>
      </c>
      <c r="D1053" s="2">
        <v>45492</v>
      </c>
      <c r="E1053" s="2">
        <v>45488.38611111111</v>
      </c>
      <c r="F1053" s="2">
        <v>45488.45902777778</v>
      </c>
      <c r="G1053" s="2">
        <v>45488.49791666667</v>
      </c>
      <c r="H1053" s="2">
        <v>45488.50902777778</v>
      </c>
      <c r="I1053">
        <v>23</v>
      </c>
      <c r="J1053">
        <v>20</v>
      </c>
      <c r="K1053" t="s">
        <v>1241</v>
      </c>
      <c r="L1053">
        <f>IF(D1053&lt;=C1053,1,0)</f>
        <v>0</v>
      </c>
      <c r="M1053">
        <f>(F1053-E1053)*24*60</f>
        <v>0</v>
      </c>
      <c r="N1053">
        <f>(H1053-G1053)*24*60</f>
        <v>0</v>
      </c>
      <c r="O1053">
        <f>IF(I1053=0,0,J1053/I1053)</f>
        <v>0</v>
      </c>
      <c r="P1053">
        <f>IF(AND(D1053&lt;=C1053,J1053&gt;0),1,0)</f>
        <v>0</v>
      </c>
      <c r="Q1053">
        <f>TEXT(B1053,"yyyy-mm")</f>
        <v>0</v>
      </c>
    </row>
    <row r="1054" spans="1:17">
      <c r="A1054" t="s">
        <v>1063</v>
      </c>
      <c r="B1054" s="2">
        <v>45488</v>
      </c>
      <c r="C1054" s="2">
        <v>45490</v>
      </c>
      <c r="D1054" s="2">
        <v>45493</v>
      </c>
      <c r="E1054" s="2">
        <v>45488.40486111111</v>
      </c>
      <c r="F1054" s="2">
        <v>45488.42152777778</v>
      </c>
      <c r="G1054" s="2">
        <v>45488.48819444444</v>
      </c>
      <c r="H1054" s="2">
        <v>45488.51944444444</v>
      </c>
      <c r="I1054">
        <v>11</v>
      </c>
      <c r="J1054">
        <v>7</v>
      </c>
      <c r="K1054" t="s">
        <v>1239</v>
      </c>
      <c r="L1054">
        <f>IF(D1054&lt;=C1054,1,0)</f>
        <v>0</v>
      </c>
      <c r="M1054">
        <f>(F1054-E1054)*24*60</f>
        <v>0</v>
      </c>
      <c r="N1054">
        <f>(H1054-G1054)*24*60</f>
        <v>0</v>
      </c>
      <c r="O1054">
        <f>IF(I1054=0,0,J1054/I1054)</f>
        <v>0</v>
      </c>
      <c r="P1054">
        <f>IF(AND(D1054&lt;=C1054,J1054&gt;0),1,0)</f>
        <v>0</v>
      </c>
      <c r="Q1054">
        <f>TEXT(B1054,"yyyy-mm")</f>
        <v>0</v>
      </c>
    </row>
    <row r="1055" spans="1:17">
      <c r="A1055" t="s">
        <v>1064</v>
      </c>
      <c r="B1055" s="2">
        <v>45488</v>
      </c>
      <c r="C1055" s="2">
        <v>45491</v>
      </c>
      <c r="D1055" s="2">
        <v>45489</v>
      </c>
      <c r="E1055" s="2">
        <v>45488.38333333333</v>
      </c>
      <c r="F1055" s="2">
        <v>45488.46111111111</v>
      </c>
      <c r="G1055" s="2">
        <v>45488.46041666667</v>
      </c>
      <c r="H1055" s="2">
        <v>45488.53263888889</v>
      </c>
      <c r="I1055">
        <v>34</v>
      </c>
      <c r="J1055">
        <v>34</v>
      </c>
      <c r="K1055" t="s">
        <v>1239</v>
      </c>
      <c r="L1055">
        <f>IF(D1055&lt;=C1055,1,0)</f>
        <v>0</v>
      </c>
      <c r="M1055">
        <f>(F1055-E1055)*24*60</f>
        <v>0</v>
      </c>
      <c r="N1055">
        <f>(H1055-G1055)*24*60</f>
        <v>0</v>
      </c>
      <c r="O1055">
        <f>IF(I1055=0,0,J1055/I1055)</f>
        <v>0</v>
      </c>
      <c r="P1055">
        <f>IF(AND(D1055&lt;=C1055,J1055&gt;0),1,0)</f>
        <v>0</v>
      </c>
      <c r="Q1055">
        <f>TEXT(B1055,"yyyy-mm")</f>
        <v>0</v>
      </c>
    </row>
    <row r="1056" spans="1:17">
      <c r="A1056" t="s">
        <v>1065</v>
      </c>
      <c r="B1056" s="2">
        <v>45488</v>
      </c>
      <c r="C1056" s="2">
        <v>45491</v>
      </c>
      <c r="D1056" s="2">
        <v>45493</v>
      </c>
      <c r="E1056" s="2">
        <v>45488.40208333333</v>
      </c>
      <c r="F1056" s="2">
        <v>45488.44930555556</v>
      </c>
      <c r="G1056" s="2">
        <v>45488.47986111111</v>
      </c>
      <c r="H1056" s="2">
        <v>45488.49791666667</v>
      </c>
      <c r="I1056">
        <v>27</v>
      </c>
      <c r="J1056">
        <v>26</v>
      </c>
      <c r="K1056" t="s">
        <v>1240</v>
      </c>
      <c r="L1056">
        <f>IF(D1056&lt;=C1056,1,0)</f>
        <v>0</v>
      </c>
      <c r="M1056">
        <f>(F1056-E1056)*24*60</f>
        <v>0</v>
      </c>
      <c r="N1056">
        <f>(H1056-G1056)*24*60</f>
        <v>0</v>
      </c>
      <c r="O1056">
        <f>IF(I1056=0,0,J1056/I1056)</f>
        <v>0</v>
      </c>
      <c r="P1056">
        <f>IF(AND(D1056&lt;=C1056,J1056&gt;0),1,0)</f>
        <v>0</v>
      </c>
      <c r="Q1056">
        <f>TEXT(B1056,"yyyy-mm")</f>
        <v>0</v>
      </c>
    </row>
    <row r="1057" spans="1:17">
      <c r="A1057" t="s">
        <v>1066</v>
      </c>
      <c r="B1057" s="2">
        <v>45488</v>
      </c>
      <c r="C1057" s="2">
        <v>45491</v>
      </c>
      <c r="D1057" s="2">
        <v>45491</v>
      </c>
      <c r="E1057" s="2">
        <v>45488.40833333333</v>
      </c>
      <c r="F1057" s="2">
        <v>45488.46944444445</v>
      </c>
      <c r="G1057" s="2">
        <v>45488.47430555556</v>
      </c>
      <c r="H1057" s="2">
        <v>45488.53958333333</v>
      </c>
      <c r="I1057">
        <v>25</v>
      </c>
      <c r="J1057">
        <v>25</v>
      </c>
      <c r="K1057" t="s">
        <v>1241</v>
      </c>
      <c r="L1057">
        <f>IF(D1057&lt;=C1057,1,0)</f>
        <v>0</v>
      </c>
      <c r="M1057">
        <f>(F1057-E1057)*24*60</f>
        <v>0</v>
      </c>
      <c r="N1057">
        <f>(H1057-G1057)*24*60</f>
        <v>0</v>
      </c>
      <c r="O1057">
        <f>IF(I1057=0,0,J1057/I1057)</f>
        <v>0</v>
      </c>
      <c r="P1057">
        <f>IF(AND(D1057&lt;=C1057,J1057&gt;0),1,0)</f>
        <v>0</v>
      </c>
      <c r="Q1057">
        <f>TEXT(B1057,"yyyy-mm")</f>
        <v>0</v>
      </c>
    </row>
    <row r="1058" spans="1:17">
      <c r="A1058" t="s">
        <v>1067</v>
      </c>
      <c r="B1058" s="2">
        <v>45488</v>
      </c>
      <c r="C1058" s="2">
        <v>45490</v>
      </c>
      <c r="D1058" s="2">
        <v>45491</v>
      </c>
      <c r="E1058" s="2">
        <v>45488.37916666667</v>
      </c>
      <c r="F1058" s="2">
        <v>45488.42638888889</v>
      </c>
      <c r="G1058" s="2">
        <v>45488.48402777778</v>
      </c>
      <c r="H1058" s="2">
        <v>45488.49375</v>
      </c>
      <c r="I1058">
        <v>34</v>
      </c>
      <c r="J1058">
        <v>32</v>
      </c>
      <c r="K1058" t="s">
        <v>1240</v>
      </c>
      <c r="L1058">
        <f>IF(D1058&lt;=C1058,1,0)</f>
        <v>0</v>
      </c>
      <c r="M1058">
        <f>(F1058-E1058)*24*60</f>
        <v>0</v>
      </c>
      <c r="N1058">
        <f>(H1058-G1058)*24*60</f>
        <v>0</v>
      </c>
      <c r="O1058">
        <f>IF(I1058=0,0,J1058/I1058)</f>
        <v>0</v>
      </c>
      <c r="P1058">
        <f>IF(AND(D1058&lt;=C1058,J1058&gt;0),1,0)</f>
        <v>0</v>
      </c>
      <c r="Q1058">
        <f>TEXT(B1058,"yyyy-mm")</f>
        <v>0</v>
      </c>
    </row>
    <row r="1059" spans="1:17">
      <c r="A1059" t="s">
        <v>1068</v>
      </c>
      <c r="B1059" s="2">
        <v>45488</v>
      </c>
      <c r="C1059" s="2">
        <v>45489</v>
      </c>
      <c r="D1059" s="2">
        <v>45490</v>
      </c>
      <c r="E1059" s="2">
        <v>45488.38888888889</v>
      </c>
      <c r="F1059" s="2">
        <v>45488.48055555556</v>
      </c>
      <c r="G1059" s="2">
        <v>45488.49861111111</v>
      </c>
      <c r="H1059" s="2">
        <v>45488.51527777778</v>
      </c>
      <c r="I1059">
        <v>23</v>
      </c>
      <c r="J1059">
        <v>22</v>
      </c>
      <c r="K1059" t="s">
        <v>1241</v>
      </c>
      <c r="L1059">
        <f>IF(D1059&lt;=C1059,1,0)</f>
        <v>0</v>
      </c>
      <c r="M1059">
        <f>(F1059-E1059)*24*60</f>
        <v>0</v>
      </c>
      <c r="N1059">
        <f>(H1059-G1059)*24*60</f>
        <v>0</v>
      </c>
      <c r="O1059">
        <f>IF(I1059=0,0,J1059/I1059)</f>
        <v>0</v>
      </c>
      <c r="P1059">
        <f>IF(AND(D1059&lt;=C1059,J1059&gt;0),1,0)</f>
        <v>0</v>
      </c>
      <c r="Q1059">
        <f>TEXT(B1059,"yyyy-mm")</f>
        <v>0</v>
      </c>
    </row>
    <row r="1060" spans="1:17">
      <c r="A1060" t="s">
        <v>1069</v>
      </c>
      <c r="B1060" s="2">
        <v>45488</v>
      </c>
      <c r="C1060" s="2">
        <v>45491</v>
      </c>
      <c r="D1060" s="2">
        <v>45489</v>
      </c>
      <c r="E1060" s="2">
        <v>45488.375</v>
      </c>
      <c r="F1060" s="2">
        <v>45488.43402777778</v>
      </c>
      <c r="G1060" s="2">
        <v>45488.46944444445</v>
      </c>
      <c r="H1060" s="2">
        <v>45488.53333333333</v>
      </c>
      <c r="I1060">
        <v>3</v>
      </c>
      <c r="J1060">
        <v>1</v>
      </c>
      <c r="K1060" t="s">
        <v>1239</v>
      </c>
      <c r="L1060">
        <f>IF(D1060&lt;=C1060,1,0)</f>
        <v>0</v>
      </c>
      <c r="M1060">
        <f>(F1060-E1060)*24*60</f>
        <v>0</v>
      </c>
      <c r="N1060">
        <f>(H1060-G1060)*24*60</f>
        <v>0</v>
      </c>
      <c r="O1060">
        <f>IF(I1060=0,0,J1060/I1060)</f>
        <v>0</v>
      </c>
      <c r="P1060">
        <f>IF(AND(D1060&lt;=C1060,J1060&gt;0),1,0)</f>
        <v>0</v>
      </c>
      <c r="Q1060">
        <f>TEXT(B1060,"yyyy-mm")</f>
        <v>0</v>
      </c>
    </row>
    <row r="1061" spans="1:17">
      <c r="A1061" t="s">
        <v>1070</v>
      </c>
      <c r="B1061" s="2">
        <v>45488</v>
      </c>
      <c r="C1061" s="2">
        <v>45489</v>
      </c>
      <c r="D1061" s="2">
        <v>45492</v>
      </c>
      <c r="E1061" s="2">
        <v>45488.40555555555</v>
      </c>
      <c r="F1061" s="2">
        <v>45488.46180555555</v>
      </c>
      <c r="G1061" s="2">
        <v>45488.49097222222</v>
      </c>
      <c r="H1061" s="2">
        <v>45488.47430555556</v>
      </c>
      <c r="I1061">
        <v>23</v>
      </c>
      <c r="J1061">
        <v>19</v>
      </c>
      <c r="K1061" t="s">
        <v>1240</v>
      </c>
      <c r="L1061">
        <f>IF(D1061&lt;=C1061,1,0)</f>
        <v>0</v>
      </c>
      <c r="M1061">
        <f>(F1061-E1061)*24*60</f>
        <v>0</v>
      </c>
      <c r="N1061">
        <f>(H1061-G1061)*24*60</f>
        <v>0</v>
      </c>
      <c r="O1061">
        <f>IF(I1061=0,0,J1061/I1061)</f>
        <v>0</v>
      </c>
      <c r="P1061">
        <f>IF(AND(D1061&lt;=C1061,J1061&gt;0),1,0)</f>
        <v>0</v>
      </c>
      <c r="Q1061">
        <f>TEXT(B1061,"yyyy-mm")</f>
        <v>0</v>
      </c>
    </row>
    <row r="1062" spans="1:17">
      <c r="A1062" t="s">
        <v>1071</v>
      </c>
      <c r="B1062" s="2">
        <v>45488</v>
      </c>
      <c r="C1062" s="2">
        <v>45492</v>
      </c>
      <c r="D1062" s="2">
        <v>45491</v>
      </c>
      <c r="E1062" s="2">
        <v>45488.39791666667</v>
      </c>
      <c r="F1062" s="2">
        <v>45488.475</v>
      </c>
      <c r="G1062" s="2">
        <v>45488.46388888889</v>
      </c>
      <c r="H1062" s="2">
        <v>45488.49513888889</v>
      </c>
      <c r="I1062">
        <v>15</v>
      </c>
      <c r="J1062">
        <v>14</v>
      </c>
      <c r="K1062" t="s">
        <v>1239</v>
      </c>
      <c r="L1062">
        <f>IF(D1062&lt;=C1062,1,0)</f>
        <v>0</v>
      </c>
      <c r="M1062">
        <f>(F1062-E1062)*24*60</f>
        <v>0</v>
      </c>
      <c r="N1062">
        <f>(H1062-G1062)*24*60</f>
        <v>0</v>
      </c>
      <c r="O1062">
        <f>IF(I1062=0,0,J1062/I1062)</f>
        <v>0</v>
      </c>
      <c r="P1062">
        <f>IF(AND(D1062&lt;=C1062,J1062&gt;0),1,0)</f>
        <v>0</v>
      </c>
      <c r="Q1062">
        <f>TEXT(B1062,"yyyy-mm")</f>
        <v>0</v>
      </c>
    </row>
    <row r="1063" spans="1:17">
      <c r="A1063" t="s">
        <v>1072</v>
      </c>
      <c r="B1063" s="2">
        <v>45488</v>
      </c>
      <c r="C1063" s="2">
        <v>45491</v>
      </c>
      <c r="D1063" s="2">
        <v>45491</v>
      </c>
      <c r="E1063" s="2">
        <v>45488.39027777778</v>
      </c>
      <c r="F1063" s="2">
        <v>45488.43680555555</v>
      </c>
      <c r="G1063" s="2">
        <v>45488.46041666667</v>
      </c>
      <c r="H1063" s="2">
        <v>45488.54513888889</v>
      </c>
      <c r="I1063">
        <v>35</v>
      </c>
      <c r="J1063">
        <v>31</v>
      </c>
      <c r="K1063" t="s">
        <v>1240</v>
      </c>
      <c r="L1063">
        <f>IF(D1063&lt;=C1063,1,0)</f>
        <v>0</v>
      </c>
      <c r="M1063">
        <f>(F1063-E1063)*24*60</f>
        <v>0</v>
      </c>
      <c r="N1063">
        <f>(H1063-G1063)*24*60</f>
        <v>0</v>
      </c>
      <c r="O1063">
        <f>IF(I1063=0,0,J1063/I1063)</f>
        <v>0</v>
      </c>
      <c r="P1063">
        <f>IF(AND(D1063&lt;=C1063,J1063&gt;0),1,0)</f>
        <v>0</v>
      </c>
      <c r="Q1063">
        <f>TEXT(B1063,"yyyy-mm")</f>
        <v>0</v>
      </c>
    </row>
    <row r="1064" spans="1:17">
      <c r="A1064" t="s">
        <v>1073</v>
      </c>
      <c r="B1064" s="2">
        <v>45488</v>
      </c>
      <c r="C1064" s="2">
        <v>45491</v>
      </c>
      <c r="D1064" s="2">
        <v>45490</v>
      </c>
      <c r="E1064" s="2">
        <v>45488.38263888889</v>
      </c>
      <c r="F1064" s="2">
        <v>45488.42222222222</v>
      </c>
      <c r="G1064" s="2">
        <v>45488.47152777778</v>
      </c>
      <c r="H1064" s="2">
        <v>45488.47986111111</v>
      </c>
      <c r="I1064">
        <v>10</v>
      </c>
      <c r="J1064">
        <v>9</v>
      </c>
      <c r="K1064" t="s">
        <v>1239</v>
      </c>
      <c r="L1064">
        <f>IF(D1064&lt;=C1064,1,0)</f>
        <v>0</v>
      </c>
      <c r="M1064">
        <f>(F1064-E1064)*24*60</f>
        <v>0</v>
      </c>
      <c r="N1064">
        <f>(H1064-G1064)*24*60</f>
        <v>0</v>
      </c>
      <c r="O1064">
        <f>IF(I1064=0,0,J1064/I1064)</f>
        <v>0</v>
      </c>
      <c r="P1064">
        <f>IF(AND(D1064&lt;=C1064,J1064&gt;0),1,0)</f>
        <v>0</v>
      </c>
      <c r="Q1064">
        <f>TEXT(B1064,"yyyy-mm")</f>
        <v>0</v>
      </c>
    </row>
    <row r="1065" spans="1:17">
      <c r="A1065" t="s">
        <v>1074</v>
      </c>
      <c r="B1065" s="2">
        <v>45489</v>
      </c>
      <c r="C1065" s="2">
        <v>45493</v>
      </c>
      <c r="D1065" s="2">
        <v>45490</v>
      </c>
      <c r="E1065" s="2">
        <v>45489.40625</v>
      </c>
      <c r="F1065" s="2">
        <v>45489.40069444444</v>
      </c>
      <c r="G1065" s="2">
        <v>45489.475</v>
      </c>
      <c r="H1065" s="2">
        <v>45489.47986111111</v>
      </c>
      <c r="I1065">
        <v>15</v>
      </c>
      <c r="J1065">
        <v>14</v>
      </c>
      <c r="K1065" t="s">
        <v>1239</v>
      </c>
      <c r="L1065">
        <f>IF(D1065&lt;=C1065,1,0)</f>
        <v>0</v>
      </c>
      <c r="M1065">
        <f>(F1065-E1065)*24*60</f>
        <v>0</v>
      </c>
      <c r="N1065">
        <f>(H1065-G1065)*24*60</f>
        <v>0</v>
      </c>
      <c r="O1065">
        <f>IF(I1065=0,0,J1065/I1065)</f>
        <v>0</v>
      </c>
      <c r="P1065">
        <f>IF(AND(D1065&lt;=C1065,J1065&gt;0),1,0)</f>
        <v>0</v>
      </c>
      <c r="Q1065">
        <f>TEXT(B1065,"yyyy-mm")</f>
        <v>0</v>
      </c>
    </row>
    <row r="1066" spans="1:17">
      <c r="A1066" t="s">
        <v>1075</v>
      </c>
      <c r="B1066" s="2">
        <v>45489</v>
      </c>
      <c r="C1066" s="2">
        <v>45493</v>
      </c>
      <c r="D1066" s="2">
        <v>45491</v>
      </c>
      <c r="E1066" s="2">
        <v>45489.39444444444</v>
      </c>
      <c r="F1066" s="2">
        <v>45489.45138888889</v>
      </c>
      <c r="G1066" s="2">
        <v>45489.48263888889</v>
      </c>
      <c r="H1066" s="2">
        <v>45489.53263888889</v>
      </c>
      <c r="I1066">
        <v>24</v>
      </c>
      <c r="J1066">
        <v>21</v>
      </c>
      <c r="K1066" t="s">
        <v>1239</v>
      </c>
      <c r="L1066">
        <f>IF(D1066&lt;=C1066,1,0)</f>
        <v>0</v>
      </c>
      <c r="M1066">
        <f>(F1066-E1066)*24*60</f>
        <v>0</v>
      </c>
      <c r="N1066">
        <f>(H1066-G1066)*24*60</f>
        <v>0</v>
      </c>
      <c r="O1066">
        <f>IF(I1066=0,0,J1066/I1066)</f>
        <v>0</v>
      </c>
      <c r="P1066">
        <f>IF(AND(D1066&lt;=C1066,J1066&gt;0),1,0)</f>
        <v>0</v>
      </c>
      <c r="Q1066">
        <f>TEXT(B1066,"yyyy-mm")</f>
        <v>0</v>
      </c>
    </row>
    <row r="1067" spans="1:17">
      <c r="A1067" t="s">
        <v>1076</v>
      </c>
      <c r="B1067" s="2">
        <v>45489</v>
      </c>
      <c r="C1067" s="2">
        <v>45492</v>
      </c>
      <c r="D1067" s="2">
        <v>45492</v>
      </c>
      <c r="E1067" s="2">
        <v>45489.37986111111</v>
      </c>
      <c r="F1067" s="2">
        <v>45489.44097222222</v>
      </c>
      <c r="G1067" s="2">
        <v>45489.49027777778</v>
      </c>
      <c r="H1067" s="2">
        <v>45489.54236111111</v>
      </c>
      <c r="I1067">
        <v>34</v>
      </c>
      <c r="J1067">
        <v>33</v>
      </c>
      <c r="K1067" t="s">
        <v>1239</v>
      </c>
      <c r="L1067">
        <f>IF(D1067&lt;=C1067,1,0)</f>
        <v>0</v>
      </c>
      <c r="M1067">
        <f>(F1067-E1067)*24*60</f>
        <v>0</v>
      </c>
      <c r="N1067">
        <f>(H1067-G1067)*24*60</f>
        <v>0</v>
      </c>
      <c r="O1067">
        <f>IF(I1067=0,0,J1067/I1067)</f>
        <v>0</v>
      </c>
      <c r="P1067">
        <f>IF(AND(D1067&lt;=C1067,J1067&gt;0),1,0)</f>
        <v>0</v>
      </c>
      <c r="Q1067">
        <f>TEXT(B1067,"yyyy-mm")</f>
        <v>0</v>
      </c>
    </row>
    <row r="1068" spans="1:17">
      <c r="A1068" t="s">
        <v>1077</v>
      </c>
      <c r="B1068" s="2">
        <v>45489</v>
      </c>
      <c r="C1068" s="2">
        <v>45492</v>
      </c>
      <c r="D1068" s="2">
        <v>45491</v>
      </c>
      <c r="E1068" s="2">
        <v>45489.40833333333</v>
      </c>
      <c r="F1068" s="2">
        <v>45489.45625</v>
      </c>
      <c r="G1068" s="2">
        <v>45489.49097222222</v>
      </c>
      <c r="H1068" s="2">
        <v>45489.49513888889</v>
      </c>
      <c r="I1068">
        <v>6</v>
      </c>
      <c r="J1068">
        <v>3</v>
      </c>
      <c r="K1068" t="s">
        <v>1241</v>
      </c>
      <c r="L1068">
        <f>IF(D1068&lt;=C1068,1,0)</f>
        <v>0</v>
      </c>
      <c r="M1068">
        <f>(F1068-E1068)*24*60</f>
        <v>0</v>
      </c>
      <c r="N1068">
        <f>(H1068-G1068)*24*60</f>
        <v>0</v>
      </c>
      <c r="O1068">
        <f>IF(I1068=0,0,J1068/I1068)</f>
        <v>0</v>
      </c>
      <c r="P1068">
        <f>IF(AND(D1068&lt;=C1068,J1068&gt;0),1,0)</f>
        <v>0</v>
      </c>
      <c r="Q1068">
        <f>TEXT(B1068,"yyyy-mm")</f>
        <v>0</v>
      </c>
    </row>
    <row r="1069" spans="1:17">
      <c r="A1069" t="s">
        <v>1078</v>
      </c>
      <c r="B1069" s="2">
        <v>45489</v>
      </c>
      <c r="C1069" s="2">
        <v>45490</v>
      </c>
      <c r="D1069" s="2">
        <v>45494</v>
      </c>
      <c r="E1069" s="2">
        <v>45489.40972222222</v>
      </c>
      <c r="F1069" s="2">
        <v>45489.44722222222</v>
      </c>
      <c r="G1069" s="2">
        <v>45489.47986111111</v>
      </c>
      <c r="H1069" s="2">
        <v>45489.55416666667</v>
      </c>
      <c r="I1069">
        <v>6</v>
      </c>
      <c r="J1069">
        <v>2</v>
      </c>
      <c r="K1069" t="s">
        <v>1240</v>
      </c>
      <c r="L1069">
        <f>IF(D1069&lt;=C1069,1,0)</f>
        <v>0</v>
      </c>
      <c r="M1069">
        <f>(F1069-E1069)*24*60</f>
        <v>0</v>
      </c>
      <c r="N1069">
        <f>(H1069-G1069)*24*60</f>
        <v>0</v>
      </c>
      <c r="O1069">
        <f>IF(I1069=0,0,J1069/I1069)</f>
        <v>0</v>
      </c>
      <c r="P1069">
        <f>IF(AND(D1069&lt;=C1069,J1069&gt;0),1,0)</f>
        <v>0</v>
      </c>
      <c r="Q1069">
        <f>TEXT(B1069,"yyyy-mm")</f>
        <v>0</v>
      </c>
    </row>
    <row r="1070" spans="1:17">
      <c r="A1070" t="s">
        <v>1079</v>
      </c>
      <c r="B1070" s="2">
        <v>45489</v>
      </c>
      <c r="C1070" s="2">
        <v>45491</v>
      </c>
      <c r="D1070" s="2">
        <v>45491</v>
      </c>
      <c r="E1070" s="2">
        <v>45489.37708333333</v>
      </c>
      <c r="F1070" s="2">
        <v>45489.48194444444</v>
      </c>
      <c r="G1070" s="2">
        <v>45489.49027777778</v>
      </c>
      <c r="H1070" s="2">
        <v>45489.54444444444</v>
      </c>
      <c r="I1070">
        <v>7</v>
      </c>
      <c r="J1070">
        <v>6</v>
      </c>
      <c r="K1070" t="s">
        <v>1239</v>
      </c>
      <c r="L1070">
        <f>IF(D1070&lt;=C1070,1,0)</f>
        <v>0</v>
      </c>
      <c r="M1070">
        <f>(F1070-E1070)*24*60</f>
        <v>0</v>
      </c>
      <c r="N1070">
        <f>(H1070-G1070)*24*60</f>
        <v>0</v>
      </c>
      <c r="O1070">
        <f>IF(I1070=0,0,J1070/I1070)</f>
        <v>0</v>
      </c>
      <c r="P1070">
        <f>IF(AND(D1070&lt;=C1070,J1070&gt;0),1,0)</f>
        <v>0</v>
      </c>
      <c r="Q1070">
        <f>TEXT(B1070,"yyyy-mm")</f>
        <v>0</v>
      </c>
    </row>
    <row r="1071" spans="1:17">
      <c r="A1071" t="s">
        <v>1080</v>
      </c>
      <c r="B1071" s="2">
        <v>45489</v>
      </c>
      <c r="C1071" s="2">
        <v>45491</v>
      </c>
      <c r="D1071" s="2">
        <v>45493</v>
      </c>
      <c r="E1071" s="2">
        <v>45489.38194444445</v>
      </c>
      <c r="F1071" s="2">
        <v>45489.48888888889</v>
      </c>
      <c r="G1071" s="2">
        <v>45489.46736111111</v>
      </c>
      <c r="H1071" s="2">
        <v>45489.47152777778</v>
      </c>
      <c r="I1071">
        <v>1</v>
      </c>
      <c r="J1071">
        <v>0</v>
      </c>
      <c r="K1071" t="s">
        <v>1239</v>
      </c>
      <c r="L1071">
        <f>IF(D1071&lt;=C1071,1,0)</f>
        <v>0</v>
      </c>
      <c r="M1071">
        <f>(F1071-E1071)*24*60</f>
        <v>0</v>
      </c>
      <c r="N1071">
        <f>(H1071-G1071)*24*60</f>
        <v>0</v>
      </c>
      <c r="O1071">
        <f>IF(I1071=0,0,J1071/I1071)</f>
        <v>0</v>
      </c>
      <c r="P1071">
        <f>IF(AND(D1071&lt;=C1071,J1071&gt;0),1,0)</f>
        <v>0</v>
      </c>
      <c r="Q1071">
        <f>TEXT(B1071,"yyyy-mm")</f>
        <v>0</v>
      </c>
    </row>
    <row r="1072" spans="1:17">
      <c r="A1072" t="s">
        <v>1081</v>
      </c>
      <c r="B1072" s="2">
        <v>45489</v>
      </c>
      <c r="C1072" s="2">
        <v>45490</v>
      </c>
      <c r="D1072" s="2">
        <v>45492</v>
      </c>
      <c r="E1072" s="2">
        <v>45489.41319444445</v>
      </c>
      <c r="F1072" s="2">
        <v>45489.41527777778</v>
      </c>
      <c r="G1072" s="2">
        <v>45489.48541666667</v>
      </c>
      <c r="H1072" s="2">
        <v>45489.47222222222</v>
      </c>
      <c r="I1072">
        <v>14</v>
      </c>
      <c r="J1072">
        <v>12</v>
      </c>
      <c r="K1072" t="s">
        <v>1239</v>
      </c>
      <c r="L1072">
        <f>IF(D1072&lt;=C1072,1,0)</f>
        <v>0</v>
      </c>
      <c r="M1072">
        <f>(F1072-E1072)*24*60</f>
        <v>0</v>
      </c>
      <c r="N1072">
        <f>(H1072-G1072)*24*60</f>
        <v>0</v>
      </c>
      <c r="O1072">
        <f>IF(I1072=0,0,J1072/I1072)</f>
        <v>0</v>
      </c>
      <c r="P1072">
        <f>IF(AND(D1072&lt;=C1072,J1072&gt;0),1,0)</f>
        <v>0</v>
      </c>
      <c r="Q1072">
        <f>TEXT(B1072,"yyyy-mm")</f>
        <v>0</v>
      </c>
    </row>
    <row r="1073" spans="1:17">
      <c r="A1073" t="s">
        <v>1082</v>
      </c>
      <c r="B1073" s="2">
        <v>45490</v>
      </c>
      <c r="C1073" s="2">
        <v>45491</v>
      </c>
      <c r="D1073" s="2">
        <v>45491</v>
      </c>
      <c r="E1073" s="2">
        <v>45490.40902777778</v>
      </c>
      <c r="F1073" s="2">
        <v>45490.40486111111</v>
      </c>
      <c r="G1073" s="2">
        <v>45490.49722222222</v>
      </c>
      <c r="H1073" s="2">
        <v>45490.52569444444</v>
      </c>
      <c r="I1073">
        <v>29</v>
      </c>
      <c r="J1073">
        <v>29</v>
      </c>
      <c r="K1073" t="s">
        <v>1239</v>
      </c>
      <c r="L1073">
        <f>IF(D1073&lt;=C1073,1,0)</f>
        <v>0</v>
      </c>
      <c r="M1073">
        <f>(F1073-E1073)*24*60</f>
        <v>0</v>
      </c>
      <c r="N1073">
        <f>(H1073-G1073)*24*60</f>
        <v>0</v>
      </c>
      <c r="O1073">
        <f>IF(I1073=0,0,J1073/I1073)</f>
        <v>0</v>
      </c>
      <c r="P1073">
        <f>IF(AND(D1073&lt;=C1073,J1073&gt;0),1,0)</f>
        <v>0</v>
      </c>
      <c r="Q1073">
        <f>TEXT(B1073,"yyyy-mm")</f>
        <v>0</v>
      </c>
    </row>
    <row r="1074" spans="1:17">
      <c r="A1074" t="s">
        <v>1083</v>
      </c>
      <c r="B1074" s="2">
        <v>45490</v>
      </c>
      <c r="C1074" s="2">
        <v>45494</v>
      </c>
      <c r="D1074" s="2">
        <v>45492</v>
      </c>
      <c r="E1074" s="2">
        <v>45490.40625</v>
      </c>
      <c r="F1074" s="2">
        <v>45490.47638888889</v>
      </c>
      <c r="G1074" s="2">
        <v>45490.47847222222</v>
      </c>
      <c r="H1074" s="2">
        <v>45490.47986111111</v>
      </c>
      <c r="I1074">
        <v>39</v>
      </c>
      <c r="J1074">
        <v>38</v>
      </c>
      <c r="K1074" t="s">
        <v>1239</v>
      </c>
      <c r="L1074">
        <f>IF(D1074&lt;=C1074,1,0)</f>
        <v>0</v>
      </c>
      <c r="M1074">
        <f>(F1074-E1074)*24*60</f>
        <v>0</v>
      </c>
      <c r="N1074">
        <f>(H1074-G1074)*24*60</f>
        <v>0</v>
      </c>
      <c r="O1074">
        <f>IF(I1074=0,0,J1074/I1074)</f>
        <v>0</v>
      </c>
      <c r="P1074">
        <f>IF(AND(D1074&lt;=C1074,J1074&gt;0),1,0)</f>
        <v>0</v>
      </c>
      <c r="Q1074">
        <f>TEXT(B1074,"yyyy-mm")</f>
        <v>0</v>
      </c>
    </row>
    <row r="1075" spans="1:17">
      <c r="A1075" t="s">
        <v>1084</v>
      </c>
      <c r="B1075" s="2">
        <v>45490</v>
      </c>
      <c r="C1075" s="2">
        <v>45491</v>
      </c>
      <c r="D1075" s="2">
        <v>45492</v>
      </c>
      <c r="E1075" s="2">
        <v>45490.40625</v>
      </c>
      <c r="F1075" s="2">
        <v>45490.44652777778</v>
      </c>
      <c r="G1075" s="2">
        <v>45490.49583333333</v>
      </c>
      <c r="H1075" s="2">
        <v>45490.50625</v>
      </c>
      <c r="I1075">
        <v>13</v>
      </c>
      <c r="J1075">
        <v>11</v>
      </c>
      <c r="K1075" t="s">
        <v>1239</v>
      </c>
      <c r="L1075">
        <f>IF(D1075&lt;=C1075,1,0)</f>
        <v>0</v>
      </c>
      <c r="M1075">
        <f>(F1075-E1075)*24*60</f>
        <v>0</v>
      </c>
      <c r="N1075">
        <f>(H1075-G1075)*24*60</f>
        <v>0</v>
      </c>
      <c r="O1075">
        <f>IF(I1075=0,0,J1075/I1075)</f>
        <v>0</v>
      </c>
      <c r="P1075">
        <f>IF(AND(D1075&lt;=C1075,J1075&gt;0),1,0)</f>
        <v>0</v>
      </c>
      <c r="Q1075">
        <f>TEXT(B1075,"yyyy-mm")</f>
        <v>0</v>
      </c>
    </row>
    <row r="1076" spans="1:17">
      <c r="A1076" t="s">
        <v>1085</v>
      </c>
      <c r="B1076" s="2">
        <v>45490</v>
      </c>
      <c r="C1076" s="2">
        <v>45491</v>
      </c>
      <c r="D1076" s="2">
        <v>45494</v>
      </c>
      <c r="E1076" s="2">
        <v>45490.39513888889</v>
      </c>
      <c r="F1076" s="2">
        <v>45490.45625</v>
      </c>
      <c r="G1076" s="2">
        <v>45490.46736111111</v>
      </c>
      <c r="H1076" s="2">
        <v>45490.47291666667</v>
      </c>
      <c r="I1076">
        <v>31</v>
      </c>
      <c r="J1076">
        <v>31</v>
      </c>
      <c r="K1076" t="s">
        <v>1240</v>
      </c>
      <c r="L1076">
        <f>IF(D1076&lt;=C1076,1,0)</f>
        <v>0</v>
      </c>
      <c r="M1076">
        <f>(F1076-E1076)*24*60</f>
        <v>0</v>
      </c>
      <c r="N1076">
        <f>(H1076-G1076)*24*60</f>
        <v>0</v>
      </c>
      <c r="O1076">
        <f>IF(I1076=0,0,J1076/I1076)</f>
        <v>0</v>
      </c>
      <c r="P1076">
        <f>IF(AND(D1076&lt;=C1076,J1076&gt;0),1,0)</f>
        <v>0</v>
      </c>
      <c r="Q1076">
        <f>TEXT(B1076,"yyyy-mm")</f>
        <v>0</v>
      </c>
    </row>
    <row r="1077" spans="1:17">
      <c r="A1077" t="s">
        <v>1086</v>
      </c>
      <c r="B1077" s="2">
        <v>45490</v>
      </c>
      <c r="C1077" s="2">
        <v>45492</v>
      </c>
      <c r="D1077" s="2">
        <v>45491</v>
      </c>
      <c r="E1077" s="2">
        <v>45490.40069444444</v>
      </c>
      <c r="F1077" s="2">
        <v>45490.4</v>
      </c>
      <c r="G1077" s="2">
        <v>45490.4875</v>
      </c>
      <c r="H1077" s="2">
        <v>45490.54097222222</v>
      </c>
      <c r="I1077">
        <v>25</v>
      </c>
      <c r="J1077">
        <v>21</v>
      </c>
      <c r="K1077" t="s">
        <v>1240</v>
      </c>
      <c r="L1077">
        <f>IF(D1077&lt;=C1077,1,0)</f>
        <v>0</v>
      </c>
      <c r="M1077">
        <f>(F1077-E1077)*24*60</f>
        <v>0</v>
      </c>
      <c r="N1077">
        <f>(H1077-G1077)*24*60</f>
        <v>0</v>
      </c>
      <c r="O1077">
        <f>IF(I1077=0,0,J1077/I1077)</f>
        <v>0</v>
      </c>
      <c r="P1077">
        <f>IF(AND(D1077&lt;=C1077,J1077&gt;0),1,0)</f>
        <v>0</v>
      </c>
      <c r="Q1077">
        <f>TEXT(B1077,"yyyy-mm")</f>
        <v>0</v>
      </c>
    </row>
    <row r="1078" spans="1:17">
      <c r="A1078" t="s">
        <v>1087</v>
      </c>
      <c r="B1078" s="2">
        <v>45490</v>
      </c>
      <c r="C1078" s="2">
        <v>45494</v>
      </c>
      <c r="D1078" s="2">
        <v>45492</v>
      </c>
      <c r="E1078" s="2">
        <v>45490.39027777778</v>
      </c>
      <c r="F1078" s="2">
        <v>45490.43402777778</v>
      </c>
      <c r="G1078" s="2">
        <v>45490.46041666667</v>
      </c>
      <c r="H1078" s="2">
        <v>45490.51597222222</v>
      </c>
      <c r="I1078">
        <v>3</v>
      </c>
      <c r="J1078">
        <v>3</v>
      </c>
      <c r="K1078" t="s">
        <v>1239</v>
      </c>
      <c r="L1078">
        <f>IF(D1078&lt;=C1078,1,0)</f>
        <v>0</v>
      </c>
      <c r="M1078">
        <f>(F1078-E1078)*24*60</f>
        <v>0</v>
      </c>
      <c r="N1078">
        <f>(H1078-G1078)*24*60</f>
        <v>0</v>
      </c>
      <c r="O1078">
        <f>IF(I1078=0,0,J1078/I1078)</f>
        <v>0</v>
      </c>
      <c r="P1078">
        <f>IF(AND(D1078&lt;=C1078,J1078&gt;0),1,0)</f>
        <v>0</v>
      </c>
      <c r="Q1078">
        <f>TEXT(B1078,"yyyy-mm")</f>
        <v>0</v>
      </c>
    </row>
    <row r="1079" spans="1:17">
      <c r="A1079" t="s">
        <v>1088</v>
      </c>
      <c r="B1079" s="2">
        <v>45490</v>
      </c>
      <c r="C1079" s="2">
        <v>45493</v>
      </c>
      <c r="D1079" s="2">
        <v>45494</v>
      </c>
      <c r="E1079" s="2">
        <v>45490.41458333333</v>
      </c>
      <c r="F1079" s="2">
        <v>45490.42152777778</v>
      </c>
      <c r="G1079" s="2">
        <v>45490.49652777778</v>
      </c>
      <c r="H1079" s="2">
        <v>45490.55833333333</v>
      </c>
      <c r="I1079">
        <v>7</v>
      </c>
      <c r="J1079">
        <v>4</v>
      </c>
      <c r="K1079" t="s">
        <v>1239</v>
      </c>
      <c r="L1079">
        <f>IF(D1079&lt;=C1079,1,0)</f>
        <v>0</v>
      </c>
      <c r="M1079">
        <f>(F1079-E1079)*24*60</f>
        <v>0</v>
      </c>
      <c r="N1079">
        <f>(H1079-G1079)*24*60</f>
        <v>0</v>
      </c>
      <c r="O1079">
        <f>IF(I1079=0,0,J1079/I1079)</f>
        <v>0</v>
      </c>
      <c r="P1079">
        <f>IF(AND(D1079&lt;=C1079,J1079&gt;0),1,0)</f>
        <v>0</v>
      </c>
      <c r="Q1079">
        <f>TEXT(B1079,"yyyy-mm")</f>
        <v>0</v>
      </c>
    </row>
    <row r="1080" spans="1:17">
      <c r="A1080" t="s">
        <v>1089</v>
      </c>
      <c r="B1080" s="2">
        <v>45490</v>
      </c>
      <c r="C1080" s="2">
        <v>45492</v>
      </c>
      <c r="D1080" s="2">
        <v>45494</v>
      </c>
      <c r="E1080" s="2">
        <v>45490.40694444445</v>
      </c>
      <c r="F1080" s="2">
        <v>45490.47847222222</v>
      </c>
      <c r="G1080" s="2">
        <v>45490.4875</v>
      </c>
      <c r="H1080" s="2">
        <v>45490.52569444444</v>
      </c>
      <c r="I1080">
        <v>21</v>
      </c>
      <c r="J1080">
        <v>19</v>
      </c>
      <c r="K1080" t="s">
        <v>1240</v>
      </c>
      <c r="L1080">
        <f>IF(D1080&lt;=C1080,1,0)</f>
        <v>0</v>
      </c>
      <c r="M1080">
        <f>(F1080-E1080)*24*60</f>
        <v>0</v>
      </c>
      <c r="N1080">
        <f>(H1080-G1080)*24*60</f>
        <v>0</v>
      </c>
      <c r="O1080">
        <f>IF(I1080=0,0,J1080/I1080)</f>
        <v>0</v>
      </c>
      <c r="P1080">
        <f>IF(AND(D1080&lt;=C1080,J1080&gt;0),1,0)</f>
        <v>0</v>
      </c>
      <c r="Q1080">
        <f>TEXT(B1080,"yyyy-mm")</f>
        <v>0</v>
      </c>
    </row>
    <row r="1081" spans="1:17">
      <c r="A1081" t="s">
        <v>1090</v>
      </c>
      <c r="B1081" s="2">
        <v>45491</v>
      </c>
      <c r="C1081" s="2">
        <v>45492</v>
      </c>
      <c r="D1081" s="2">
        <v>45494</v>
      </c>
      <c r="E1081" s="2">
        <v>45491.40555555555</v>
      </c>
      <c r="F1081" s="2">
        <v>45491.45069444444</v>
      </c>
      <c r="G1081" s="2">
        <v>45491.48194444444</v>
      </c>
      <c r="H1081" s="2">
        <v>45491.52083333334</v>
      </c>
      <c r="I1081">
        <v>30</v>
      </c>
      <c r="J1081">
        <v>28</v>
      </c>
      <c r="K1081" t="s">
        <v>1239</v>
      </c>
      <c r="L1081">
        <f>IF(D1081&lt;=C1081,1,0)</f>
        <v>0</v>
      </c>
      <c r="M1081">
        <f>(F1081-E1081)*24*60</f>
        <v>0</v>
      </c>
      <c r="N1081">
        <f>(H1081-G1081)*24*60</f>
        <v>0</v>
      </c>
      <c r="O1081">
        <f>IF(I1081=0,0,J1081/I1081)</f>
        <v>0</v>
      </c>
      <c r="P1081">
        <f>IF(AND(D1081&lt;=C1081,J1081&gt;0),1,0)</f>
        <v>0</v>
      </c>
      <c r="Q1081">
        <f>TEXT(B1081,"yyyy-mm")</f>
        <v>0</v>
      </c>
    </row>
    <row r="1082" spans="1:17">
      <c r="A1082" t="s">
        <v>1091</v>
      </c>
      <c r="B1082" s="2">
        <v>45491</v>
      </c>
      <c r="C1082" s="2">
        <v>45494</v>
      </c>
      <c r="D1082" s="2">
        <v>45495</v>
      </c>
      <c r="E1082" s="2">
        <v>45491.40694444445</v>
      </c>
      <c r="F1082" s="2">
        <v>45491.43472222222</v>
      </c>
      <c r="G1082" s="2">
        <v>45491.45972222222</v>
      </c>
      <c r="H1082" s="2">
        <v>45491.51666666667</v>
      </c>
      <c r="I1082">
        <v>26</v>
      </c>
      <c r="J1082">
        <v>26</v>
      </c>
      <c r="K1082" t="s">
        <v>1240</v>
      </c>
      <c r="L1082">
        <f>IF(D1082&lt;=C1082,1,0)</f>
        <v>0</v>
      </c>
      <c r="M1082">
        <f>(F1082-E1082)*24*60</f>
        <v>0</v>
      </c>
      <c r="N1082">
        <f>(H1082-G1082)*24*60</f>
        <v>0</v>
      </c>
      <c r="O1082">
        <f>IF(I1082=0,0,J1082/I1082)</f>
        <v>0</v>
      </c>
      <c r="P1082">
        <f>IF(AND(D1082&lt;=C1082,J1082&gt;0),1,0)</f>
        <v>0</v>
      </c>
      <c r="Q1082">
        <f>TEXT(B1082,"yyyy-mm")</f>
        <v>0</v>
      </c>
    </row>
    <row r="1083" spans="1:17">
      <c r="A1083" t="s">
        <v>1092</v>
      </c>
      <c r="B1083" s="2">
        <v>45491</v>
      </c>
      <c r="C1083" s="2">
        <v>45492</v>
      </c>
      <c r="D1083" s="2">
        <v>45493</v>
      </c>
      <c r="E1083" s="2">
        <v>45491.38402777778</v>
      </c>
      <c r="F1083" s="2">
        <v>45491.39722222222</v>
      </c>
      <c r="G1083" s="2">
        <v>45491.47013888889</v>
      </c>
      <c r="H1083" s="2">
        <v>45491.47986111111</v>
      </c>
      <c r="I1083">
        <v>11</v>
      </c>
      <c r="J1083">
        <v>10</v>
      </c>
      <c r="K1083" t="s">
        <v>1239</v>
      </c>
      <c r="L1083">
        <f>IF(D1083&lt;=C1083,1,0)</f>
        <v>0</v>
      </c>
      <c r="M1083">
        <f>(F1083-E1083)*24*60</f>
        <v>0</v>
      </c>
      <c r="N1083">
        <f>(H1083-G1083)*24*60</f>
        <v>0</v>
      </c>
      <c r="O1083">
        <f>IF(I1083=0,0,J1083/I1083)</f>
        <v>0</v>
      </c>
      <c r="P1083">
        <f>IF(AND(D1083&lt;=C1083,J1083&gt;0),1,0)</f>
        <v>0</v>
      </c>
      <c r="Q1083">
        <f>TEXT(B1083,"yyyy-mm")</f>
        <v>0</v>
      </c>
    </row>
    <row r="1084" spans="1:17">
      <c r="A1084" t="s">
        <v>1093</v>
      </c>
      <c r="B1084" s="2">
        <v>45491</v>
      </c>
      <c r="C1084" s="2">
        <v>45492</v>
      </c>
      <c r="D1084" s="2">
        <v>45496</v>
      </c>
      <c r="E1084" s="2">
        <v>45491.41388888889</v>
      </c>
      <c r="F1084" s="2">
        <v>45491.41805555556</v>
      </c>
      <c r="G1084" s="2">
        <v>45491.47083333333</v>
      </c>
      <c r="H1084" s="2">
        <v>45491.54930555556</v>
      </c>
      <c r="I1084">
        <v>34</v>
      </c>
      <c r="J1084">
        <v>33</v>
      </c>
      <c r="K1084" t="s">
        <v>1239</v>
      </c>
      <c r="L1084">
        <f>IF(D1084&lt;=C1084,1,0)</f>
        <v>0</v>
      </c>
      <c r="M1084">
        <f>(F1084-E1084)*24*60</f>
        <v>0</v>
      </c>
      <c r="N1084">
        <f>(H1084-G1084)*24*60</f>
        <v>0</v>
      </c>
      <c r="O1084">
        <f>IF(I1084=0,0,J1084/I1084)</f>
        <v>0</v>
      </c>
      <c r="P1084">
        <f>IF(AND(D1084&lt;=C1084,J1084&gt;0),1,0)</f>
        <v>0</v>
      </c>
      <c r="Q1084">
        <f>TEXT(B1084,"yyyy-mm")</f>
        <v>0</v>
      </c>
    </row>
    <row r="1085" spans="1:17">
      <c r="A1085" t="s">
        <v>1094</v>
      </c>
      <c r="B1085" s="2">
        <v>45491</v>
      </c>
      <c r="C1085" s="2">
        <v>45494</v>
      </c>
      <c r="D1085" s="2">
        <v>45492</v>
      </c>
      <c r="E1085" s="2">
        <v>45491.40277777778</v>
      </c>
      <c r="F1085" s="2">
        <v>45491.46111111111</v>
      </c>
      <c r="G1085" s="2">
        <v>45491.48194444444</v>
      </c>
      <c r="H1085" s="2">
        <v>45491.50694444445</v>
      </c>
      <c r="I1085">
        <v>5</v>
      </c>
      <c r="J1085">
        <v>2</v>
      </c>
      <c r="K1085" t="s">
        <v>1240</v>
      </c>
      <c r="L1085">
        <f>IF(D1085&lt;=C1085,1,0)</f>
        <v>0</v>
      </c>
      <c r="M1085">
        <f>(F1085-E1085)*24*60</f>
        <v>0</v>
      </c>
      <c r="N1085">
        <f>(H1085-G1085)*24*60</f>
        <v>0</v>
      </c>
      <c r="O1085">
        <f>IF(I1085=0,0,J1085/I1085)</f>
        <v>0</v>
      </c>
      <c r="P1085">
        <f>IF(AND(D1085&lt;=C1085,J1085&gt;0),1,0)</f>
        <v>0</v>
      </c>
      <c r="Q1085">
        <f>TEXT(B1085,"yyyy-mm")</f>
        <v>0</v>
      </c>
    </row>
    <row r="1086" spans="1:17">
      <c r="A1086" t="s">
        <v>1095</v>
      </c>
      <c r="B1086" s="2">
        <v>45492</v>
      </c>
      <c r="C1086" s="2">
        <v>45496</v>
      </c>
      <c r="D1086" s="2">
        <v>45496</v>
      </c>
      <c r="E1086" s="2">
        <v>45492.39583333334</v>
      </c>
      <c r="F1086" s="2">
        <v>45492.47152777778</v>
      </c>
      <c r="G1086" s="2">
        <v>45492.49930555555</v>
      </c>
      <c r="H1086" s="2">
        <v>45492.53541666667</v>
      </c>
      <c r="I1086">
        <v>7</v>
      </c>
      <c r="J1086">
        <v>5</v>
      </c>
      <c r="K1086" t="s">
        <v>1239</v>
      </c>
      <c r="L1086">
        <f>IF(D1086&lt;=C1086,1,0)</f>
        <v>0</v>
      </c>
      <c r="M1086">
        <f>(F1086-E1086)*24*60</f>
        <v>0</v>
      </c>
      <c r="N1086">
        <f>(H1086-G1086)*24*60</f>
        <v>0</v>
      </c>
      <c r="O1086">
        <f>IF(I1086=0,0,J1086/I1086)</f>
        <v>0</v>
      </c>
      <c r="P1086">
        <f>IF(AND(D1086&lt;=C1086,J1086&gt;0),1,0)</f>
        <v>0</v>
      </c>
      <c r="Q1086">
        <f>TEXT(B1086,"yyyy-mm")</f>
        <v>0</v>
      </c>
    </row>
    <row r="1087" spans="1:17">
      <c r="A1087" t="s">
        <v>1096</v>
      </c>
      <c r="B1087" s="2">
        <v>45492</v>
      </c>
      <c r="C1087" s="2">
        <v>45496</v>
      </c>
      <c r="D1087" s="2">
        <v>45497</v>
      </c>
      <c r="E1087" s="2">
        <v>45492.37708333333</v>
      </c>
      <c r="F1087" s="2">
        <v>45492.42083333333</v>
      </c>
      <c r="G1087" s="2">
        <v>45492.49513888889</v>
      </c>
      <c r="H1087" s="2">
        <v>45492.50694444445</v>
      </c>
      <c r="I1087">
        <v>28</v>
      </c>
      <c r="J1087">
        <v>28</v>
      </c>
      <c r="K1087" t="s">
        <v>1241</v>
      </c>
      <c r="L1087">
        <f>IF(D1087&lt;=C1087,1,0)</f>
        <v>0</v>
      </c>
      <c r="M1087">
        <f>(F1087-E1087)*24*60</f>
        <v>0</v>
      </c>
      <c r="N1087">
        <f>(H1087-G1087)*24*60</f>
        <v>0</v>
      </c>
      <c r="O1087">
        <f>IF(I1087=0,0,J1087/I1087)</f>
        <v>0</v>
      </c>
      <c r="P1087">
        <f>IF(AND(D1087&lt;=C1087,J1087&gt;0),1,0)</f>
        <v>0</v>
      </c>
      <c r="Q1087">
        <f>TEXT(B1087,"yyyy-mm")</f>
        <v>0</v>
      </c>
    </row>
    <row r="1088" spans="1:17">
      <c r="A1088" t="s">
        <v>1097</v>
      </c>
      <c r="B1088" s="2">
        <v>45492</v>
      </c>
      <c r="C1088" s="2">
        <v>45493</v>
      </c>
      <c r="D1088" s="2">
        <v>45494</v>
      </c>
      <c r="E1088" s="2">
        <v>45492.41180555556</v>
      </c>
      <c r="F1088" s="2">
        <v>45492.44375</v>
      </c>
      <c r="G1088" s="2">
        <v>45492.45833333334</v>
      </c>
      <c r="H1088" s="2">
        <v>45492.52847222222</v>
      </c>
      <c r="I1088">
        <v>26</v>
      </c>
      <c r="J1088">
        <v>26</v>
      </c>
      <c r="K1088" t="s">
        <v>1240</v>
      </c>
      <c r="L1088">
        <f>IF(D1088&lt;=C1088,1,0)</f>
        <v>0</v>
      </c>
      <c r="M1088">
        <f>(F1088-E1088)*24*60</f>
        <v>0</v>
      </c>
      <c r="N1088">
        <f>(H1088-G1088)*24*60</f>
        <v>0</v>
      </c>
      <c r="O1088">
        <f>IF(I1088=0,0,J1088/I1088)</f>
        <v>0</v>
      </c>
      <c r="P1088">
        <f>IF(AND(D1088&lt;=C1088,J1088&gt;0),1,0)</f>
        <v>0</v>
      </c>
      <c r="Q1088">
        <f>TEXT(B1088,"yyyy-mm")</f>
        <v>0</v>
      </c>
    </row>
    <row r="1089" spans="1:17">
      <c r="A1089" t="s">
        <v>1098</v>
      </c>
      <c r="B1089" s="2">
        <v>45492</v>
      </c>
      <c r="C1089" s="2">
        <v>45496</v>
      </c>
      <c r="D1089" s="2">
        <v>45496</v>
      </c>
      <c r="E1089" s="2">
        <v>45492.37777777778</v>
      </c>
      <c r="F1089" s="2">
        <v>45492.47430555556</v>
      </c>
      <c r="G1089" s="2">
        <v>45492.47986111111</v>
      </c>
      <c r="H1089" s="2">
        <v>45492.51388888889</v>
      </c>
      <c r="I1089">
        <v>25</v>
      </c>
      <c r="J1089">
        <v>24</v>
      </c>
      <c r="K1089" t="s">
        <v>1239</v>
      </c>
      <c r="L1089">
        <f>IF(D1089&lt;=C1089,1,0)</f>
        <v>0</v>
      </c>
      <c r="M1089">
        <f>(F1089-E1089)*24*60</f>
        <v>0</v>
      </c>
      <c r="N1089">
        <f>(H1089-G1089)*24*60</f>
        <v>0</v>
      </c>
      <c r="O1089">
        <f>IF(I1089=0,0,J1089/I1089)</f>
        <v>0</v>
      </c>
      <c r="P1089">
        <f>IF(AND(D1089&lt;=C1089,J1089&gt;0),1,0)</f>
        <v>0</v>
      </c>
      <c r="Q1089">
        <f>TEXT(B1089,"yyyy-mm")</f>
        <v>0</v>
      </c>
    </row>
    <row r="1090" spans="1:17">
      <c r="A1090" t="s">
        <v>1099</v>
      </c>
      <c r="B1090" s="2">
        <v>45492</v>
      </c>
      <c r="C1090" s="2">
        <v>45493</v>
      </c>
      <c r="D1090" s="2">
        <v>45497</v>
      </c>
      <c r="E1090" s="2">
        <v>45492.38402777778</v>
      </c>
      <c r="F1090" s="2">
        <v>45492.42152777778</v>
      </c>
      <c r="G1090" s="2">
        <v>45492.47430555556</v>
      </c>
      <c r="H1090" s="2">
        <v>45492.55763888889</v>
      </c>
      <c r="I1090">
        <v>17</v>
      </c>
      <c r="J1090">
        <v>16</v>
      </c>
      <c r="K1090" t="s">
        <v>1239</v>
      </c>
      <c r="L1090">
        <f>IF(D1090&lt;=C1090,1,0)</f>
        <v>0</v>
      </c>
      <c r="M1090">
        <f>(F1090-E1090)*24*60</f>
        <v>0</v>
      </c>
      <c r="N1090">
        <f>(H1090-G1090)*24*60</f>
        <v>0</v>
      </c>
      <c r="O1090">
        <f>IF(I1090=0,0,J1090/I1090)</f>
        <v>0</v>
      </c>
      <c r="P1090">
        <f>IF(AND(D1090&lt;=C1090,J1090&gt;0),1,0)</f>
        <v>0</v>
      </c>
      <c r="Q1090">
        <f>TEXT(B1090,"yyyy-mm")</f>
        <v>0</v>
      </c>
    </row>
    <row r="1091" spans="1:17">
      <c r="A1091" t="s">
        <v>1100</v>
      </c>
      <c r="B1091" s="2">
        <v>45492</v>
      </c>
      <c r="C1091" s="2">
        <v>45493</v>
      </c>
      <c r="D1091" s="2">
        <v>45496</v>
      </c>
      <c r="E1091" s="2">
        <v>45492.41041666667</v>
      </c>
      <c r="F1091" s="2">
        <v>45492.40625</v>
      </c>
      <c r="G1091" s="2">
        <v>45492.46041666667</v>
      </c>
      <c r="H1091" s="2">
        <v>45492.50138888889</v>
      </c>
      <c r="I1091">
        <v>12</v>
      </c>
      <c r="J1091">
        <v>8</v>
      </c>
      <c r="K1091" t="s">
        <v>1240</v>
      </c>
      <c r="L1091">
        <f>IF(D1091&lt;=C1091,1,0)</f>
        <v>0</v>
      </c>
      <c r="M1091">
        <f>(F1091-E1091)*24*60</f>
        <v>0</v>
      </c>
      <c r="N1091">
        <f>(H1091-G1091)*24*60</f>
        <v>0</v>
      </c>
      <c r="O1091">
        <f>IF(I1091=0,0,J1091/I1091)</f>
        <v>0</v>
      </c>
      <c r="P1091">
        <f>IF(AND(D1091&lt;=C1091,J1091&gt;0),1,0)</f>
        <v>0</v>
      </c>
      <c r="Q1091">
        <f>TEXT(B1091,"yyyy-mm")</f>
        <v>0</v>
      </c>
    </row>
    <row r="1092" spans="1:17">
      <c r="A1092" t="s">
        <v>1101</v>
      </c>
      <c r="B1092" s="2">
        <v>45492</v>
      </c>
      <c r="C1092" s="2">
        <v>45493</v>
      </c>
      <c r="D1092" s="2">
        <v>45494</v>
      </c>
      <c r="E1092" s="2">
        <v>45492.40069444444</v>
      </c>
      <c r="F1092" s="2">
        <v>45492.40555555555</v>
      </c>
      <c r="G1092" s="2">
        <v>45492.48958333334</v>
      </c>
      <c r="H1092" s="2">
        <v>45492.49166666667</v>
      </c>
      <c r="I1092">
        <v>16</v>
      </c>
      <c r="J1092">
        <v>14</v>
      </c>
      <c r="K1092" t="s">
        <v>1239</v>
      </c>
      <c r="L1092">
        <f>IF(D1092&lt;=C1092,1,0)</f>
        <v>0</v>
      </c>
      <c r="M1092">
        <f>(F1092-E1092)*24*60</f>
        <v>0</v>
      </c>
      <c r="N1092">
        <f>(H1092-G1092)*24*60</f>
        <v>0</v>
      </c>
      <c r="O1092">
        <f>IF(I1092=0,0,J1092/I1092)</f>
        <v>0</v>
      </c>
      <c r="P1092">
        <f>IF(AND(D1092&lt;=C1092,J1092&gt;0),1,0)</f>
        <v>0</v>
      </c>
      <c r="Q1092">
        <f>TEXT(B1092,"yyyy-mm")</f>
        <v>0</v>
      </c>
    </row>
    <row r="1093" spans="1:17">
      <c r="A1093" t="s">
        <v>1102</v>
      </c>
      <c r="B1093" s="2">
        <v>45492</v>
      </c>
      <c r="C1093" s="2">
        <v>45493</v>
      </c>
      <c r="D1093" s="2">
        <v>45497</v>
      </c>
      <c r="E1093" s="2">
        <v>45492.37569444445</v>
      </c>
      <c r="F1093" s="2">
        <v>45492.43333333333</v>
      </c>
      <c r="G1093" s="2">
        <v>45492.47638888889</v>
      </c>
      <c r="H1093" s="2">
        <v>45492.51319444444</v>
      </c>
      <c r="I1093">
        <v>6</v>
      </c>
      <c r="J1093">
        <v>3</v>
      </c>
      <c r="K1093" t="s">
        <v>1239</v>
      </c>
      <c r="L1093">
        <f>IF(D1093&lt;=C1093,1,0)</f>
        <v>0</v>
      </c>
      <c r="M1093">
        <f>(F1093-E1093)*24*60</f>
        <v>0</v>
      </c>
      <c r="N1093">
        <f>(H1093-G1093)*24*60</f>
        <v>0</v>
      </c>
      <c r="O1093">
        <f>IF(I1093=0,0,J1093/I1093)</f>
        <v>0</v>
      </c>
      <c r="P1093">
        <f>IF(AND(D1093&lt;=C1093,J1093&gt;0),1,0)</f>
        <v>0</v>
      </c>
      <c r="Q1093">
        <f>TEXT(B1093,"yyyy-mm")</f>
        <v>0</v>
      </c>
    </row>
    <row r="1094" spans="1:17">
      <c r="A1094" t="s">
        <v>1103</v>
      </c>
      <c r="B1094" s="2">
        <v>45493</v>
      </c>
      <c r="C1094" s="2">
        <v>45495</v>
      </c>
      <c r="D1094" s="2">
        <v>45494</v>
      </c>
      <c r="E1094" s="2">
        <v>45493.38125</v>
      </c>
      <c r="F1094" s="2">
        <v>45493.42569444444</v>
      </c>
      <c r="G1094" s="2">
        <v>45493.46736111111</v>
      </c>
      <c r="H1094" s="2">
        <v>45493.53541666667</v>
      </c>
      <c r="I1094">
        <v>13</v>
      </c>
      <c r="J1094">
        <v>13</v>
      </c>
      <c r="K1094" t="s">
        <v>1241</v>
      </c>
      <c r="L1094">
        <f>IF(D1094&lt;=C1094,1,0)</f>
        <v>0</v>
      </c>
      <c r="M1094">
        <f>(F1094-E1094)*24*60</f>
        <v>0</v>
      </c>
      <c r="N1094">
        <f>(H1094-G1094)*24*60</f>
        <v>0</v>
      </c>
      <c r="O1094">
        <f>IF(I1094=0,0,J1094/I1094)</f>
        <v>0</v>
      </c>
      <c r="P1094">
        <f>IF(AND(D1094&lt;=C1094,J1094&gt;0),1,0)</f>
        <v>0</v>
      </c>
      <c r="Q1094">
        <f>TEXT(B1094,"yyyy-mm")</f>
        <v>0</v>
      </c>
    </row>
    <row r="1095" spans="1:17">
      <c r="A1095" t="s">
        <v>1104</v>
      </c>
      <c r="B1095" s="2">
        <v>45493</v>
      </c>
      <c r="C1095" s="2">
        <v>45496</v>
      </c>
      <c r="D1095" s="2">
        <v>45497</v>
      </c>
      <c r="E1095" s="2">
        <v>45493.38263888889</v>
      </c>
      <c r="F1095" s="2">
        <v>45493.45833333334</v>
      </c>
      <c r="G1095" s="2">
        <v>45493.48958333334</v>
      </c>
      <c r="H1095" s="2">
        <v>45493.51597222222</v>
      </c>
      <c r="I1095">
        <v>37</v>
      </c>
      <c r="J1095">
        <v>34</v>
      </c>
      <c r="K1095" t="s">
        <v>1240</v>
      </c>
      <c r="L1095">
        <f>IF(D1095&lt;=C1095,1,0)</f>
        <v>0</v>
      </c>
      <c r="M1095">
        <f>(F1095-E1095)*24*60</f>
        <v>0</v>
      </c>
      <c r="N1095">
        <f>(H1095-G1095)*24*60</f>
        <v>0</v>
      </c>
      <c r="O1095">
        <f>IF(I1095=0,0,J1095/I1095)</f>
        <v>0</v>
      </c>
      <c r="P1095">
        <f>IF(AND(D1095&lt;=C1095,J1095&gt;0),1,0)</f>
        <v>0</v>
      </c>
      <c r="Q1095">
        <f>TEXT(B1095,"yyyy-mm")</f>
        <v>0</v>
      </c>
    </row>
    <row r="1096" spans="1:17">
      <c r="A1096" t="s">
        <v>1105</v>
      </c>
      <c r="B1096" s="2">
        <v>45493</v>
      </c>
      <c r="C1096" s="2">
        <v>45495</v>
      </c>
      <c r="D1096" s="2">
        <v>45496</v>
      </c>
      <c r="E1096" s="2">
        <v>45493.40763888889</v>
      </c>
      <c r="F1096" s="2">
        <v>45493.44652777778</v>
      </c>
      <c r="G1096" s="2">
        <v>45493.49791666667</v>
      </c>
      <c r="H1096" s="2">
        <v>45493.53125</v>
      </c>
      <c r="I1096">
        <v>20</v>
      </c>
      <c r="J1096">
        <v>19</v>
      </c>
      <c r="K1096" t="s">
        <v>1240</v>
      </c>
      <c r="L1096">
        <f>IF(D1096&lt;=C1096,1,0)</f>
        <v>0</v>
      </c>
      <c r="M1096">
        <f>(F1096-E1096)*24*60</f>
        <v>0</v>
      </c>
      <c r="N1096">
        <f>(H1096-G1096)*24*60</f>
        <v>0</v>
      </c>
      <c r="O1096">
        <f>IF(I1096=0,0,J1096/I1096)</f>
        <v>0</v>
      </c>
      <c r="P1096">
        <f>IF(AND(D1096&lt;=C1096,J1096&gt;0),1,0)</f>
        <v>0</v>
      </c>
      <c r="Q1096">
        <f>TEXT(B1096,"yyyy-mm")</f>
        <v>0</v>
      </c>
    </row>
    <row r="1097" spans="1:17">
      <c r="A1097" t="s">
        <v>1106</v>
      </c>
      <c r="B1097" s="2">
        <v>45493</v>
      </c>
      <c r="C1097" s="2">
        <v>45495</v>
      </c>
      <c r="D1097" s="2">
        <v>45497</v>
      </c>
      <c r="E1097" s="2">
        <v>45493.40486111111</v>
      </c>
      <c r="F1097" s="2">
        <v>45493.43333333333</v>
      </c>
      <c r="G1097" s="2">
        <v>45493.47916666666</v>
      </c>
      <c r="H1097" s="2">
        <v>45493.5</v>
      </c>
      <c r="I1097">
        <v>36</v>
      </c>
      <c r="J1097">
        <v>32</v>
      </c>
      <c r="K1097" t="s">
        <v>1239</v>
      </c>
      <c r="L1097">
        <f>IF(D1097&lt;=C1097,1,0)</f>
        <v>0</v>
      </c>
      <c r="M1097">
        <f>(F1097-E1097)*24*60</f>
        <v>0</v>
      </c>
      <c r="N1097">
        <f>(H1097-G1097)*24*60</f>
        <v>0</v>
      </c>
      <c r="O1097">
        <f>IF(I1097=0,0,J1097/I1097)</f>
        <v>0</v>
      </c>
      <c r="P1097">
        <f>IF(AND(D1097&lt;=C1097,J1097&gt;0),1,0)</f>
        <v>0</v>
      </c>
      <c r="Q1097">
        <f>TEXT(B1097,"yyyy-mm")</f>
        <v>0</v>
      </c>
    </row>
    <row r="1098" spans="1:17">
      <c r="A1098" t="s">
        <v>1107</v>
      </c>
      <c r="B1098" s="2">
        <v>45493</v>
      </c>
      <c r="C1098" s="2">
        <v>45496</v>
      </c>
      <c r="D1098" s="2">
        <v>45495</v>
      </c>
      <c r="E1098" s="2">
        <v>45493.41388888889</v>
      </c>
      <c r="F1098" s="2">
        <v>45493.45208333333</v>
      </c>
      <c r="G1098" s="2">
        <v>45493.4625</v>
      </c>
      <c r="H1098" s="2">
        <v>45493.55416666667</v>
      </c>
      <c r="I1098">
        <v>14</v>
      </c>
      <c r="J1098">
        <v>11</v>
      </c>
      <c r="K1098" t="s">
        <v>1239</v>
      </c>
      <c r="L1098">
        <f>IF(D1098&lt;=C1098,1,0)</f>
        <v>0</v>
      </c>
      <c r="M1098">
        <f>(F1098-E1098)*24*60</f>
        <v>0</v>
      </c>
      <c r="N1098">
        <f>(H1098-G1098)*24*60</f>
        <v>0</v>
      </c>
      <c r="O1098">
        <f>IF(I1098=0,0,J1098/I1098)</f>
        <v>0</v>
      </c>
      <c r="P1098">
        <f>IF(AND(D1098&lt;=C1098,J1098&gt;0),1,0)</f>
        <v>0</v>
      </c>
      <c r="Q1098">
        <f>TEXT(B1098,"yyyy-mm")</f>
        <v>0</v>
      </c>
    </row>
    <row r="1099" spans="1:17">
      <c r="A1099" t="s">
        <v>1108</v>
      </c>
      <c r="B1099" s="2">
        <v>45493</v>
      </c>
      <c r="C1099" s="2">
        <v>45496</v>
      </c>
      <c r="D1099" s="2">
        <v>45498</v>
      </c>
      <c r="E1099" s="2">
        <v>45493.39027777778</v>
      </c>
      <c r="F1099" s="2">
        <v>45493.45208333333</v>
      </c>
      <c r="G1099" s="2">
        <v>45493.49027777778</v>
      </c>
      <c r="H1099" s="2">
        <v>45493.52222222222</v>
      </c>
      <c r="I1099">
        <v>35</v>
      </c>
      <c r="J1099">
        <v>35</v>
      </c>
      <c r="K1099" t="s">
        <v>1239</v>
      </c>
      <c r="L1099">
        <f>IF(D1099&lt;=C1099,1,0)</f>
        <v>0</v>
      </c>
      <c r="M1099">
        <f>(F1099-E1099)*24*60</f>
        <v>0</v>
      </c>
      <c r="N1099">
        <f>(H1099-G1099)*24*60</f>
        <v>0</v>
      </c>
      <c r="O1099">
        <f>IF(I1099=0,0,J1099/I1099)</f>
        <v>0</v>
      </c>
      <c r="P1099">
        <f>IF(AND(D1099&lt;=C1099,J1099&gt;0),1,0)</f>
        <v>0</v>
      </c>
      <c r="Q1099">
        <f>TEXT(B1099,"yyyy-mm")</f>
        <v>0</v>
      </c>
    </row>
    <row r="1100" spans="1:17">
      <c r="A1100" t="s">
        <v>1109</v>
      </c>
      <c r="B1100" s="2">
        <v>45493</v>
      </c>
      <c r="C1100" s="2">
        <v>45497</v>
      </c>
      <c r="D1100" s="2">
        <v>45494</v>
      </c>
      <c r="E1100" s="2">
        <v>45493.41319444445</v>
      </c>
      <c r="F1100" s="2">
        <v>45493.42430555556</v>
      </c>
      <c r="G1100" s="2">
        <v>45493.49444444444</v>
      </c>
      <c r="H1100" s="2">
        <v>45493.54444444444</v>
      </c>
      <c r="I1100">
        <v>3</v>
      </c>
      <c r="J1100">
        <v>3</v>
      </c>
      <c r="K1100" t="s">
        <v>1239</v>
      </c>
      <c r="L1100">
        <f>IF(D1100&lt;=C1100,1,0)</f>
        <v>0</v>
      </c>
      <c r="M1100">
        <f>(F1100-E1100)*24*60</f>
        <v>0</v>
      </c>
      <c r="N1100">
        <f>(H1100-G1100)*24*60</f>
        <v>0</v>
      </c>
      <c r="O1100">
        <f>IF(I1100=0,0,J1100/I1100)</f>
        <v>0</v>
      </c>
      <c r="P1100">
        <f>IF(AND(D1100&lt;=C1100,J1100&gt;0),1,0)</f>
        <v>0</v>
      </c>
      <c r="Q1100">
        <f>TEXT(B1100,"yyyy-mm")</f>
        <v>0</v>
      </c>
    </row>
    <row r="1101" spans="1:17">
      <c r="A1101" t="s">
        <v>1110</v>
      </c>
      <c r="B1101" s="2">
        <v>45493</v>
      </c>
      <c r="C1101" s="2">
        <v>45495</v>
      </c>
      <c r="D1101" s="2">
        <v>45498</v>
      </c>
      <c r="E1101" s="2">
        <v>45493.39305555556</v>
      </c>
      <c r="F1101" s="2">
        <v>45493.40208333333</v>
      </c>
      <c r="G1101" s="2">
        <v>45493.49861111111</v>
      </c>
      <c r="H1101" s="2">
        <v>45493.50972222222</v>
      </c>
      <c r="I1101">
        <v>26</v>
      </c>
      <c r="J1101">
        <v>26</v>
      </c>
      <c r="K1101" t="s">
        <v>1241</v>
      </c>
      <c r="L1101">
        <f>IF(D1101&lt;=C1101,1,0)</f>
        <v>0</v>
      </c>
      <c r="M1101">
        <f>(F1101-E1101)*24*60</f>
        <v>0</v>
      </c>
      <c r="N1101">
        <f>(H1101-G1101)*24*60</f>
        <v>0</v>
      </c>
      <c r="O1101">
        <f>IF(I1101=0,0,J1101/I1101)</f>
        <v>0</v>
      </c>
      <c r="P1101">
        <f>IF(AND(D1101&lt;=C1101,J1101&gt;0),1,0)</f>
        <v>0</v>
      </c>
      <c r="Q1101">
        <f>TEXT(B1101,"yyyy-mm")</f>
        <v>0</v>
      </c>
    </row>
    <row r="1102" spans="1:17">
      <c r="A1102" t="s">
        <v>1111</v>
      </c>
      <c r="B1102" s="2">
        <v>45493</v>
      </c>
      <c r="C1102" s="2">
        <v>45497</v>
      </c>
      <c r="D1102" s="2">
        <v>45494</v>
      </c>
      <c r="E1102" s="2">
        <v>45493.39097222222</v>
      </c>
      <c r="F1102" s="2">
        <v>45493.46388888889</v>
      </c>
      <c r="G1102" s="2">
        <v>45493.49513888889</v>
      </c>
      <c r="H1102" s="2">
        <v>45493.53888888889</v>
      </c>
      <c r="I1102">
        <v>30</v>
      </c>
      <c r="J1102">
        <v>28</v>
      </c>
      <c r="K1102" t="s">
        <v>1239</v>
      </c>
      <c r="L1102">
        <f>IF(D1102&lt;=C1102,1,0)</f>
        <v>0</v>
      </c>
      <c r="M1102">
        <f>(F1102-E1102)*24*60</f>
        <v>0</v>
      </c>
      <c r="N1102">
        <f>(H1102-G1102)*24*60</f>
        <v>0</v>
      </c>
      <c r="O1102">
        <f>IF(I1102=0,0,J1102/I1102)</f>
        <v>0</v>
      </c>
      <c r="P1102">
        <f>IF(AND(D1102&lt;=C1102,J1102&gt;0),1,0)</f>
        <v>0</v>
      </c>
      <c r="Q1102">
        <f>TEXT(B1102,"yyyy-mm")</f>
        <v>0</v>
      </c>
    </row>
    <row r="1103" spans="1:17">
      <c r="A1103" t="s">
        <v>1112</v>
      </c>
      <c r="B1103" s="2">
        <v>45493</v>
      </c>
      <c r="C1103" s="2">
        <v>45496</v>
      </c>
      <c r="D1103" s="2">
        <v>45494</v>
      </c>
      <c r="E1103" s="2">
        <v>45493.40416666667</v>
      </c>
      <c r="F1103" s="2">
        <v>45493.42013888889</v>
      </c>
      <c r="G1103" s="2">
        <v>45493.46666666667</v>
      </c>
      <c r="H1103" s="2">
        <v>45493.50763888889</v>
      </c>
      <c r="I1103">
        <v>34</v>
      </c>
      <c r="J1103">
        <v>31</v>
      </c>
      <c r="K1103" t="s">
        <v>1241</v>
      </c>
      <c r="L1103">
        <f>IF(D1103&lt;=C1103,1,0)</f>
        <v>0</v>
      </c>
      <c r="M1103">
        <f>(F1103-E1103)*24*60</f>
        <v>0</v>
      </c>
      <c r="N1103">
        <f>(H1103-G1103)*24*60</f>
        <v>0</v>
      </c>
      <c r="O1103">
        <f>IF(I1103=0,0,J1103/I1103)</f>
        <v>0</v>
      </c>
      <c r="P1103">
        <f>IF(AND(D1103&lt;=C1103,J1103&gt;0),1,0)</f>
        <v>0</v>
      </c>
      <c r="Q1103">
        <f>TEXT(B1103,"yyyy-mm")</f>
        <v>0</v>
      </c>
    </row>
    <row r="1104" spans="1:17">
      <c r="A1104" t="s">
        <v>1113</v>
      </c>
      <c r="B1104" s="2">
        <v>45493</v>
      </c>
      <c r="C1104" s="2">
        <v>45494</v>
      </c>
      <c r="D1104" s="2">
        <v>45495</v>
      </c>
      <c r="E1104" s="2">
        <v>45493.4</v>
      </c>
      <c r="F1104" s="2">
        <v>45493.45625</v>
      </c>
      <c r="G1104" s="2">
        <v>45493.46944444445</v>
      </c>
      <c r="H1104" s="2">
        <v>45493.50833333333</v>
      </c>
      <c r="I1104">
        <v>1</v>
      </c>
      <c r="J1104">
        <v>0</v>
      </c>
      <c r="K1104" t="s">
        <v>1239</v>
      </c>
      <c r="L1104">
        <f>IF(D1104&lt;=C1104,1,0)</f>
        <v>0</v>
      </c>
      <c r="M1104">
        <f>(F1104-E1104)*24*60</f>
        <v>0</v>
      </c>
      <c r="N1104">
        <f>(H1104-G1104)*24*60</f>
        <v>0</v>
      </c>
      <c r="O1104">
        <f>IF(I1104=0,0,J1104/I1104)</f>
        <v>0</v>
      </c>
      <c r="P1104">
        <f>IF(AND(D1104&lt;=C1104,J1104&gt;0),1,0)</f>
        <v>0</v>
      </c>
      <c r="Q1104">
        <f>TEXT(B1104,"yyyy-mm")</f>
        <v>0</v>
      </c>
    </row>
    <row r="1105" spans="1:17">
      <c r="A1105" t="s">
        <v>1114</v>
      </c>
      <c r="B1105" s="2">
        <v>45493</v>
      </c>
      <c r="C1105" s="2">
        <v>45496</v>
      </c>
      <c r="D1105" s="2">
        <v>45494</v>
      </c>
      <c r="E1105" s="2">
        <v>45493.37708333333</v>
      </c>
      <c r="F1105" s="2">
        <v>45493.45208333333</v>
      </c>
      <c r="G1105" s="2">
        <v>45493.47986111111</v>
      </c>
      <c r="H1105" s="2">
        <v>45493.47986111111</v>
      </c>
      <c r="I1105">
        <v>18</v>
      </c>
      <c r="J1105">
        <v>15</v>
      </c>
      <c r="K1105" t="s">
        <v>1240</v>
      </c>
      <c r="L1105">
        <f>IF(D1105&lt;=C1105,1,0)</f>
        <v>0</v>
      </c>
      <c r="M1105">
        <f>(F1105-E1105)*24*60</f>
        <v>0</v>
      </c>
      <c r="N1105">
        <f>(H1105-G1105)*24*60</f>
        <v>0</v>
      </c>
      <c r="O1105">
        <f>IF(I1105=0,0,J1105/I1105)</f>
        <v>0</v>
      </c>
      <c r="P1105">
        <f>IF(AND(D1105&lt;=C1105,J1105&gt;0),1,0)</f>
        <v>0</v>
      </c>
      <c r="Q1105">
        <f>TEXT(B1105,"yyyy-mm")</f>
        <v>0</v>
      </c>
    </row>
    <row r="1106" spans="1:17">
      <c r="A1106" t="s">
        <v>1115</v>
      </c>
      <c r="B1106" s="2">
        <v>45494</v>
      </c>
      <c r="C1106" s="2">
        <v>45495</v>
      </c>
      <c r="D1106" s="2">
        <v>45499</v>
      </c>
      <c r="E1106" s="2">
        <v>45494.40277777778</v>
      </c>
      <c r="F1106" s="2">
        <v>45494.48888888889</v>
      </c>
      <c r="G1106" s="2">
        <v>45494.49930555555</v>
      </c>
      <c r="H1106" s="2">
        <v>45494.5</v>
      </c>
      <c r="I1106">
        <v>2</v>
      </c>
      <c r="J1106">
        <v>1</v>
      </c>
      <c r="K1106" t="s">
        <v>1240</v>
      </c>
      <c r="L1106">
        <f>IF(D1106&lt;=C1106,1,0)</f>
        <v>0</v>
      </c>
      <c r="M1106">
        <f>(F1106-E1106)*24*60</f>
        <v>0</v>
      </c>
      <c r="N1106">
        <f>(H1106-G1106)*24*60</f>
        <v>0</v>
      </c>
      <c r="O1106">
        <f>IF(I1106=0,0,J1106/I1106)</f>
        <v>0</v>
      </c>
      <c r="P1106">
        <f>IF(AND(D1106&lt;=C1106,J1106&gt;0),1,0)</f>
        <v>0</v>
      </c>
      <c r="Q1106">
        <f>TEXT(B1106,"yyyy-mm")</f>
        <v>0</v>
      </c>
    </row>
    <row r="1107" spans="1:17">
      <c r="A1107" t="s">
        <v>1116</v>
      </c>
      <c r="B1107" s="2">
        <v>45494</v>
      </c>
      <c r="C1107" s="2">
        <v>45497</v>
      </c>
      <c r="D1107" s="2">
        <v>45495</v>
      </c>
      <c r="E1107" s="2">
        <v>45494.39444444444</v>
      </c>
      <c r="F1107" s="2">
        <v>45494.42708333334</v>
      </c>
      <c r="G1107" s="2">
        <v>45494.47708333333</v>
      </c>
      <c r="H1107" s="2">
        <v>45494.47847222222</v>
      </c>
      <c r="I1107">
        <v>25</v>
      </c>
      <c r="J1107">
        <v>21</v>
      </c>
      <c r="K1107" t="s">
        <v>1239</v>
      </c>
      <c r="L1107">
        <f>IF(D1107&lt;=C1107,1,0)</f>
        <v>0</v>
      </c>
      <c r="M1107">
        <f>(F1107-E1107)*24*60</f>
        <v>0</v>
      </c>
      <c r="N1107">
        <f>(H1107-G1107)*24*60</f>
        <v>0</v>
      </c>
      <c r="O1107">
        <f>IF(I1107=0,0,J1107/I1107)</f>
        <v>0</v>
      </c>
      <c r="P1107">
        <f>IF(AND(D1107&lt;=C1107,J1107&gt;0),1,0)</f>
        <v>0</v>
      </c>
      <c r="Q1107">
        <f>TEXT(B1107,"yyyy-mm")</f>
        <v>0</v>
      </c>
    </row>
    <row r="1108" spans="1:17">
      <c r="A1108" t="s">
        <v>1117</v>
      </c>
      <c r="B1108" s="2">
        <v>45494</v>
      </c>
      <c r="C1108" s="2">
        <v>45498</v>
      </c>
      <c r="D1108" s="2">
        <v>45499</v>
      </c>
      <c r="E1108" s="2">
        <v>45494.38541666666</v>
      </c>
      <c r="F1108" s="2">
        <v>45494.45555555556</v>
      </c>
      <c r="G1108" s="2">
        <v>45494.46597222222</v>
      </c>
      <c r="H1108" s="2">
        <v>45494.525</v>
      </c>
      <c r="I1108">
        <v>30</v>
      </c>
      <c r="J1108">
        <v>29</v>
      </c>
      <c r="K1108" t="s">
        <v>1239</v>
      </c>
      <c r="L1108">
        <f>IF(D1108&lt;=C1108,1,0)</f>
        <v>0</v>
      </c>
      <c r="M1108">
        <f>(F1108-E1108)*24*60</f>
        <v>0</v>
      </c>
      <c r="N1108">
        <f>(H1108-G1108)*24*60</f>
        <v>0</v>
      </c>
      <c r="O1108">
        <f>IF(I1108=0,0,J1108/I1108)</f>
        <v>0</v>
      </c>
      <c r="P1108">
        <f>IF(AND(D1108&lt;=C1108,J1108&gt;0),1,0)</f>
        <v>0</v>
      </c>
      <c r="Q1108">
        <f>TEXT(B1108,"yyyy-mm")</f>
        <v>0</v>
      </c>
    </row>
    <row r="1109" spans="1:17">
      <c r="A1109" t="s">
        <v>1118</v>
      </c>
      <c r="B1109" s="2">
        <v>45494</v>
      </c>
      <c r="C1109" s="2">
        <v>45496</v>
      </c>
      <c r="D1109" s="2">
        <v>45497</v>
      </c>
      <c r="E1109" s="2">
        <v>45494.37986111111</v>
      </c>
      <c r="F1109" s="2">
        <v>45494.45416666667</v>
      </c>
      <c r="G1109" s="2">
        <v>45494.4875</v>
      </c>
      <c r="H1109" s="2">
        <v>45494.5375</v>
      </c>
      <c r="I1109">
        <v>9</v>
      </c>
      <c r="J1109">
        <v>9</v>
      </c>
      <c r="K1109" t="s">
        <v>1239</v>
      </c>
      <c r="L1109">
        <f>IF(D1109&lt;=C1109,1,0)</f>
        <v>0</v>
      </c>
      <c r="M1109">
        <f>(F1109-E1109)*24*60</f>
        <v>0</v>
      </c>
      <c r="N1109">
        <f>(H1109-G1109)*24*60</f>
        <v>0</v>
      </c>
      <c r="O1109">
        <f>IF(I1109=0,0,J1109/I1109)</f>
        <v>0</v>
      </c>
      <c r="P1109">
        <f>IF(AND(D1109&lt;=C1109,J1109&gt;0),1,0)</f>
        <v>0</v>
      </c>
      <c r="Q1109">
        <f>TEXT(B1109,"yyyy-mm")</f>
        <v>0</v>
      </c>
    </row>
    <row r="1110" spans="1:17">
      <c r="A1110" t="s">
        <v>1119</v>
      </c>
      <c r="B1110" s="2">
        <v>45494</v>
      </c>
      <c r="C1110" s="2">
        <v>45498</v>
      </c>
      <c r="D1110" s="2">
        <v>45496</v>
      </c>
      <c r="E1110" s="2">
        <v>45494.37638888889</v>
      </c>
      <c r="F1110" s="2">
        <v>45494.44166666667</v>
      </c>
      <c r="G1110" s="2">
        <v>45494.48541666667</v>
      </c>
      <c r="H1110" s="2">
        <v>45494.51805555556</v>
      </c>
      <c r="I1110">
        <v>6</v>
      </c>
      <c r="J1110">
        <v>4</v>
      </c>
      <c r="K1110" t="s">
        <v>1239</v>
      </c>
      <c r="L1110">
        <f>IF(D1110&lt;=C1110,1,0)</f>
        <v>0</v>
      </c>
      <c r="M1110">
        <f>(F1110-E1110)*24*60</f>
        <v>0</v>
      </c>
      <c r="N1110">
        <f>(H1110-G1110)*24*60</f>
        <v>0</v>
      </c>
      <c r="O1110">
        <f>IF(I1110=0,0,J1110/I1110)</f>
        <v>0</v>
      </c>
      <c r="P1110">
        <f>IF(AND(D1110&lt;=C1110,J1110&gt;0),1,0)</f>
        <v>0</v>
      </c>
      <c r="Q1110">
        <f>TEXT(B1110,"yyyy-mm")</f>
        <v>0</v>
      </c>
    </row>
    <row r="1111" spans="1:17">
      <c r="A1111" t="s">
        <v>1120</v>
      </c>
      <c r="B1111" s="2">
        <v>45494</v>
      </c>
      <c r="C1111" s="2">
        <v>45496</v>
      </c>
      <c r="D1111" s="2">
        <v>45499</v>
      </c>
      <c r="E1111" s="2">
        <v>45494.39722222222</v>
      </c>
      <c r="F1111" s="2">
        <v>45494.46458333333</v>
      </c>
      <c r="G1111" s="2">
        <v>45494.47708333333</v>
      </c>
      <c r="H1111" s="2">
        <v>45494.48263888889</v>
      </c>
      <c r="I1111">
        <v>5</v>
      </c>
      <c r="J1111">
        <v>2</v>
      </c>
      <c r="K1111" t="s">
        <v>1240</v>
      </c>
      <c r="L1111">
        <f>IF(D1111&lt;=C1111,1,0)</f>
        <v>0</v>
      </c>
      <c r="M1111">
        <f>(F1111-E1111)*24*60</f>
        <v>0</v>
      </c>
      <c r="N1111">
        <f>(H1111-G1111)*24*60</f>
        <v>0</v>
      </c>
      <c r="O1111">
        <f>IF(I1111=0,0,J1111/I1111)</f>
        <v>0</v>
      </c>
      <c r="P1111">
        <f>IF(AND(D1111&lt;=C1111,J1111&gt;0),1,0)</f>
        <v>0</v>
      </c>
      <c r="Q1111">
        <f>TEXT(B1111,"yyyy-mm")</f>
        <v>0</v>
      </c>
    </row>
    <row r="1112" spans="1:17">
      <c r="A1112" t="s">
        <v>1121</v>
      </c>
      <c r="B1112" s="2">
        <v>45494</v>
      </c>
      <c r="C1112" s="2">
        <v>45496</v>
      </c>
      <c r="D1112" s="2">
        <v>45495</v>
      </c>
      <c r="E1112" s="2">
        <v>45494.39583333334</v>
      </c>
      <c r="F1112" s="2">
        <v>45494.46388888889</v>
      </c>
      <c r="G1112" s="2">
        <v>45494.48055555556</v>
      </c>
      <c r="H1112" s="2">
        <v>45494.50555555556</v>
      </c>
      <c r="I1112">
        <v>6</v>
      </c>
      <c r="J1112">
        <v>2</v>
      </c>
      <c r="K1112" t="s">
        <v>1240</v>
      </c>
      <c r="L1112">
        <f>IF(D1112&lt;=C1112,1,0)</f>
        <v>0</v>
      </c>
      <c r="M1112">
        <f>(F1112-E1112)*24*60</f>
        <v>0</v>
      </c>
      <c r="N1112">
        <f>(H1112-G1112)*24*60</f>
        <v>0</v>
      </c>
      <c r="O1112">
        <f>IF(I1112=0,0,J1112/I1112)</f>
        <v>0</v>
      </c>
      <c r="P1112">
        <f>IF(AND(D1112&lt;=C1112,J1112&gt;0),1,0)</f>
        <v>0</v>
      </c>
      <c r="Q1112">
        <f>TEXT(B1112,"yyyy-mm")</f>
        <v>0</v>
      </c>
    </row>
    <row r="1113" spans="1:17">
      <c r="A1113" t="s">
        <v>1122</v>
      </c>
      <c r="B1113" s="2">
        <v>45494</v>
      </c>
      <c r="C1113" s="2">
        <v>45497</v>
      </c>
      <c r="D1113" s="2">
        <v>45498</v>
      </c>
      <c r="E1113" s="2">
        <v>45494.37916666667</v>
      </c>
      <c r="F1113" s="2">
        <v>45494.42013888889</v>
      </c>
      <c r="G1113" s="2">
        <v>45494.47430555556</v>
      </c>
      <c r="H1113" s="2">
        <v>45494.49166666667</v>
      </c>
      <c r="I1113">
        <v>6</v>
      </c>
      <c r="J1113">
        <v>2</v>
      </c>
      <c r="K1113" t="s">
        <v>1241</v>
      </c>
      <c r="L1113">
        <f>IF(D1113&lt;=C1113,1,0)</f>
        <v>0</v>
      </c>
      <c r="M1113">
        <f>(F1113-E1113)*24*60</f>
        <v>0</v>
      </c>
      <c r="N1113">
        <f>(H1113-G1113)*24*60</f>
        <v>0</v>
      </c>
      <c r="O1113">
        <f>IF(I1113=0,0,J1113/I1113)</f>
        <v>0</v>
      </c>
      <c r="P1113">
        <f>IF(AND(D1113&lt;=C1113,J1113&gt;0),1,0)</f>
        <v>0</v>
      </c>
      <c r="Q1113">
        <f>TEXT(B1113,"yyyy-mm")</f>
        <v>0</v>
      </c>
    </row>
    <row r="1114" spans="1:17">
      <c r="A1114" t="s">
        <v>1123</v>
      </c>
      <c r="B1114" s="2">
        <v>45494</v>
      </c>
      <c r="C1114" s="2">
        <v>45498</v>
      </c>
      <c r="D1114" s="2">
        <v>45499</v>
      </c>
      <c r="E1114" s="2">
        <v>45494.38194444445</v>
      </c>
      <c r="F1114" s="2">
        <v>45494.49375</v>
      </c>
      <c r="G1114" s="2">
        <v>45494.47569444445</v>
      </c>
      <c r="H1114" s="2">
        <v>45494.52986111111</v>
      </c>
      <c r="I1114">
        <v>17</v>
      </c>
      <c r="J1114">
        <v>17</v>
      </c>
      <c r="K1114" t="s">
        <v>1239</v>
      </c>
      <c r="L1114">
        <f>IF(D1114&lt;=C1114,1,0)</f>
        <v>0</v>
      </c>
      <c r="M1114">
        <f>(F1114-E1114)*24*60</f>
        <v>0</v>
      </c>
      <c r="N1114">
        <f>(H1114-G1114)*24*60</f>
        <v>0</v>
      </c>
      <c r="O1114">
        <f>IF(I1114=0,0,J1114/I1114)</f>
        <v>0</v>
      </c>
      <c r="P1114">
        <f>IF(AND(D1114&lt;=C1114,J1114&gt;0),1,0)</f>
        <v>0</v>
      </c>
      <c r="Q1114">
        <f>TEXT(B1114,"yyyy-mm")</f>
        <v>0</v>
      </c>
    </row>
    <row r="1115" spans="1:17">
      <c r="A1115" t="s">
        <v>1124</v>
      </c>
      <c r="B1115" s="2">
        <v>45494</v>
      </c>
      <c r="C1115" s="2">
        <v>45495</v>
      </c>
      <c r="D1115" s="2">
        <v>45497</v>
      </c>
      <c r="E1115" s="2">
        <v>45494.41111111111</v>
      </c>
      <c r="F1115" s="2">
        <v>45494.39097222222</v>
      </c>
      <c r="G1115" s="2">
        <v>45494.47569444445</v>
      </c>
      <c r="H1115" s="2">
        <v>45494.47916666666</v>
      </c>
      <c r="I1115">
        <v>38</v>
      </c>
      <c r="J1115">
        <v>36</v>
      </c>
      <c r="K1115" t="s">
        <v>1239</v>
      </c>
      <c r="L1115">
        <f>IF(D1115&lt;=C1115,1,0)</f>
        <v>0</v>
      </c>
      <c r="M1115">
        <f>(F1115-E1115)*24*60</f>
        <v>0</v>
      </c>
      <c r="N1115">
        <f>(H1115-G1115)*24*60</f>
        <v>0</v>
      </c>
      <c r="O1115">
        <f>IF(I1115=0,0,J1115/I1115)</f>
        <v>0</v>
      </c>
      <c r="P1115">
        <f>IF(AND(D1115&lt;=C1115,J1115&gt;0),1,0)</f>
        <v>0</v>
      </c>
      <c r="Q1115">
        <f>TEXT(B1115,"yyyy-mm")</f>
        <v>0</v>
      </c>
    </row>
    <row r="1116" spans="1:17">
      <c r="A1116" t="s">
        <v>1125</v>
      </c>
      <c r="B1116" s="2">
        <v>45494</v>
      </c>
      <c r="C1116" s="2">
        <v>45496</v>
      </c>
      <c r="D1116" s="2">
        <v>45497</v>
      </c>
      <c r="E1116" s="2">
        <v>45494.40763888889</v>
      </c>
      <c r="F1116" s="2">
        <v>45494.40763888889</v>
      </c>
      <c r="G1116" s="2">
        <v>45494.48472222222</v>
      </c>
      <c r="H1116" s="2">
        <v>45494.52291666667</v>
      </c>
      <c r="I1116">
        <v>24</v>
      </c>
      <c r="J1116">
        <v>22</v>
      </c>
      <c r="K1116" t="s">
        <v>1239</v>
      </c>
      <c r="L1116">
        <f>IF(D1116&lt;=C1116,1,0)</f>
        <v>0</v>
      </c>
      <c r="M1116">
        <f>(F1116-E1116)*24*60</f>
        <v>0</v>
      </c>
      <c r="N1116">
        <f>(H1116-G1116)*24*60</f>
        <v>0</v>
      </c>
      <c r="O1116">
        <f>IF(I1116=0,0,J1116/I1116)</f>
        <v>0</v>
      </c>
      <c r="P1116">
        <f>IF(AND(D1116&lt;=C1116,J1116&gt;0),1,0)</f>
        <v>0</v>
      </c>
      <c r="Q1116">
        <f>TEXT(B1116,"yyyy-mm")</f>
        <v>0</v>
      </c>
    </row>
    <row r="1117" spans="1:17">
      <c r="A1117" t="s">
        <v>1126</v>
      </c>
      <c r="B1117" s="2">
        <v>45494</v>
      </c>
      <c r="C1117" s="2">
        <v>45495</v>
      </c>
      <c r="D1117" s="2">
        <v>45495</v>
      </c>
      <c r="E1117" s="2">
        <v>45494.39722222222</v>
      </c>
      <c r="F1117" s="2">
        <v>45494.48263888889</v>
      </c>
      <c r="G1117" s="2">
        <v>45494.45972222222</v>
      </c>
      <c r="H1117" s="2">
        <v>45494.50555555556</v>
      </c>
      <c r="I1117">
        <v>30</v>
      </c>
      <c r="J1117">
        <v>28</v>
      </c>
      <c r="K1117" t="s">
        <v>1240</v>
      </c>
      <c r="L1117">
        <f>IF(D1117&lt;=C1117,1,0)</f>
        <v>0</v>
      </c>
      <c r="M1117">
        <f>(F1117-E1117)*24*60</f>
        <v>0</v>
      </c>
      <c r="N1117">
        <f>(H1117-G1117)*24*60</f>
        <v>0</v>
      </c>
      <c r="O1117">
        <f>IF(I1117=0,0,J1117/I1117)</f>
        <v>0</v>
      </c>
      <c r="P1117">
        <f>IF(AND(D1117&lt;=C1117,J1117&gt;0),1,0)</f>
        <v>0</v>
      </c>
      <c r="Q1117">
        <f>TEXT(B1117,"yyyy-mm")</f>
        <v>0</v>
      </c>
    </row>
    <row r="1118" spans="1:17">
      <c r="A1118" t="s">
        <v>1127</v>
      </c>
      <c r="B1118" s="2">
        <v>45494</v>
      </c>
      <c r="C1118" s="2">
        <v>45496</v>
      </c>
      <c r="D1118" s="2">
        <v>45498</v>
      </c>
      <c r="E1118" s="2">
        <v>45494.40069444444</v>
      </c>
      <c r="F1118" s="2">
        <v>45494.42986111111</v>
      </c>
      <c r="G1118" s="2">
        <v>45494.4625</v>
      </c>
      <c r="H1118" s="2">
        <v>45494.53194444445</v>
      </c>
      <c r="I1118">
        <v>28</v>
      </c>
      <c r="J1118">
        <v>25</v>
      </c>
      <c r="K1118" t="s">
        <v>1240</v>
      </c>
      <c r="L1118">
        <f>IF(D1118&lt;=C1118,1,0)</f>
        <v>0</v>
      </c>
      <c r="M1118">
        <f>(F1118-E1118)*24*60</f>
        <v>0</v>
      </c>
      <c r="N1118">
        <f>(H1118-G1118)*24*60</f>
        <v>0</v>
      </c>
      <c r="O1118">
        <f>IF(I1118=0,0,J1118/I1118)</f>
        <v>0</v>
      </c>
      <c r="P1118">
        <f>IF(AND(D1118&lt;=C1118,J1118&gt;0),1,0)</f>
        <v>0</v>
      </c>
      <c r="Q1118">
        <f>TEXT(B1118,"yyyy-mm")</f>
        <v>0</v>
      </c>
    </row>
    <row r="1119" spans="1:17">
      <c r="A1119" t="s">
        <v>1128</v>
      </c>
      <c r="B1119" s="2">
        <v>45494</v>
      </c>
      <c r="C1119" s="2">
        <v>45496</v>
      </c>
      <c r="D1119" s="2">
        <v>45496</v>
      </c>
      <c r="E1119" s="2">
        <v>45494.41527777778</v>
      </c>
      <c r="F1119" s="2">
        <v>45494.45069444444</v>
      </c>
      <c r="G1119" s="2">
        <v>45494.47430555556</v>
      </c>
      <c r="H1119" s="2">
        <v>45494.52916666667</v>
      </c>
      <c r="I1119">
        <v>27</v>
      </c>
      <c r="J1119">
        <v>26</v>
      </c>
      <c r="K1119" t="s">
        <v>1240</v>
      </c>
      <c r="L1119">
        <f>IF(D1119&lt;=C1119,1,0)</f>
        <v>0</v>
      </c>
      <c r="M1119">
        <f>(F1119-E1119)*24*60</f>
        <v>0</v>
      </c>
      <c r="N1119">
        <f>(H1119-G1119)*24*60</f>
        <v>0</v>
      </c>
      <c r="O1119">
        <f>IF(I1119=0,0,J1119/I1119)</f>
        <v>0</v>
      </c>
      <c r="P1119">
        <f>IF(AND(D1119&lt;=C1119,J1119&gt;0),1,0)</f>
        <v>0</v>
      </c>
      <c r="Q1119">
        <f>TEXT(B1119,"yyyy-mm")</f>
        <v>0</v>
      </c>
    </row>
    <row r="1120" spans="1:17">
      <c r="A1120" t="s">
        <v>1129</v>
      </c>
      <c r="B1120" s="2">
        <v>45494</v>
      </c>
      <c r="C1120" s="2">
        <v>45496</v>
      </c>
      <c r="D1120" s="2">
        <v>45495</v>
      </c>
      <c r="E1120" s="2">
        <v>45494.37569444445</v>
      </c>
      <c r="F1120" s="2">
        <v>45494.42986111111</v>
      </c>
      <c r="G1120" s="2">
        <v>45494.47083333333</v>
      </c>
      <c r="H1120" s="2">
        <v>45494.50763888889</v>
      </c>
      <c r="I1120">
        <v>38</v>
      </c>
      <c r="J1120">
        <v>36</v>
      </c>
      <c r="K1120" t="s">
        <v>1241</v>
      </c>
      <c r="L1120">
        <f>IF(D1120&lt;=C1120,1,0)</f>
        <v>0</v>
      </c>
      <c r="M1120">
        <f>(F1120-E1120)*24*60</f>
        <v>0</v>
      </c>
      <c r="N1120">
        <f>(H1120-G1120)*24*60</f>
        <v>0</v>
      </c>
      <c r="O1120">
        <f>IF(I1120=0,0,J1120/I1120)</f>
        <v>0</v>
      </c>
      <c r="P1120">
        <f>IF(AND(D1120&lt;=C1120,J1120&gt;0),1,0)</f>
        <v>0</v>
      </c>
      <c r="Q1120">
        <f>TEXT(B1120,"yyyy-mm")</f>
        <v>0</v>
      </c>
    </row>
    <row r="1121" spans="1:17">
      <c r="A1121" t="s">
        <v>1130</v>
      </c>
      <c r="B1121" s="2">
        <v>45495</v>
      </c>
      <c r="C1121" s="2">
        <v>45496</v>
      </c>
      <c r="D1121" s="2">
        <v>45498</v>
      </c>
      <c r="E1121" s="2">
        <v>45495.40208333333</v>
      </c>
      <c r="F1121" s="2">
        <v>45495.47986111111</v>
      </c>
      <c r="G1121" s="2">
        <v>45495.49861111111</v>
      </c>
      <c r="H1121" s="2">
        <v>45495.51805555556</v>
      </c>
      <c r="I1121">
        <v>23</v>
      </c>
      <c r="J1121">
        <v>19</v>
      </c>
      <c r="K1121" t="s">
        <v>1240</v>
      </c>
      <c r="L1121">
        <f>IF(D1121&lt;=C1121,1,0)</f>
        <v>0</v>
      </c>
      <c r="M1121">
        <f>(F1121-E1121)*24*60</f>
        <v>0</v>
      </c>
      <c r="N1121">
        <f>(H1121-G1121)*24*60</f>
        <v>0</v>
      </c>
      <c r="O1121">
        <f>IF(I1121=0,0,J1121/I1121)</f>
        <v>0</v>
      </c>
      <c r="P1121">
        <f>IF(AND(D1121&lt;=C1121,J1121&gt;0),1,0)</f>
        <v>0</v>
      </c>
      <c r="Q1121">
        <f>TEXT(B1121,"yyyy-mm")</f>
        <v>0</v>
      </c>
    </row>
    <row r="1122" spans="1:17">
      <c r="A1122" t="s">
        <v>1131</v>
      </c>
      <c r="B1122" s="2">
        <v>45495</v>
      </c>
      <c r="C1122" s="2">
        <v>45498</v>
      </c>
      <c r="D1122" s="2">
        <v>45497</v>
      </c>
      <c r="E1122" s="2">
        <v>45495.37708333333</v>
      </c>
      <c r="F1122" s="2">
        <v>45495.43819444445</v>
      </c>
      <c r="G1122" s="2">
        <v>45495.47222222222</v>
      </c>
      <c r="H1122" s="2">
        <v>45495.50625</v>
      </c>
      <c r="I1122">
        <v>35</v>
      </c>
      <c r="J1122">
        <v>35</v>
      </c>
      <c r="K1122" t="s">
        <v>1241</v>
      </c>
      <c r="L1122">
        <f>IF(D1122&lt;=C1122,1,0)</f>
        <v>0</v>
      </c>
      <c r="M1122">
        <f>(F1122-E1122)*24*60</f>
        <v>0</v>
      </c>
      <c r="N1122">
        <f>(H1122-G1122)*24*60</f>
        <v>0</v>
      </c>
      <c r="O1122">
        <f>IF(I1122=0,0,J1122/I1122)</f>
        <v>0</v>
      </c>
      <c r="P1122">
        <f>IF(AND(D1122&lt;=C1122,J1122&gt;0),1,0)</f>
        <v>0</v>
      </c>
      <c r="Q1122">
        <f>TEXT(B1122,"yyyy-mm")</f>
        <v>0</v>
      </c>
    </row>
    <row r="1123" spans="1:17">
      <c r="A1123" t="s">
        <v>1132</v>
      </c>
      <c r="B1123" s="2">
        <v>45495</v>
      </c>
      <c r="C1123" s="2">
        <v>45499</v>
      </c>
      <c r="D1123" s="2">
        <v>45498</v>
      </c>
      <c r="E1123" s="2">
        <v>45495.39791666667</v>
      </c>
      <c r="F1123" s="2">
        <v>45495.46111111111</v>
      </c>
      <c r="G1123" s="2">
        <v>45495.49097222222</v>
      </c>
      <c r="H1123" s="2">
        <v>45495.51597222222</v>
      </c>
      <c r="I1123">
        <v>24</v>
      </c>
      <c r="J1123">
        <v>22</v>
      </c>
      <c r="K1123" t="s">
        <v>1239</v>
      </c>
      <c r="L1123">
        <f>IF(D1123&lt;=C1123,1,0)</f>
        <v>0</v>
      </c>
      <c r="M1123">
        <f>(F1123-E1123)*24*60</f>
        <v>0</v>
      </c>
      <c r="N1123">
        <f>(H1123-G1123)*24*60</f>
        <v>0</v>
      </c>
      <c r="O1123">
        <f>IF(I1123=0,0,J1123/I1123)</f>
        <v>0</v>
      </c>
      <c r="P1123">
        <f>IF(AND(D1123&lt;=C1123,J1123&gt;0),1,0)</f>
        <v>0</v>
      </c>
      <c r="Q1123">
        <f>TEXT(B1123,"yyyy-mm")</f>
        <v>0</v>
      </c>
    </row>
    <row r="1124" spans="1:17">
      <c r="A1124" t="s">
        <v>1133</v>
      </c>
      <c r="B1124" s="2">
        <v>45495</v>
      </c>
      <c r="C1124" s="2">
        <v>45497</v>
      </c>
      <c r="D1124" s="2">
        <v>45496</v>
      </c>
      <c r="E1124" s="2">
        <v>45495.40763888889</v>
      </c>
      <c r="F1124" s="2">
        <v>45495.46319444444</v>
      </c>
      <c r="G1124" s="2">
        <v>45495.48125</v>
      </c>
      <c r="H1124" s="2">
        <v>45495.49861111111</v>
      </c>
      <c r="I1124">
        <v>18</v>
      </c>
      <c r="J1124">
        <v>17</v>
      </c>
      <c r="K1124" t="s">
        <v>1240</v>
      </c>
      <c r="L1124">
        <f>IF(D1124&lt;=C1124,1,0)</f>
        <v>0</v>
      </c>
      <c r="M1124">
        <f>(F1124-E1124)*24*60</f>
        <v>0</v>
      </c>
      <c r="N1124">
        <f>(H1124-G1124)*24*60</f>
        <v>0</v>
      </c>
      <c r="O1124">
        <f>IF(I1124=0,0,J1124/I1124)</f>
        <v>0</v>
      </c>
      <c r="P1124">
        <f>IF(AND(D1124&lt;=C1124,J1124&gt;0),1,0)</f>
        <v>0</v>
      </c>
      <c r="Q1124">
        <f>TEXT(B1124,"yyyy-mm")</f>
        <v>0</v>
      </c>
    </row>
    <row r="1125" spans="1:17">
      <c r="A1125" t="s">
        <v>1134</v>
      </c>
      <c r="B1125" s="2">
        <v>45495</v>
      </c>
      <c r="C1125" s="2">
        <v>45498</v>
      </c>
      <c r="D1125" s="2">
        <v>45498</v>
      </c>
      <c r="E1125" s="2">
        <v>45495.41458333333</v>
      </c>
      <c r="F1125" s="2">
        <v>45495.41666666666</v>
      </c>
      <c r="G1125" s="2">
        <v>45495.46458333333</v>
      </c>
      <c r="H1125" s="2">
        <v>45495.51111111111</v>
      </c>
      <c r="I1125">
        <v>9</v>
      </c>
      <c r="J1125">
        <v>7</v>
      </c>
      <c r="K1125" t="s">
        <v>1241</v>
      </c>
      <c r="L1125">
        <f>IF(D1125&lt;=C1125,1,0)</f>
        <v>0</v>
      </c>
      <c r="M1125">
        <f>(F1125-E1125)*24*60</f>
        <v>0</v>
      </c>
      <c r="N1125">
        <f>(H1125-G1125)*24*60</f>
        <v>0</v>
      </c>
      <c r="O1125">
        <f>IF(I1125=0,0,J1125/I1125)</f>
        <v>0</v>
      </c>
      <c r="P1125">
        <f>IF(AND(D1125&lt;=C1125,J1125&gt;0),1,0)</f>
        <v>0</v>
      </c>
      <c r="Q1125">
        <f>TEXT(B1125,"yyyy-mm")</f>
        <v>0</v>
      </c>
    </row>
    <row r="1126" spans="1:17">
      <c r="A1126" t="s">
        <v>1135</v>
      </c>
      <c r="B1126" s="2">
        <v>45495</v>
      </c>
      <c r="C1126" s="2">
        <v>45498</v>
      </c>
      <c r="D1126" s="2">
        <v>45496</v>
      </c>
      <c r="E1126" s="2">
        <v>45495.40902777778</v>
      </c>
      <c r="F1126" s="2">
        <v>45495.43819444445</v>
      </c>
      <c r="G1126" s="2">
        <v>45495.46805555555</v>
      </c>
      <c r="H1126" s="2">
        <v>45495.51805555556</v>
      </c>
      <c r="I1126">
        <v>15</v>
      </c>
      <c r="J1126">
        <v>15</v>
      </c>
      <c r="K1126" t="s">
        <v>1241</v>
      </c>
      <c r="L1126">
        <f>IF(D1126&lt;=C1126,1,0)</f>
        <v>0</v>
      </c>
      <c r="M1126">
        <f>(F1126-E1126)*24*60</f>
        <v>0</v>
      </c>
      <c r="N1126">
        <f>(H1126-G1126)*24*60</f>
        <v>0</v>
      </c>
      <c r="O1126">
        <f>IF(I1126=0,0,J1126/I1126)</f>
        <v>0</v>
      </c>
      <c r="P1126">
        <f>IF(AND(D1126&lt;=C1126,J1126&gt;0),1,0)</f>
        <v>0</v>
      </c>
      <c r="Q1126">
        <f>TEXT(B1126,"yyyy-mm")</f>
        <v>0</v>
      </c>
    </row>
    <row r="1127" spans="1:17">
      <c r="A1127" t="s">
        <v>1136</v>
      </c>
      <c r="B1127" s="2">
        <v>45495</v>
      </c>
      <c r="C1127" s="2">
        <v>45498</v>
      </c>
      <c r="D1127" s="2">
        <v>45498</v>
      </c>
      <c r="E1127" s="2">
        <v>45495.39166666667</v>
      </c>
      <c r="F1127" s="2">
        <v>45495.44513888889</v>
      </c>
      <c r="G1127" s="2">
        <v>45495.49027777778</v>
      </c>
      <c r="H1127" s="2">
        <v>45495.51041666666</v>
      </c>
      <c r="I1127">
        <v>19</v>
      </c>
      <c r="J1127">
        <v>16</v>
      </c>
      <c r="K1127" t="s">
        <v>1241</v>
      </c>
      <c r="L1127">
        <f>IF(D1127&lt;=C1127,1,0)</f>
        <v>0</v>
      </c>
      <c r="M1127">
        <f>(F1127-E1127)*24*60</f>
        <v>0</v>
      </c>
      <c r="N1127">
        <f>(H1127-G1127)*24*60</f>
        <v>0</v>
      </c>
      <c r="O1127">
        <f>IF(I1127=0,0,J1127/I1127)</f>
        <v>0</v>
      </c>
      <c r="P1127">
        <f>IF(AND(D1127&lt;=C1127,J1127&gt;0),1,0)</f>
        <v>0</v>
      </c>
      <c r="Q1127">
        <f>TEXT(B1127,"yyyy-mm")</f>
        <v>0</v>
      </c>
    </row>
    <row r="1128" spans="1:17">
      <c r="A1128" t="s">
        <v>1137</v>
      </c>
      <c r="B1128" s="2">
        <v>45495</v>
      </c>
      <c r="C1128" s="2">
        <v>45497</v>
      </c>
      <c r="D1128" s="2">
        <v>45497</v>
      </c>
      <c r="E1128" s="2">
        <v>45495.39375</v>
      </c>
      <c r="F1128" s="2">
        <v>45495.41875</v>
      </c>
      <c r="G1128" s="2">
        <v>45495.49652777778</v>
      </c>
      <c r="H1128" s="2">
        <v>45495.52708333333</v>
      </c>
      <c r="I1128">
        <v>34</v>
      </c>
      <c r="J1128">
        <v>30</v>
      </c>
      <c r="K1128" t="s">
        <v>1241</v>
      </c>
      <c r="L1128">
        <f>IF(D1128&lt;=C1128,1,0)</f>
        <v>0</v>
      </c>
      <c r="M1128">
        <f>(F1128-E1128)*24*60</f>
        <v>0</v>
      </c>
      <c r="N1128">
        <f>(H1128-G1128)*24*60</f>
        <v>0</v>
      </c>
      <c r="O1128">
        <f>IF(I1128=0,0,J1128/I1128)</f>
        <v>0</v>
      </c>
      <c r="P1128">
        <f>IF(AND(D1128&lt;=C1128,J1128&gt;0),1,0)</f>
        <v>0</v>
      </c>
      <c r="Q1128">
        <f>TEXT(B1128,"yyyy-mm")</f>
        <v>0</v>
      </c>
    </row>
    <row r="1129" spans="1:17">
      <c r="A1129" t="s">
        <v>1138</v>
      </c>
      <c r="B1129" s="2">
        <v>45495</v>
      </c>
      <c r="C1129" s="2">
        <v>45496</v>
      </c>
      <c r="D1129" s="2">
        <v>45499</v>
      </c>
      <c r="E1129" s="2">
        <v>45495.38055555556</v>
      </c>
      <c r="F1129" s="2">
        <v>45495.41319444445</v>
      </c>
      <c r="G1129" s="2">
        <v>45495.46666666667</v>
      </c>
      <c r="H1129" s="2">
        <v>45495.48819444444</v>
      </c>
      <c r="I1129">
        <v>16</v>
      </c>
      <c r="J1129">
        <v>13</v>
      </c>
      <c r="K1129" t="s">
        <v>1241</v>
      </c>
      <c r="L1129">
        <f>IF(D1129&lt;=C1129,1,0)</f>
        <v>0</v>
      </c>
      <c r="M1129">
        <f>(F1129-E1129)*24*60</f>
        <v>0</v>
      </c>
      <c r="N1129">
        <f>(H1129-G1129)*24*60</f>
        <v>0</v>
      </c>
      <c r="O1129">
        <f>IF(I1129=0,0,J1129/I1129)</f>
        <v>0</v>
      </c>
      <c r="P1129">
        <f>IF(AND(D1129&lt;=C1129,J1129&gt;0),1,0)</f>
        <v>0</v>
      </c>
      <c r="Q1129">
        <f>TEXT(B1129,"yyyy-mm")</f>
        <v>0</v>
      </c>
    </row>
    <row r="1130" spans="1:17">
      <c r="A1130" t="s">
        <v>1139</v>
      </c>
      <c r="B1130" s="2">
        <v>45495</v>
      </c>
      <c r="C1130" s="2">
        <v>45499</v>
      </c>
      <c r="D1130" s="2">
        <v>45498</v>
      </c>
      <c r="E1130" s="2">
        <v>45495.37777777778</v>
      </c>
      <c r="F1130" s="2">
        <v>45495.43125</v>
      </c>
      <c r="G1130" s="2">
        <v>45495.46041666667</v>
      </c>
      <c r="H1130" s="2">
        <v>45495.5</v>
      </c>
      <c r="I1130">
        <v>21</v>
      </c>
      <c r="J1130">
        <v>21</v>
      </c>
      <c r="K1130" t="s">
        <v>1241</v>
      </c>
      <c r="L1130">
        <f>IF(D1130&lt;=C1130,1,0)</f>
        <v>0</v>
      </c>
      <c r="M1130">
        <f>(F1130-E1130)*24*60</f>
        <v>0</v>
      </c>
      <c r="N1130">
        <f>(H1130-G1130)*24*60</f>
        <v>0</v>
      </c>
      <c r="O1130">
        <f>IF(I1130=0,0,J1130/I1130)</f>
        <v>0</v>
      </c>
      <c r="P1130">
        <f>IF(AND(D1130&lt;=C1130,J1130&gt;0),1,0)</f>
        <v>0</v>
      </c>
      <c r="Q1130">
        <f>TEXT(B1130,"yyyy-mm")</f>
        <v>0</v>
      </c>
    </row>
    <row r="1131" spans="1:17">
      <c r="A1131" t="s">
        <v>1140</v>
      </c>
      <c r="B1131" s="2">
        <v>45496</v>
      </c>
      <c r="C1131" s="2">
        <v>45498</v>
      </c>
      <c r="D1131" s="2">
        <v>45499</v>
      </c>
      <c r="E1131" s="2">
        <v>45496.40486111111</v>
      </c>
      <c r="F1131" s="2">
        <v>45496.45069444444</v>
      </c>
      <c r="G1131" s="2">
        <v>45496.475</v>
      </c>
      <c r="H1131" s="2">
        <v>45496.50833333333</v>
      </c>
      <c r="I1131">
        <v>3</v>
      </c>
      <c r="J1131">
        <v>0</v>
      </c>
      <c r="K1131" t="s">
        <v>1241</v>
      </c>
      <c r="L1131">
        <f>IF(D1131&lt;=C1131,1,0)</f>
        <v>0</v>
      </c>
      <c r="M1131">
        <f>(F1131-E1131)*24*60</f>
        <v>0</v>
      </c>
      <c r="N1131">
        <f>(H1131-G1131)*24*60</f>
        <v>0</v>
      </c>
      <c r="O1131">
        <f>IF(I1131=0,0,J1131/I1131)</f>
        <v>0</v>
      </c>
      <c r="P1131">
        <f>IF(AND(D1131&lt;=C1131,J1131&gt;0),1,0)</f>
        <v>0</v>
      </c>
      <c r="Q1131">
        <f>TEXT(B1131,"yyyy-mm")</f>
        <v>0</v>
      </c>
    </row>
    <row r="1132" spans="1:17">
      <c r="A1132" t="s">
        <v>1141</v>
      </c>
      <c r="B1132" s="2">
        <v>45496</v>
      </c>
      <c r="C1132" s="2">
        <v>45500</v>
      </c>
      <c r="D1132" s="2">
        <v>45498</v>
      </c>
      <c r="E1132" s="2">
        <v>45496.38888888889</v>
      </c>
      <c r="F1132" s="2">
        <v>45496.38819444444</v>
      </c>
      <c r="G1132" s="2">
        <v>45496.4625</v>
      </c>
      <c r="H1132" s="2">
        <v>45496.50138888889</v>
      </c>
      <c r="I1132">
        <v>20</v>
      </c>
      <c r="J1132">
        <v>16</v>
      </c>
      <c r="K1132" t="s">
        <v>1240</v>
      </c>
      <c r="L1132">
        <f>IF(D1132&lt;=C1132,1,0)</f>
        <v>0</v>
      </c>
      <c r="M1132">
        <f>(F1132-E1132)*24*60</f>
        <v>0</v>
      </c>
      <c r="N1132">
        <f>(H1132-G1132)*24*60</f>
        <v>0</v>
      </c>
      <c r="O1132">
        <f>IF(I1132=0,0,J1132/I1132)</f>
        <v>0</v>
      </c>
      <c r="P1132">
        <f>IF(AND(D1132&lt;=C1132,J1132&gt;0),1,0)</f>
        <v>0</v>
      </c>
      <c r="Q1132">
        <f>TEXT(B1132,"yyyy-mm")</f>
        <v>0</v>
      </c>
    </row>
    <row r="1133" spans="1:17">
      <c r="A1133" t="s">
        <v>1142</v>
      </c>
      <c r="B1133" s="2">
        <v>45496</v>
      </c>
      <c r="C1133" s="2">
        <v>45498</v>
      </c>
      <c r="D1133" s="2">
        <v>45497</v>
      </c>
      <c r="E1133" s="2">
        <v>45496.41111111111</v>
      </c>
      <c r="F1133" s="2">
        <v>45496.45555555556</v>
      </c>
      <c r="G1133" s="2">
        <v>45496.49722222222</v>
      </c>
      <c r="H1133" s="2">
        <v>45496.51597222222</v>
      </c>
      <c r="I1133">
        <v>10</v>
      </c>
      <c r="J1133">
        <v>10</v>
      </c>
      <c r="K1133" t="s">
        <v>1240</v>
      </c>
      <c r="L1133">
        <f>IF(D1133&lt;=C1133,1,0)</f>
        <v>0</v>
      </c>
      <c r="M1133">
        <f>(F1133-E1133)*24*60</f>
        <v>0</v>
      </c>
      <c r="N1133">
        <f>(H1133-G1133)*24*60</f>
        <v>0</v>
      </c>
      <c r="O1133">
        <f>IF(I1133=0,0,J1133/I1133)</f>
        <v>0</v>
      </c>
      <c r="P1133">
        <f>IF(AND(D1133&lt;=C1133,J1133&gt;0),1,0)</f>
        <v>0</v>
      </c>
      <c r="Q1133">
        <f>TEXT(B1133,"yyyy-mm")</f>
        <v>0</v>
      </c>
    </row>
    <row r="1134" spans="1:17">
      <c r="A1134" t="s">
        <v>1143</v>
      </c>
      <c r="B1134" s="2">
        <v>45496</v>
      </c>
      <c r="C1134" s="2">
        <v>45500</v>
      </c>
      <c r="D1134" s="2">
        <v>45501</v>
      </c>
      <c r="E1134" s="2">
        <v>45496.39652777778</v>
      </c>
      <c r="F1134" s="2">
        <v>45496.42569444444</v>
      </c>
      <c r="G1134" s="2">
        <v>45496.46597222222</v>
      </c>
      <c r="H1134" s="2">
        <v>45496.49513888889</v>
      </c>
      <c r="I1134">
        <v>11</v>
      </c>
      <c r="J1134">
        <v>9</v>
      </c>
      <c r="K1134" t="s">
        <v>1240</v>
      </c>
      <c r="L1134">
        <f>IF(D1134&lt;=C1134,1,0)</f>
        <v>0</v>
      </c>
      <c r="M1134">
        <f>(F1134-E1134)*24*60</f>
        <v>0</v>
      </c>
      <c r="N1134">
        <f>(H1134-G1134)*24*60</f>
        <v>0</v>
      </c>
      <c r="O1134">
        <f>IF(I1134=0,0,J1134/I1134)</f>
        <v>0</v>
      </c>
      <c r="P1134">
        <f>IF(AND(D1134&lt;=C1134,J1134&gt;0),1,0)</f>
        <v>0</v>
      </c>
      <c r="Q1134">
        <f>TEXT(B1134,"yyyy-mm")</f>
        <v>0</v>
      </c>
    </row>
    <row r="1135" spans="1:17">
      <c r="A1135" t="s">
        <v>1144</v>
      </c>
      <c r="B1135" s="2">
        <v>45496</v>
      </c>
      <c r="C1135" s="2">
        <v>45500</v>
      </c>
      <c r="D1135" s="2">
        <v>45498</v>
      </c>
      <c r="E1135" s="2">
        <v>45496.41458333333</v>
      </c>
      <c r="F1135" s="2">
        <v>45496.43333333333</v>
      </c>
      <c r="G1135" s="2">
        <v>45496.47152777778</v>
      </c>
      <c r="H1135" s="2">
        <v>45496.54166666666</v>
      </c>
      <c r="I1135">
        <v>1</v>
      </c>
      <c r="J1135">
        <v>1</v>
      </c>
      <c r="K1135" t="s">
        <v>1239</v>
      </c>
      <c r="L1135">
        <f>IF(D1135&lt;=C1135,1,0)</f>
        <v>0</v>
      </c>
      <c r="M1135">
        <f>(F1135-E1135)*24*60</f>
        <v>0</v>
      </c>
      <c r="N1135">
        <f>(H1135-G1135)*24*60</f>
        <v>0</v>
      </c>
      <c r="O1135">
        <f>IF(I1135=0,0,J1135/I1135)</f>
        <v>0</v>
      </c>
      <c r="P1135">
        <f>IF(AND(D1135&lt;=C1135,J1135&gt;0),1,0)</f>
        <v>0</v>
      </c>
      <c r="Q1135">
        <f>TEXT(B1135,"yyyy-mm")</f>
        <v>0</v>
      </c>
    </row>
    <row r="1136" spans="1:17">
      <c r="A1136" t="s">
        <v>1145</v>
      </c>
      <c r="B1136" s="2">
        <v>45496</v>
      </c>
      <c r="C1136" s="2">
        <v>45498</v>
      </c>
      <c r="D1136" s="2">
        <v>45500</v>
      </c>
      <c r="E1136" s="2">
        <v>45496.39444444444</v>
      </c>
      <c r="F1136" s="2">
        <v>45496.43611111111</v>
      </c>
      <c r="G1136" s="2">
        <v>45496.49861111111</v>
      </c>
      <c r="H1136" s="2">
        <v>45496.50555555556</v>
      </c>
      <c r="I1136">
        <v>10</v>
      </c>
      <c r="J1136">
        <v>9</v>
      </c>
      <c r="K1136" t="s">
        <v>1241</v>
      </c>
      <c r="L1136">
        <f>IF(D1136&lt;=C1136,1,0)</f>
        <v>0</v>
      </c>
      <c r="M1136">
        <f>(F1136-E1136)*24*60</f>
        <v>0</v>
      </c>
      <c r="N1136">
        <f>(H1136-G1136)*24*60</f>
        <v>0</v>
      </c>
      <c r="O1136">
        <f>IF(I1136=0,0,J1136/I1136)</f>
        <v>0</v>
      </c>
      <c r="P1136">
        <f>IF(AND(D1136&lt;=C1136,J1136&gt;0),1,0)</f>
        <v>0</v>
      </c>
      <c r="Q1136">
        <f>TEXT(B1136,"yyyy-mm")</f>
        <v>0</v>
      </c>
    </row>
    <row r="1137" spans="1:17">
      <c r="A1137" t="s">
        <v>1146</v>
      </c>
      <c r="B1137" s="2">
        <v>45496</v>
      </c>
      <c r="C1137" s="2">
        <v>45499</v>
      </c>
      <c r="D1137" s="2">
        <v>45497</v>
      </c>
      <c r="E1137" s="2">
        <v>45496.4125</v>
      </c>
      <c r="F1137" s="2">
        <v>45496.45833333334</v>
      </c>
      <c r="G1137" s="2">
        <v>45496.48402777778</v>
      </c>
      <c r="H1137" s="2">
        <v>45496.50555555556</v>
      </c>
      <c r="I1137">
        <v>19</v>
      </c>
      <c r="J1137">
        <v>17</v>
      </c>
      <c r="K1137" t="s">
        <v>1241</v>
      </c>
      <c r="L1137">
        <f>IF(D1137&lt;=C1137,1,0)</f>
        <v>0</v>
      </c>
      <c r="M1137">
        <f>(F1137-E1137)*24*60</f>
        <v>0</v>
      </c>
      <c r="N1137">
        <f>(H1137-G1137)*24*60</f>
        <v>0</v>
      </c>
      <c r="O1137">
        <f>IF(I1137=0,0,J1137/I1137)</f>
        <v>0</v>
      </c>
      <c r="P1137">
        <f>IF(AND(D1137&lt;=C1137,J1137&gt;0),1,0)</f>
        <v>0</v>
      </c>
      <c r="Q1137">
        <f>TEXT(B1137,"yyyy-mm")</f>
        <v>0</v>
      </c>
    </row>
    <row r="1138" spans="1:17">
      <c r="A1138" t="s">
        <v>1147</v>
      </c>
      <c r="B1138" s="2">
        <v>45496</v>
      </c>
      <c r="C1138" s="2">
        <v>45500</v>
      </c>
      <c r="D1138" s="2">
        <v>45498</v>
      </c>
      <c r="E1138" s="2">
        <v>45496.40555555555</v>
      </c>
      <c r="F1138" s="2">
        <v>45496.43125</v>
      </c>
      <c r="G1138" s="2">
        <v>45496.47916666666</v>
      </c>
      <c r="H1138" s="2">
        <v>45496.47986111111</v>
      </c>
      <c r="I1138">
        <v>32</v>
      </c>
      <c r="J1138">
        <v>32</v>
      </c>
      <c r="K1138" t="s">
        <v>1241</v>
      </c>
      <c r="L1138">
        <f>IF(D1138&lt;=C1138,1,0)</f>
        <v>0</v>
      </c>
      <c r="M1138">
        <f>(F1138-E1138)*24*60</f>
        <v>0</v>
      </c>
      <c r="N1138">
        <f>(H1138-G1138)*24*60</f>
        <v>0</v>
      </c>
      <c r="O1138">
        <f>IF(I1138=0,0,J1138/I1138)</f>
        <v>0</v>
      </c>
      <c r="P1138">
        <f>IF(AND(D1138&lt;=C1138,J1138&gt;0),1,0)</f>
        <v>0</v>
      </c>
      <c r="Q1138">
        <f>TEXT(B1138,"yyyy-mm")</f>
        <v>0</v>
      </c>
    </row>
    <row r="1139" spans="1:17">
      <c r="A1139" t="s">
        <v>1148</v>
      </c>
      <c r="B1139" s="2">
        <v>45496</v>
      </c>
      <c r="C1139" s="2">
        <v>45500</v>
      </c>
      <c r="D1139" s="2">
        <v>45499</v>
      </c>
      <c r="E1139" s="2">
        <v>45496.38194444445</v>
      </c>
      <c r="F1139" s="2">
        <v>45496.42222222222</v>
      </c>
      <c r="G1139" s="2">
        <v>45496.49652777778</v>
      </c>
      <c r="H1139" s="2">
        <v>45496.52361111111</v>
      </c>
      <c r="I1139">
        <v>33</v>
      </c>
      <c r="J1139">
        <v>31</v>
      </c>
      <c r="K1139" t="s">
        <v>1239</v>
      </c>
      <c r="L1139">
        <f>IF(D1139&lt;=C1139,1,0)</f>
        <v>0</v>
      </c>
      <c r="M1139">
        <f>(F1139-E1139)*24*60</f>
        <v>0</v>
      </c>
      <c r="N1139">
        <f>(H1139-G1139)*24*60</f>
        <v>0</v>
      </c>
      <c r="O1139">
        <f>IF(I1139=0,0,J1139/I1139)</f>
        <v>0</v>
      </c>
      <c r="P1139">
        <f>IF(AND(D1139&lt;=C1139,J1139&gt;0),1,0)</f>
        <v>0</v>
      </c>
      <c r="Q1139">
        <f>TEXT(B1139,"yyyy-mm")</f>
        <v>0</v>
      </c>
    </row>
    <row r="1140" spans="1:17">
      <c r="A1140" t="s">
        <v>1149</v>
      </c>
      <c r="B1140" s="2">
        <v>45496</v>
      </c>
      <c r="C1140" s="2">
        <v>45497</v>
      </c>
      <c r="D1140" s="2">
        <v>45500</v>
      </c>
      <c r="E1140" s="2">
        <v>45496.37569444445</v>
      </c>
      <c r="F1140" s="2">
        <v>45496.47291666667</v>
      </c>
      <c r="G1140" s="2">
        <v>45496.46319444444</v>
      </c>
      <c r="H1140" s="2">
        <v>45496.51319444444</v>
      </c>
      <c r="I1140">
        <v>20</v>
      </c>
      <c r="J1140">
        <v>19</v>
      </c>
      <c r="K1140" t="s">
        <v>1241</v>
      </c>
      <c r="L1140">
        <f>IF(D1140&lt;=C1140,1,0)</f>
        <v>0</v>
      </c>
      <c r="M1140">
        <f>(F1140-E1140)*24*60</f>
        <v>0</v>
      </c>
      <c r="N1140">
        <f>(H1140-G1140)*24*60</f>
        <v>0</v>
      </c>
      <c r="O1140">
        <f>IF(I1140=0,0,J1140/I1140)</f>
        <v>0</v>
      </c>
      <c r="P1140">
        <f>IF(AND(D1140&lt;=C1140,J1140&gt;0),1,0)</f>
        <v>0</v>
      </c>
      <c r="Q1140">
        <f>TEXT(B1140,"yyyy-mm")</f>
        <v>0</v>
      </c>
    </row>
    <row r="1141" spans="1:17">
      <c r="A1141" t="s">
        <v>1150</v>
      </c>
      <c r="B1141" s="2">
        <v>45496</v>
      </c>
      <c r="C1141" s="2">
        <v>45500</v>
      </c>
      <c r="D1141" s="2">
        <v>45501</v>
      </c>
      <c r="E1141" s="2">
        <v>45496.41180555556</v>
      </c>
      <c r="F1141" s="2">
        <v>45496.45625</v>
      </c>
      <c r="G1141" s="2">
        <v>45496.46319444444</v>
      </c>
      <c r="H1141" s="2">
        <v>45496.53402777778</v>
      </c>
      <c r="I1141">
        <v>15</v>
      </c>
      <c r="J1141">
        <v>13</v>
      </c>
      <c r="K1141" t="s">
        <v>1241</v>
      </c>
      <c r="L1141">
        <f>IF(D1141&lt;=C1141,1,0)</f>
        <v>0</v>
      </c>
      <c r="M1141">
        <f>(F1141-E1141)*24*60</f>
        <v>0</v>
      </c>
      <c r="N1141">
        <f>(H1141-G1141)*24*60</f>
        <v>0</v>
      </c>
      <c r="O1141">
        <f>IF(I1141=0,0,J1141/I1141)</f>
        <v>0</v>
      </c>
      <c r="P1141">
        <f>IF(AND(D1141&lt;=C1141,J1141&gt;0),1,0)</f>
        <v>0</v>
      </c>
      <c r="Q1141">
        <f>TEXT(B1141,"yyyy-mm")</f>
        <v>0</v>
      </c>
    </row>
    <row r="1142" spans="1:17">
      <c r="A1142" t="s">
        <v>1151</v>
      </c>
      <c r="B1142" s="2">
        <v>45496</v>
      </c>
      <c r="C1142" s="2">
        <v>45499</v>
      </c>
      <c r="D1142" s="2">
        <v>45497</v>
      </c>
      <c r="E1142" s="2">
        <v>45496.37708333333</v>
      </c>
      <c r="F1142" s="2">
        <v>45496.40347222222</v>
      </c>
      <c r="G1142" s="2">
        <v>45496.46666666667</v>
      </c>
      <c r="H1142" s="2">
        <v>45496.51944444444</v>
      </c>
      <c r="I1142">
        <v>18</v>
      </c>
      <c r="J1142">
        <v>16</v>
      </c>
      <c r="K1142" t="s">
        <v>1240</v>
      </c>
      <c r="L1142">
        <f>IF(D1142&lt;=C1142,1,0)</f>
        <v>0</v>
      </c>
      <c r="M1142">
        <f>(F1142-E1142)*24*60</f>
        <v>0</v>
      </c>
      <c r="N1142">
        <f>(H1142-G1142)*24*60</f>
        <v>0</v>
      </c>
      <c r="O1142">
        <f>IF(I1142=0,0,J1142/I1142)</f>
        <v>0</v>
      </c>
      <c r="P1142">
        <f>IF(AND(D1142&lt;=C1142,J1142&gt;0),1,0)</f>
        <v>0</v>
      </c>
      <c r="Q1142">
        <f>TEXT(B1142,"yyyy-mm")</f>
        <v>0</v>
      </c>
    </row>
    <row r="1143" spans="1:17">
      <c r="A1143" t="s">
        <v>1152</v>
      </c>
      <c r="B1143" s="2">
        <v>45496</v>
      </c>
      <c r="C1143" s="2">
        <v>45497</v>
      </c>
      <c r="D1143" s="2">
        <v>45501</v>
      </c>
      <c r="E1143" s="2">
        <v>45496.3875</v>
      </c>
      <c r="F1143" s="2">
        <v>45496.48541666667</v>
      </c>
      <c r="G1143" s="2">
        <v>45496.45833333334</v>
      </c>
      <c r="H1143" s="2">
        <v>45496.49027777778</v>
      </c>
      <c r="I1143">
        <v>15</v>
      </c>
      <c r="J1143">
        <v>14</v>
      </c>
      <c r="K1143" t="s">
        <v>1240</v>
      </c>
      <c r="L1143">
        <f>IF(D1143&lt;=C1143,1,0)</f>
        <v>0</v>
      </c>
      <c r="M1143">
        <f>(F1143-E1143)*24*60</f>
        <v>0</v>
      </c>
      <c r="N1143">
        <f>(H1143-G1143)*24*60</f>
        <v>0</v>
      </c>
      <c r="O1143">
        <f>IF(I1143=0,0,J1143/I1143)</f>
        <v>0</v>
      </c>
      <c r="P1143">
        <f>IF(AND(D1143&lt;=C1143,J1143&gt;0),1,0)</f>
        <v>0</v>
      </c>
      <c r="Q1143">
        <f>TEXT(B1143,"yyyy-mm")</f>
        <v>0</v>
      </c>
    </row>
    <row r="1144" spans="1:17">
      <c r="A1144" t="s">
        <v>1153</v>
      </c>
      <c r="B1144" s="2">
        <v>45496</v>
      </c>
      <c r="C1144" s="2">
        <v>45497</v>
      </c>
      <c r="D1144" s="2">
        <v>45499</v>
      </c>
      <c r="E1144" s="2">
        <v>45496.40486111111</v>
      </c>
      <c r="F1144" s="2">
        <v>45496.4375</v>
      </c>
      <c r="G1144" s="2">
        <v>45496.48194444444</v>
      </c>
      <c r="H1144" s="2">
        <v>45496.52847222222</v>
      </c>
      <c r="I1144">
        <v>28</v>
      </c>
      <c r="J1144">
        <v>27</v>
      </c>
      <c r="K1144" t="s">
        <v>1239</v>
      </c>
      <c r="L1144">
        <f>IF(D1144&lt;=C1144,1,0)</f>
        <v>0</v>
      </c>
      <c r="M1144">
        <f>(F1144-E1144)*24*60</f>
        <v>0</v>
      </c>
      <c r="N1144">
        <f>(H1144-G1144)*24*60</f>
        <v>0</v>
      </c>
      <c r="O1144">
        <f>IF(I1144=0,0,J1144/I1144)</f>
        <v>0</v>
      </c>
      <c r="P1144">
        <f>IF(AND(D1144&lt;=C1144,J1144&gt;0),1,0)</f>
        <v>0</v>
      </c>
      <c r="Q1144">
        <f>TEXT(B1144,"yyyy-mm")</f>
        <v>0</v>
      </c>
    </row>
    <row r="1145" spans="1:17">
      <c r="A1145" t="s">
        <v>1154</v>
      </c>
      <c r="B1145" s="2">
        <v>45497</v>
      </c>
      <c r="C1145" s="2">
        <v>45500</v>
      </c>
      <c r="D1145" s="2">
        <v>45500</v>
      </c>
      <c r="E1145" s="2">
        <v>45497.41388888889</v>
      </c>
      <c r="F1145" s="2">
        <v>45497.43819444445</v>
      </c>
      <c r="G1145" s="2">
        <v>45497.46180555555</v>
      </c>
      <c r="H1145" s="2">
        <v>45497.52083333334</v>
      </c>
      <c r="I1145">
        <v>29</v>
      </c>
      <c r="J1145">
        <v>29</v>
      </c>
      <c r="K1145" t="s">
        <v>1240</v>
      </c>
      <c r="L1145">
        <f>IF(D1145&lt;=C1145,1,0)</f>
        <v>0</v>
      </c>
      <c r="M1145">
        <f>(F1145-E1145)*24*60</f>
        <v>0</v>
      </c>
      <c r="N1145">
        <f>(H1145-G1145)*24*60</f>
        <v>0</v>
      </c>
      <c r="O1145">
        <f>IF(I1145=0,0,J1145/I1145)</f>
        <v>0</v>
      </c>
      <c r="P1145">
        <f>IF(AND(D1145&lt;=C1145,J1145&gt;0),1,0)</f>
        <v>0</v>
      </c>
      <c r="Q1145">
        <f>TEXT(B1145,"yyyy-mm")</f>
        <v>0</v>
      </c>
    </row>
    <row r="1146" spans="1:17">
      <c r="A1146" t="s">
        <v>1155</v>
      </c>
      <c r="B1146" s="2">
        <v>45497</v>
      </c>
      <c r="C1146" s="2">
        <v>45499</v>
      </c>
      <c r="D1146" s="2">
        <v>45499</v>
      </c>
      <c r="E1146" s="2">
        <v>45497.39722222222</v>
      </c>
      <c r="F1146" s="2">
        <v>45497.47013888889</v>
      </c>
      <c r="G1146" s="2">
        <v>45497.46666666667</v>
      </c>
      <c r="H1146" s="2">
        <v>45497.49375</v>
      </c>
      <c r="I1146">
        <v>18</v>
      </c>
      <c r="J1146">
        <v>15</v>
      </c>
      <c r="K1146" t="s">
        <v>1241</v>
      </c>
      <c r="L1146">
        <f>IF(D1146&lt;=C1146,1,0)</f>
        <v>0</v>
      </c>
      <c r="M1146">
        <f>(F1146-E1146)*24*60</f>
        <v>0</v>
      </c>
      <c r="N1146">
        <f>(H1146-G1146)*24*60</f>
        <v>0</v>
      </c>
      <c r="O1146">
        <f>IF(I1146=0,0,J1146/I1146)</f>
        <v>0</v>
      </c>
      <c r="P1146">
        <f>IF(AND(D1146&lt;=C1146,J1146&gt;0),1,0)</f>
        <v>0</v>
      </c>
      <c r="Q1146">
        <f>TEXT(B1146,"yyyy-mm")</f>
        <v>0</v>
      </c>
    </row>
    <row r="1147" spans="1:17">
      <c r="A1147" t="s">
        <v>1156</v>
      </c>
      <c r="B1147" s="2">
        <v>45497</v>
      </c>
      <c r="C1147" s="2">
        <v>45498</v>
      </c>
      <c r="D1147" s="2">
        <v>45502</v>
      </c>
      <c r="E1147" s="2">
        <v>45497.41597222222</v>
      </c>
      <c r="F1147" s="2">
        <v>45497.41736111111</v>
      </c>
      <c r="G1147" s="2">
        <v>45497.47916666666</v>
      </c>
      <c r="H1147" s="2">
        <v>45497.48055555556</v>
      </c>
      <c r="I1147">
        <v>1</v>
      </c>
      <c r="J1147">
        <v>0</v>
      </c>
      <c r="K1147" t="s">
        <v>1241</v>
      </c>
      <c r="L1147">
        <f>IF(D1147&lt;=C1147,1,0)</f>
        <v>0</v>
      </c>
      <c r="M1147">
        <f>(F1147-E1147)*24*60</f>
        <v>0</v>
      </c>
      <c r="N1147">
        <f>(H1147-G1147)*24*60</f>
        <v>0</v>
      </c>
      <c r="O1147">
        <f>IF(I1147=0,0,J1147/I1147)</f>
        <v>0</v>
      </c>
      <c r="P1147">
        <f>IF(AND(D1147&lt;=C1147,J1147&gt;0),1,0)</f>
        <v>0</v>
      </c>
      <c r="Q1147">
        <f>TEXT(B1147,"yyyy-mm")</f>
        <v>0</v>
      </c>
    </row>
    <row r="1148" spans="1:17">
      <c r="A1148" t="s">
        <v>1157</v>
      </c>
      <c r="B1148" s="2">
        <v>45497</v>
      </c>
      <c r="C1148" s="2">
        <v>45501</v>
      </c>
      <c r="D1148" s="2">
        <v>45499</v>
      </c>
      <c r="E1148" s="2">
        <v>45497.39861111111</v>
      </c>
      <c r="F1148" s="2">
        <v>45497.45</v>
      </c>
      <c r="G1148" s="2">
        <v>45497.48263888889</v>
      </c>
      <c r="H1148" s="2">
        <v>45497.50138888889</v>
      </c>
      <c r="I1148">
        <v>28</v>
      </c>
      <c r="J1148">
        <v>26</v>
      </c>
      <c r="K1148" t="s">
        <v>1240</v>
      </c>
      <c r="L1148">
        <f>IF(D1148&lt;=C1148,1,0)</f>
        <v>0</v>
      </c>
      <c r="M1148">
        <f>(F1148-E1148)*24*60</f>
        <v>0</v>
      </c>
      <c r="N1148">
        <f>(H1148-G1148)*24*60</f>
        <v>0</v>
      </c>
      <c r="O1148">
        <f>IF(I1148=0,0,J1148/I1148)</f>
        <v>0</v>
      </c>
      <c r="P1148">
        <f>IF(AND(D1148&lt;=C1148,J1148&gt;0),1,0)</f>
        <v>0</v>
      </c>
      <c r="Q1148">
        <f>TEXT(B1148,"yyyy-mm")</f>
        <v>0</v>
      </c>
    </row>
    <row r="1149" spans="1:17">
      <c r="A1149" t="s">
        <v>1158</v>
      </c>
      <c r="B1149" s="2">
        <v>45497</v>
      </c>
      <c r="C1149" s="2">
        <v>45499</v>
      </c>
      <c r="D1149" s="2">
        <v>45498</v>
      </c>
      <c r="E1149" s="2">
        <v>45497.39444444444</v>
      </c>
      <c r="F1149" s="2">
        <v>45497.41805555556</v>
      </c>
      <c r="G1149" s="2">
        <v>45497.49027777778</v>
      </c>
      <c r="H1149" s="2">
        <v>45497.53541666667</v>
      </c>
      <c r="I1149">
        <v>15</v>
      </c>
      <c r="J1149">
        <v>14</v>
      </c>
      <c r="K1149" t="s">
        <v>1239</v>
      </c>
      <c r="L1149">
        <f>IF(D1149&lt;=C1149,1,0)</f>
        <v>0</v>
      </c>
      <c r="M1149">
        <f>(F1149-E1149)*24*60</f>
        <v>0</v>
      </c>
      <c r="N1149">
        <f>(H1149-G1149)*24*60</f>
        <v>0</v>
      </c>
      <c r="O1149">
        <f>IF(I1149=0,0,J1149/I1149)</f>
        <v>0</v>
      </c>
      <c r="P1149">
        <f>IF(AND(D1149&lt;=C1149,J1149&gt;0),1,0)</f>
        <v>0</v>
      </c>
      <c r="Q1149">
        <f>TEXT(B1149,"yyyy-mm")</f>
        <v>0</v>
      </c>
    </row>
    <row r="1150" spans="1:17">
      <c r="A1150" t="s">
        <v>1159</v>
      </c>
      <c r="B1150" s="2">
        <v>45498</v>
      </c>
      <c r="C1150" s="2">
        <v>45499</v>
      </c>
      <c r="D1150" s="2">
        <v>45501</v>
      </c>
      <c r="E1150" s="2">
        <v>45498.40763888889</v>
      </c>
      <c r="F1150" s="2">
        <v>45498.47569444445</v>
      </c>
      <c r="G1150" s="2">
        <v>45498.46041666667</v>
      </c>
      <c r="H1150" s="2">
        <v>45498.53819444445</v>
      </c>
      <c r="I1150">
        <v>12</v>
      </c>
      <c r="J1150">
        <v>11</v>
      </c>
      <c r="K1150" t="s">
        <v>1241</v>
      </c>
      <c r="L1150">
        <f>IF(D1150&lt;=C1150,1,0)</f>
        <v>0</v>
      </c>
      <c r="M1150">
        <f>(F1150-E1150)*24*60</f>
        <v>0</v>
      </c>
      <c r="N1150">
        <f>(H1150-G1150)*24*60</f>
        <v>0</v>
      </c>
      <c r="O1150">
        <f>IF(I1150=0,0,J1150/I1150)</f>
        <v>0</v>
      </c>
      <c r="P1150">
        <f>IF(AND(D1150&lt;=C1150,J1150&gt;0),1,0)</f>
        <v>0</v>
      </c>
      <c r="Q1150">
        <f>TEXT(B1150,"yyyy-mm")</f>
        <v>0</v>
      </c>
    </row>
    <row r="1151" spans="1:17">
      <c r="A1151" t="s">
        <v>1160</v>
      </c>
      <c r="B1151" s="2">
        <v>45498</v>
      </c>
      <c r="C1151" s="2">
        <v>45500</v>
      </c>
      <c r="D1151" s="2">
        <v>45501</v>
      </c>
      <c r="E1151" s="2">
        <v>45498.39652777778</v>
      </c>
      <c r="F1151" s="2">
        <v>45498.41875</v>
      </c>
      <c r="G1151" s="2">
        <v>45498.48472222222</v>
      </c>
      <c r="H1151" s="2">
        <v>45498.50625</v>
      </c>
      <c r="I1151">
        <v>1</v>
      </c>
      <c r="J1151">
        <v>0</v>
      </c>
      <c r="K1151" t="s">
        <v>1241</v>
      </c>
      <c r="L1151">
        <f>IF(D1151&lt;=C1151,1,0)</f>
        <v>0</v>
      </c>
      <c r="M1151">
        <f>(F1151-E1151)*24*60</f>
        <v>0</v>
      </c>
      <c r="N1151">
        <f>(H1151-G1151)*24*60</f>
        <v>0</v>
      </c>
      <c r="O1151">
        <f>IF(I1151=0,0,J1151/I1151)</f>
        <v>0</v>
      </c>
      <c r="P1151">
        <f>IF(AND(D1151&lt;=C1151,J1151&gt;0),1,0)</f>
        <v>0</v>
      </c>
      <c r="Q1151">
        <f>TEXT(B1151,"yyyy-mm")</f>
        <v>0</v>
      </c>
    </row>
    <row r="1152" spans="1:17">
      <c r="A1152" t="s">
        <v>1161</v>
      </c>
      <c r="B1152" s="2">
        <v>45498</v>
      </c>
      <c r="C1152" s="2">
        <v>45502</v>
      </c>
      <c r="D1152" s="2">
        <v>45503</v>
      </c>
      <c r="E1152" s="2">
        <v>45498.39513888889</v>
      </c>
      <c r="F1152" s="2">
        <v>45498.42916666667</v>
      </c>
      <c r="G1152" s="2">
        <v>45498.47291666667</v>
      </c>
      <c r="H1152" s="2">
        <v>45498.52986111111</v>
      </c>
      <c r="I1152">
        <v>23</v>
      </c>
      <c r="J1152">
        <v>23</v>
      </c>
      <c r="K1152" t="s">
        <v>1241</v>
      </c>
      <c r="L1152">
        <f>IF(D1152&lt;=C1152,1,0)</f>
        <v>0</v>
      </c>
      <c r="M1152">
        <f>(F1152-E1152)*24*60</f>
        <v>0</v>
      </c>
      <c r="N1152">
        <f>(H1152-G1152)*24*60</f>
        <v>0</v>
      </c>
      <c r="O1152">
        <f>IF(I1152=0,0,J1152/I1152)</f>
        <v>0</v>
      </c>
      <c r="P1152">
        <f>IF(AND(D1152&lt;=C1152,J1152&gt;0),1,0)</f>
        <v>0</v>
      </c>
      <c r="Q1152">
        <f>TEXT(B1152,"yyyy-mm")</f>
        <v>0</v>
      </c>
    </row>
    <row r="1153" spans="1:17">
      <c r="A1153" t="s">
        <v>1162</v>
      </c>
      <c r="B1153" s="2">
        <v>45498</v>
      </c>
      <c r="C1153" s="2">
        <v>45500</v>
      </c>
      <c r="D1153" s="2">
        <v>45500</v>
      </c>
      <c r="E1153" s="2">
        <v>45498.39027777778</v>
      </c>
      <c r="F1153" s="2">
        <v>45498.41527777778</v>
      </c>
      <c r="G1153" s="2">
        <v>45498.49097222222</v>
      </c>
      <c r="H1153" s="2">
        <v>45498.4875</v>
      </c>
      <c r="I1153">
        <v>3</v>
      </c>
      <c r="J1153">
        <v>0</v>
      </c>
      <c r="K1153" t="s">
        <v>1241</v>
      </c>
      <c r="L1153">
        <f>IF(D1153&lt;=C1153,1,0)</f>
        <v>0</v>
      </c>
      <c r="M1153">
        <f>(F1153-E1153)*24*60</f>
        <v>0</v>
      </c>
      <c r="N1153">
        <f>(H1153-G1153)*24*60</f>
        <v>0</v>
      </c>
      <c r="O1153">
        <f>IF(I1153=0,0,J1153/I1153)</f>
        <v>0</v>
      </c>
      <c r="P1153">
        <f>IF(AND(D1153&lt;=C1153,J1153&gt;0),1,0)</f>
        <v>0</v>
      </c>
      <c r="Q1153">
        <f>TEXT(B1153,"yyyy-mm")</f>
        <v>0</v>
      </c>
    </row>
    <row r="1154" spans="1:17">
      <c r="A1154" t="s">
        <v>1163</v>
      </c>
      <c r="B1154" s="2">
        <v>45498</v>
      </c>
      <c r="C1154" s="2">
        <v>45499</v>
      </c>
      <c r="D1154" s="2">
        <v>45499</v>
      </c>
      <c r="E1154" s="2">
        <v>45498.39583333334</v>
      </c>
      <c r="F1154" s="2">
        <v>45498.46180555555</v>
      </c>
      <c r="G1154" s="2">
        <v>45498.48888888889</v>
      </c>
      <c r="H1154" s="2">
        <v>45498.47152777778</v>
      </c>
      <c r="I1154">
        <v>30</v>
      </c>
      <c r="J1154">
        <v>28</v>
      </c>
      <c r="K1154" t="s">
        <v>1240</v>
      </c>
      <c r="L1154">
        <f>IF(D1154&lt;=C1154,1,0)</f>
        <v>0</v>
      </c>
      <c r="M1154">
        <f>(F1154-E1154)*24*60</f>
        <v>0</v>
      </c>
      <c r="N1154">
        <f>(H1154-G1154)*24*60</f>
        <v>0</v>
      </c>
      <c r="O1154">
        <f>IF(I1154=0,0,J1154/I1154)</f>
        <v>0</v>
      </c>
      <c r="P1154">
        <f>IF(AND(D1154&lt;=C1154,J1154&gt;0),1,0)</f>
        <v>0</v>
      </c>
      <c r="Q1154">
        <f>TEXT(B1154,"yyyy-mm")</f>
        <v>0</v>
      </c>
    </row>
    <row r="1155" spans="1:17">
      <c r="A1155" t="s">
        <v>1164</v>
      </c>
      <c r="B1155" s="2">
        <v>45498</v>
      </c>
      <c r="C1155" s="2">
        <v>45500</v>
      </c>
      <c r="D1155" s="2">
        <v>45502</v>
      </c>
      <c r="E1155" s="2">
        <v>45498.39583333334</v>
      </c>
      <c r="F1155" s="2">
        <v>45498.46597222222</v>
      </c>
      <c r="G1155" s="2">
        <v>45498.46388888889</v>
      </c>
      <c r="H1155" s="2">
        <v>45498.50972222222</v>
      </c>
      <c r="I1155">
        <v>24</v>
      </c>
      <c r="J1155">
        <v>23</v>
      </c>
      <c r="K1155" t="s">
        <v>1240</v>
      </c>
      <c r="L1155">
        <f>IF(D1155&lt;=C1155,1,0)</f>
        <v>0</v>
      </c>
      <c r="M1155">
        <f>(F1155-E1155)*24*60</f>
        <v>0</v>
      </c>
      <c r="N1155">
        <f>(H1155-G1155)*24*60</f>
        <v>0</v>
      </c>
      <c r="O1155">
        <f>IF(I1155=0,0,J1155/I1155)</f>
        <v>0</v>
      </c>
      <c r="P1155">
        <f>IF(AND(D1155&lt;=C1155,J1155&gt;0),1,0)</f>
        <v>0</v>
      </c>
      <c r="Q1155">
        <f>TEXT(B1155,"yyyy-mm")</f>
        <v>0</v>
      </c>
    </row>
    <row r="1156" spans="1:17">
      <c r="A1156" t="s">
        <v>1165</v>
      </c>
      <c r="B1156" s="2">
        <v>45498</v>
      </c>
      <c r="C1156" s="2">
        <v>45501</v>
      </c>
      <c r="D1156" s="2">
        <v>45501</v>
      </c>
      <c r="E1156" s="2">
        <v>45498.39513888889</v>
      </c>
      <c r="F1156" s="2">
        <v>45498.42152777778</v>
      </c>
      <c r="G1156" s="2">
        <v>45498.49236111111</v>
      </c>
      <c r="H1156" s="2">
        <v>45498.48541666667</v>
      </c>
      <c r="I1156">
        <v>4</v>
      </c>
      <c r="J1156">
        <v>0</v>
      </c>
      <c r="K1156" t="s">
        <v>1239</v>
      </c>
      <c r="L1156">
        <f>IF(D1156&lt;=C1156,1,0)</f>
        <v>0</v>
      </c>
      <c r="M1156">
        <f>(F1156-E1156)*24*60</f>
        <v>0</v>
      </c>
      <c r="N1156">
        <f>(H1156-G1156)*24*60</f>
        <v>0</v>
      </c>
      <c r="O1156">
        <f>IF(I1156=0,0,J1156/I1156)</f>
        <v>0</v>
      </c>
      <c r="P1156">
        <f>IF(AND(D1156&lt;=C1156,J1156&gt;0),1,0)</f>
        <v>0</v>
      </c>
      <c r="Q1156">
        <f>TEXT(B1156,"yyyy-mm")</f>
        <v>0</v>
      </c>
    </row>
    <row r="1157" spans="1:17">
      <c r="A1157" t="s">
        <v>1166</v>
      </c>
      <c r="B1157" s="2">
        <v>45498</v>
      </c>
      <c r="C1157" s="2">
        <v>45499</v>
      </c>
      <c r="D1157" s="2">
        <v>45499</v>
      </c>
      <c r="E1157" s="2">
        <v>45498.38125</v>
      </c>
      <c r="F1157" s="2">
        <v>45498.48541666667</v>
      </c>
      <c r="G1157" s="2">
        <v>45498.46736111111</v>
      </c>
      <c r="H1157" s="2">
        <v>45498.55069444444</v>
      </c>
      <c r="I1157">
        <v>20</v>
      </c>
      <c r="J1157">
        <v>16</v>
      </c>
      <c r="K1157" t="s">
        <v>1239</v>
      </c>
      <c r="L1157">
        <f>IF(D1157&lt;=C1157,1,0)</f>
        <v>0</v>
      </c>
      <c r="M1157">
        <f>(F1157-E1157)*24*60</f>
        <v>0</v>
      </c>
      <c r="N1157">
        <f>(H1157-G1157)*24*60</f>
        <v>0</v>
      </c>
      <c r="O1157">
        <f>IF(I1157=0,0,J1157/I1157)</f>
        <v>0</v>
      </c>
      <c r="P1157">
        <f>IF(AND(D1157&lt;=C1157,J1157&gt;0),1,0)</f>
        <v>0</v>
      </c>
      <c r="Q1157">
        <f>TEXT(B1157,"yyyy-mm")</f>
        <v>0</v>
      </c>
    </row>
    <row r="1158" spans="1:17">
      <c r="A1158" t="s">
        <v>1167</v>
      </c>
      <c r="B1158" s="2">
        <v>45498</v>
      </c>
      <c r="C1158" s="2">
        <v>45499</v>
      </c>
      <c r="D1158" s="2">
        <v>45502</v>
      </c>
      <c r="E1158" s="2">
        <v>45498.41180555556</v>
      </c>
      <c r="F1158" s="2">
        <v>45498.45416666667</v>
      </c>
      <c r="G1158" s="2">
        <v>45498.47777777778</v>
      </c>
      <c r="H1158" s="2">
        <v>45498.53125</v>
      </c>
      <c r="I1158">
        <v>6</v>
      </c>
      <c r="J1158">
        <v>3</v>
      </c>
      <c r="K1158" t="s">
        <v>1239</v>
      </c>
      <c r="L1158">
        <f>IF(D1158&lt;=C1158,1,0)</f>
        <v>0</v>
      </c>
      <c r="M1158">
        <f>(F1158-E1158)*24*60</f>
        <v>0</v>
      </c>
      <c r="N1158">
        <f>(H1158-G1158)*24*60</f>
        <v>0</v>
      </c>
      <c r="O1158">
        <f>IF(I1158=0,0,J1158/I1158)</f>
        <v>0</v>
      </c>
      <c r="P1158">
        <f>IF(AND(D1158&lt;=C1158,J1158&gt;0),1,0)</f>
        <v>0</v>
      </c>
      <c r="Q1158">
        <f>TEXT(B1158,"yyyy-mm")</f>
        <v>0</v>
      </c>
    </row>
    <row r="1159" spans="1:17">
      <c r="A1159" t="s">
        <v>1168</v>
      </c>
      <c r="B1159" s="2">
        <v>45498</v>
      </c>
      <c r="C1159" s="2">
        <v>45499</v>
      </c>
      <c r="D1159" s="2">
        <v>45502</v>
      </c>
      <c r="E1159" s="2">
        <v>45498.41388888889</v>
      </c>
      <c r="F1159" s="2">
        <v>45498.48541666667</v>
      </c>
      <c r="G1159" s="2">
        <v>45498.49513888889</v>
      </c>
      <c r="H1159" s="2">
        <v>45498.49166666667</v>
      </c>
      <c r="I1159">
        <v>25</v>
      </c>
      <c r="J1159">
        <v>25</v>
      </c>
      <c r="K1159" t="s">
        <v>1239</v>
      </c>
      <c r="L1159">
        <f>IF(D1159&lt;=C1159,1,0)</f>
        <v>0</v>
      </c>
      <c r="M1159">
        <f>(F1159-E1159)*24*60</f>
        <v>0</v>
      </c>
      <c r="N1159">
        <f>(H1159-G1159)*24*60</f>
        <v>0</v>
      </c>
      <c r="O1159">
        <f>IF(I1159=0,0,J1159/I1159)</f>
        <v>0</v>
      </c>
      <c r="P1159">
        <f>IF(AND(D1159&lt;=C1159,J1159&gt;0),1,0)</f>
        <v>0</v>
      </c>
      <c r="Q1159">
        <f>TEXT(B1159,"yyyy-mm")</f>
        <v>0</v>
      </c>
    </row>
    <row r="1160" spans="1:17">
      <c r="A1160" t="s">
        <v>1169</v>
      </c>
      <c r="B1160" s="2">
        <v>45498</v>
      </c>
      <c r="C1160" s="2">
        <v>45500</v>
      </c>
      <c r="D1160" s="2">
        <v>45501</v>
      </c>
      <c r="E1160" s="2">
        <v>45498.4125</v>
      </c>
      <c r="F1160" s="2">
        <v>45498.44930555556</v>
      </c>
      <c r="G1160" s="2">
        <v>45498.47569444445</v>
      </c>
      <c r="H1160" s="2">
        <v>45498.52777777778</v>
      </c>
      <c r="I1160">
        <v>36</v>
      </c>
      <c r="J1160">
        <v>32</v>
      </c>
      <c r="K1160" t="s">
        <v>1240</v>
      </c>
      <c r="L1160">
        <f>IF(D1160&lt;=C1160,1,0)</f>
        <v>0</v>
      </c>
      <c r="M1160">
        <f>(F1160-E1160)*24*60</f>
        <v>0</v>
      </c>
      <c r="N1160">
        <f>(H1160-G1160)*24*60</f>
        <v>0</v>
      </c>
      <c r="O1160">
        <f>IF(I1160=0,0,J1160/I1160)</f>
        <v>0</v>
      </c>
      <c r="P1160">
        <f>IF(AND(D1160&lt;=C1160,J1160&gt;0),1,0)</f>
        <v>0</v>
      </c>
      <c r="Q1160">
        <f>TEXT(B1160,"yyyy-mm")</f>
        <v>0</v>
      </c>
    </row>
    <row r="1161" spans="1:17">
      <c r="A1161" t="s">
        <v>1170</v>
      </c>
      <c r="B1161" s="2">
        <v>45498</v>
      </c>
      <c r="C1161" s="2">
        <v>45502</v>
      </c>
      <c r="D1161" s="2">
        <v>45500</v>
      </c>
      <c r="E1161" s="2">
        <v>45498.40277777778</v>
      </c>
      <c r="F1161" s="2">
        <v>45498.45277777778</v>
      </c>
      <c r="G1161" s="2">
        <v>45498.46944444445</v>
      </c>
      <c r="H1161" s="2">
        <v>45498.51666666667</v>
      </c>
      <c r="I1161">
        <v>24</v>
      </c>
      <c r="J1161">
        <v>20</v>
      </c>
      <c r="K1161" t="s">
        <v>1239</v>
      </c>
      <c r="L1161">
        <f>IF(D1161&lt;=C1161,1,0)</f>
        <v>0</v>
      </c>
      <c r="M1161">
        <f>(F1161-E1161)*24*60</f>
        <v>0</v>
      </c>
      <c r="N1161">
        <f>(H1161-G1161)*24*60</f>
        <v>0</v>
      </c>
      <c r="O1161">
        <f>IF(I1161=0,0,J1161/I1161)</f>
        <v>0</v>
      </c>
      <c r="P1161">
        <f>IF(AND(D1161&lt;=C1161,J1161&gt;0),1,0)</f>
        <v>0</v>
      </c>
      <c r="Q1161">
        <f>TEXT(B1161,"yyyy-mm")</f>
        <v>0</v>
      </c>
    </row>
    <row r="1162" spans="1:17">
      <c r="A1162" t="s">
        <v>1171</v>
      </c>
      <c r="B1162" s="2">
        <v>45498</v>
      </c>
      <c r="C1162" s="2">
        <v>45500</v>
      </c>
      <c r="D1162" s="2">
        <v>45500</v>
      </c>
      <c r="E1162" s="2">
        <v>45498.38125</v>
      </c>
      <c r="F1162" s="2">
        <v>45498.39861111111</v>
      </c>
      <c r="G1162" s="2">
        <v>45498.46875</v>
      </c>
      <c r="H1162" s="2">
        <v>45498.50833333333</v>
      </c>
      <c r="I1162">
        <v>9</v>
      </c>
      <c r="J1162">
        <v>7</v>
      </c>
      <c r="K1162" t="s">
        <v>1240</v>
      </c>
      <c r="L1162">
        <f>IF(D1162&lt;=C1162,1,0)</f>
        <v>0</v>
      </c>
      <c r="M1162">
        <f>(F1162-E1162)*24*60</f>
        <v>0</v>
      </c>
      <c r="N1162">
        <f>(H1162-G1162)*24*60</f>
        <v>0</v>
      </c>
      <c r="O1162">
        <f>IF(I1162=0,0,J1162/I1162)</f>
        <v>0</v>
      </c>
      <c r="P1162">
        <f>IF(AND(D1162&lt;=C1162,J1162&gt;0),1,0)</f>
        <v>0</v>
      </c>
      <c r="Q1162">
        <f>TEXT(B1162,"yyyy-mm")</f>
        <v>0</v>
      </c>
    </row>
    <row r="1163" spans="1:17">
      <c r="A1163" t="s">
        <v>1172</v>
      </c>
      <c r="B1163" s="2">
        <v>45498</v>
      </c>
      <c r="C1163" s="2">
        <v>45501</v>
      </c>
      <c r="D1163" s="2">
        <v>45500</v>
      </c>
      <c r="E1163" s="2">
        <v>45498.40763888889</v>
      </c>
      <c r="F1163" s="2">
        <v>45498.43055555555</v>
      </c>
      <c r="G1163" s="2">
        <v>45498.46041666667</v>
      </c>
      <c r="H1163" s="2">
        <v>45498.51666666667</v>
      </c>
      <c r="I1163">
        <v>3</v>
      </c>
      <c r="J1163">
        <v>0</v>
      </c>
      <c r="K1163" t="s">
        <v>1241</v>
      </c>
      <c r="L1163">
        <f>IF(D1163&lt;=C1163,1,0)</f>
        <v>0</v>
      </c>
      <c r="M1163">
        <f>(F1163-E1163)*24*60</f>
        <v>0</v>
      </c>
      <c r="N1163">
        <f>(H1163-G1163)*24*60</f>
        <v>0</v>
      </c>
      <c r="O1163">
        <f>IF(I1163=0,0,J1163/I1163)</f>
        <v>0</v>
      </c>
      <c r="P1163">
        <f>IF(AND(D1163&lt;=C1163,J1163&gt;0),1,0)</f>
        <v>0</v>
      </c>
      <c r="Q1163">
        <f>TEXT(B1163,"yyyy-mm")</f>
        <v>0</v>
      </c>
    </row>
    <row r="1164" spans="1:17">
      <c r="A1164" t="s">
        <v>1173</v>
      </c>
      <c r="B1164" s="2">
        <v>45499</v>
      </c>
      <c r="C1164" s="2">
        <v>45503</v>
      </c>
      <c r="D1164" s="2">
        <v>45502</v>
      </c>
      <c r="E1164" s="2">
        <v>45499.40972222222</v>
      </c>
      <c r="F1164" s="2">
        <v>45499.42291666667</v>
      </c>
      <c r="G1164" s="2">
        <v>45499.47013888889</v>
      </c>
      <c r="H1164" s="2">
        <v>45499.55069444444</v>
      </c>
      <c r="I1164">
        <v>9</v>
      </c>
      <c r="J1164">
        <v>9</v>
      </c>
      <c r="K1164" t="s">
        <v>1241</v>
      </c>
      <c r="L1164">
        <f>IF(D1164&lt;=C1164,1,0)</f>
        <v>0</v>
      </c>
      <c r="M1164">
        <f>(F1164-E1164)*24*60</f>
        <v>0</v>
      </c>
      <c r="N1164">
        <f>(H1164-G1164)*24*60</f>
        <v>0</v>
      </c>
      <c r="O1164">
        <f>IF(I1164=0,0,J1164/I1164)</f>
        <v>0</v>
      </c>
      <c r="P1164">
        <f>IF(AND(D1164&lt;=C1164,J1164&gt;0),1,0)</f>
        <v>0</v>
      </c>
      <c r="Q1164">
        <f>TEXT(B1164,"yyyy-mm")</f>
        <v>0</v>
      </c>
    </row>
    <row r="1165" spans="1:17">
      <c r="A1165" t="s">
        <v>1174</v>
      </c>
      <c r="B1165" s="2">
        <v>45499</v>
      </c>
      <c r="C1165" s="2">
        <v>45500</v>
      </c>
      <c r="D1165" s="2">
        <v>45500</v>
      </c>
      <c r="E1165" s="2">
        <v>45499.40625</v>
      </c>
      <c r="F1165" s="2">
        <v>45499.46041666667</v>
      </c>
      <c r="G1165" s="2">
        <v>45499.47013888889</v>
      </c>
      <c r="H1165" s="2">
        <v>45499.49722222222</v>
      </c>
      <c r="I1165">
        <v>10</v>
      </c>
      <c r="J1165">
        <v>10</v>
      </c>
      <c r="K1165" t="s">
        <v>1241</v>
      </c>
      <c r="L1165">
        <f>IF(D1165&lt;=C1165,1,0)</f>
        <v>0</v>
      </c>
      <c r="M1165">
        <f>(F1165-E1165)*24*60</f>
        <v>0</v>
      </c>
      <c r="N1165">
        <f>(H1165-G1165)*24*60</f>
        <v>0</v>
      </c>
      <c r="O1165">
        <f>IF(I1165=0,0,J1165/I1165)</f>
        <v>0</v>
      </c>
      <c r="P1165">
        <f>IF(AND(D1165&lt;=C1165,J1165&gt;0),1,0)</f>
        <v>0</v>
      </c>
      <c r="Q1165">
        <f>TEXT(B1165,"yyyy-mm")</f>
        <v>0</v>
      </c>
    </row>
    <row r="1166" spans="1:17">
      <c r="A1166" t="s">
        <v>1175</v>
      </c>
      <c r="B1166" s="2">
        <v>45499</v>
      </c>
      <c r="C1166" s="2">
        <v>45503</v>
      </c>
      <c r="D1166" s="2">
        <v>45501</v>
      </c>
      <c r="E1166" s="2">
        <v>45499.40277777778</v>
      </c>
      <c r="F1166" s="2">
        <v>45499.44722222222</v>
      </c>
      <c r="G1166" s="2">
        <v>45499.49861111111</v>
      </c>
      <c r="H1166" s="2">
        <v>45499.4875</v>
      </c>
      <c r="I1166">
        <v>23</v>
      </c>
      <c r="J1166">
        <v>22</v>
      </c>
      <c r="K1166" t="s">
        <v>1241</v>
      </c>
      <c r="L1166">
        <f>IF(D1166&lt;=C1166,1,0)</f>
        <v>0</v>
      </c>
      <c r="M1166">
        <f>(F1166-E1166)*24*60</f>
        <v>0</v>
      </c>
      <c r="N1166">
        <f>(H1166-G1166)*24*60</f>
        <v>0</v>
      </c>
      <c r="O1166">
        <f>IF(I1166=0,0,J1166/I1166)</f>
        <v>0</v>
      </c>
      <c r="P1166">
        <f>IF(AND(D1166&lt;=C1166,J1166&gt;0),1,0)</f>
        <v>0</v>
      </c>
      <c r="Q1166">
        <f>TEXT(B1166,"yyyy-mm")</f>
        <v>0</v>
      </c>
    </row>
    <row r="1167" spans="1:17">
      <c r="A1167" t="s">
        <v>1176</v>
      </c>
      <c r="B1167" s="2">
        <v>45499</v>
      </c>
      <c r="C1167" s="2">
        <v>45503</v>
      </c>
      <c r="D1167" s="2">
        <v>45502</v>
      </c>
      <c r="E1167" s="2">
        <v>45499.37638888889</v>
      </c>
      <c r="F1167" s="2">
        <v>45499.44444444445</v>
      </c>
      <c r="G1167" s="2">
        <v>45499.49097222222</v>
      </c>
      <c r="H1167" s="2">
        <v>45499.52083333334</v>
      </c>
      <c r="I1167">
        <v>35</v>
      </c>
      <c r="J1167">
        <v>35</v>
      </c>
      <c r="K1167" t="s">
        <v>1239</v>
      </c>
      <c r="L1167">
        <f>IF(D1167&lt;=C1167,1,0)</f>
        <v>0</v>
      </c>
      <c r="M1167">
        <f>(F1167-E1167)*24*60</f>
        <v>0</v>
      </c>
      <c r="N1167">
        <f>(H1167-G1167)*24*60</f>
        <v>0</v>
      </c>
      <c r="O1167">
        <f>IF(I1167=0,0,J1167/I1167)</f>
        <v>0</v>
      </c>
      <c r="P1167">
        <f>IF(AND(D1167&lt;=C1167,J1167&gt;0),1,0)</f>
        <v>0</v>
      </c>
      <c r="Q1167">
        <f>TEXT(B1167,"yyyy-mm")</f>
        <v>0</v>
      </c>
    </row>
    <row r="1168" spans="1:17">
      <c r="A1168" t="s">
        <v>1177</v>
      </c>
      <c r="B1168" s="2">
        <v>45499</v>
      </c>
      <c r="C1168" s="2">
        <v>45500</v>
      </c>
      <c r="D1168" s="2">
        <v>45501</v>
      </c>
      <c r="E1168" s="2">
        <v>45499.40486111111</v>
      </c>
      <c r="F1168" s="2">
        <v>45499.43402777778</v>
      </c>
      <c r="G1168" s="2">
        <v>45499.49861111111</v>
      </c>
      <c r="H1168" s="2">
        <v>45499.50277777778</v>
      </c>
      <c r="I1168">
        <v>30</v>
      </c>
      <c r="J1168">
        <v>30</v>
      </c>
      <c r="K1168" t="s">
        <v>1240</v>
      </c>
      <c r="L1168">
        <f>IF(D1168&lt;=C1168,1,0)</f>
        <v>0</v>
      </c>
      <c r="M1168">
        <f>(F1168-E1168)*24*60</f>
        <v>0</v>
      </c>
      <c r="N1168">
        <f>(H1168-G1168)*24*60</f>
        <v>0</v>
      </c>
      <c r="O1168">
        <f>IF(I1168=0,0,J1168/I1168)</f>
        <v>0</v>
      </c>
      <c r="P1168">
        <f>IF(AND(D1168&lt;=C1168,J1168&gt;0),1,0)</f>
        <v>0</v>
      </c>
      <c r="Q1168">
        <f>TEXT(B1168,"yyyy-mm")</f>
        <v>0</v>
      </c>
    </row>
    <row r="1169" spans="1:17">
      <c r="A1169" t="s">
        <v>1178</v>
      </c>
      <c r="B1169" s="2">
        <v>45499</v>
      </c>
      <c r="C1169" s="2">
        <v>45501</v>
      </c>
      <c r="D1169" s="2">
        <v>45500</v>
      </c>
      <c r="E1169" s="2">
        <v>45499.38541666666</v>
      </c>
      <c r="F1169" s="2">
        <v>45499.42361111111</v>
      </c>
      <c r="G1169" s="2">
        <v>45499.49375</v>
      </c>
      <c r="H1169" s="2">
        <v>45499.54375</v>
      </c>
      <c r="I1169">
        <v>33</v>
      </c>
      <c r="J1169">
        <v>30</v>
      </c>
      <c r="K1169" t="s">
        <v>1240</v>
      </c>
      <c r="L1169">
        <f>IF(D1169&lt;=C1169,1,0)</f>
        <v>0</v>
      </c>
      <c r="M1169">
        <f>(F1169-E1169)*24*60</f>
        <v>0</v>
      </c>
      <c r="N1169">
        <f>(H1169-G1169)*24*60</f>
        <v>0</v>
      </c>
      <c r="O1169">
        <f>IF(I1169=0,0,J1169/I1169)</f>
        <v>0</v>
      </c>
      <c r="P1169">
        <f>IF(AND(D1169&lt;=C1169,J1169&gt;0),1,0)</f>
        <v>0</v>
      </c>
      <c r="Q1169">
        <f>TEXT(B1169,"yyyy-mm")</f>
        <v>0</v>
      </c>
    </row>
    <row r="1170" spans="1:17">
      <c r="A1170" t="s">
        <v>1179</v>
      </c>
      <c r="B1170" s="2">
        <v>45499</v>
      </c>
      <c r="C1170" s="2">
        <v>45503</v>
      </c>
      <c r="D1170" s="2">
        <v>45502</v>
      </c>
      <c r="E1170" s="2">
        <v>45499.37847222222</v>
      </c>
      <c r="F1170" s="2">
        <v>45499.39236111111</v>
      </c>
      <c r="G1170" s="2">
        <v>45499.45902777778</v>
      </c>
      <c r="H1170" s="2">
        <v>45499.51041666666</v>
      </c>
      <c r="I1170">
        <v>12</v>
      </c>
      <c r="J1170">
        <v>11</v>
      </c>
      <c r="K1170" t="s">
        <v>1241</v>
      </c>
      <c r="L1170">
        <f>IF(D1170&lt;=C1170,1,0)</f>
        <v>0</v>
      </c>
      <c r="M1170">
        <f>(F1170-E1170)*24*60</f>
        <v>0</v>
      </c>
      <c r="N1170">
        <f>(H1170-G1170)*24*60</f>
        <v>0</v>
      </c>
      <c r="O1170">
        <f>IF(I1170=0,0,J1170/I1170)</f>
        <v>0</v>
      </c>
      <c r="P1170">
        <f>IF(AND(D1170&lt;=C1170,J1170&gt;0),1,0)</f>
        <v>0</v>
      </c>
      <c r="Q1170">
        <f>TEXT(B1170,"yyyy-mm")</f>
        <v>0</v>
      </c>
    </row>
    <row r="1171" spans="1:17">
      <c r="A1171" t="s">
        <v>1180</v>
      </c>
      <c r="B1171" s="2">
        <v>45499</v>
      </c>
      <c r="C1171" s="2">
        <v>45502</v>
      </c>
      <c r="D1171" s="2">
        <v>45502</v>
      </c>
      <c r="E1171" s="2">
        <v>45499.40902777778</v>
      </c>
      <c r="F1171" s="2">
        <v>45499.42152777778</v>
      </c>
      <c r="G1171" s="2">
        <v>45499.48402777778</v>
      </c>
      <c r="H1171" s="2">
        <v>45499.52638888889</v>
      </c>
      <c r="I1171">
        <v>22</v>
      </c>
      <c r="J1171">
        <v>18</v>
      </c>
      <c r="K1171" t="s">
        <v>1241</v>
      </c>
      <c r="L1171">
        <f>IF(D1171&lt;=C1171,1,0)</f>
        <v>0</v>
      </c>
      <c r="M1171">
        <f>(F1171-E1171)*24*60</f>
        <v>0</v>
      </c>
      <c r="N1171">
        <f>(H1171-G1171)*24*60</f>
        <v>0</v>
      </c>
      <c r="O1171">
        <f>IF(I1171=0,0,J1171/I1171)</f>
        <v>0</v>
      </c>
      <c r="P1171">
        <f>IF(AND(D1171&lt;=C1171,J1171&gt;0),1,0)</f>
        <v>0</v>
      </c>
      <c r="Q1171">
        <f>TEXT(B1171,"yyyy-mm")</f>
        <v>0</v>
      </c>
    </row>
    <row r="1172" spans="1:17">
      <c r="A1172" t="s">
        <v>1181</v>
      </c>
      <c r="B1172" s="2">
        <v>45499</v>
      </c>
      <c r="C1172" s="2">
        <v>45502</v>
      </c>
      <c r="D1172" s="2">
        <v>45503</v>
      </c>
      <c r="E1172" s="2">
        <v>45499.38819444444</v>
      </c>
      <c r="F1172" s="2">
        <v>45499.4625</v>
      </c>
      <c r="G1172" s="2">
        <v>45499.49236111111</v>
      </c>
      <c r="H1172" s="2">
        <v>45499.52777777778</v>
      </c>
      <c r="I1172">
        <v>19</v>
      </c>
      <c r="J1172">
        <v>15</v>
      </c>
      <c r="K1172" t="s">
        <v>1241</v>
      </c>
      <c r="L1172">
        <f>IF(D1172&lt;=C1172,1,0)</f>
        <v>0</v>
      </c>
      <c r="M1172">
        <f>(F1172-E1172)*24*60</f>
        <v>0</v>
      </c>
      <c r="N1172">
        <f>(H1172-G1172)*24*60</f>
        <v>0</v>
      </c>
      <c r="O1172">
        <f>IF(I1172=0,0,J1172/I1172)</f>
        <v>0</v>
      </c>
      <c r="P1172">
        <f>IF(AND(D1172&lt;=C1172,J1172&gt;0),1,0)</f>
        <v>0</v>
      </c>
      <c r="Q1172">
        <f>TEXT(B1172,"yyyy-mm")</f>
        <v>0</v>
      </c>
    </row>
    <row r="1173" spans="1:17">
      <c r="A1173" t="s">
        <v>1182</v>
      </c>
      <c r="B1173" s="2">
        <v>45499</v>
      </c>
      <c r="C1173" s="2">
        <v>45502</v>
      </c>
      <c r="D1173" s="2">
        <v>45504</v>
      </c>
      <c r="E1173" s="2">
        <v>45499.40277777778</v>
      </c>
      <c r="F1173" s="2">
        <v>45499.40694444445</v>
      </c>
      <c r="G1173" s="2">
        <v>45499.49375</v>
      </c>
      <c r="H1173" s="2">
        <v>45499.54027777778</v>
      </c>
      <c r="I1173">
        <v>17</v>
      </c>
      <c r="J1173">
        <v>15</v>
      </c>
      <c r="K1173" t="s">
        <v>1239</v>
      </c>
      <c r="L1173">
        <f>IF(D1173&lt;=C1173,1,0)</f>
        <v>0</v>
      </c>
      <c r="M1173">
        <f>(F1173-E1173)*24*60</f>
        <v>0</v>
      </c>
      <c r="N1173">
        <f>(H1173-G1173)*24*60</f>
        <v>0</v>
      </c>
      <c r="O1173">
        <f>IF(I1173=0,0,J1173/I1173)</f>
        <v>0</v>
      </c>
      <c r="P1173">
        <f>IF(AND(D1173&lt;=C1173,J1173&gt;0),1,0)</f>
        <v>0</v>
      </c>
      <c r="Q1173">
        <f>TEXT(B1173,"yyyy-mm")</f>
        <v>0</v>
      </c>
    </row>
    <row r="1174" spans="1:17">
      <c r="A1174" t="s">
        <v>1183</v>
      </c>
      <c r="B1174" s="2">
        <v>45499</v>
      </c>
      <c r="C1174" s="2">
        <v>45500</v>
      </c>
      <c r="D1174" s="2">
        <v>45503</v>
      </c>
      <c r="E1174" s="2">
        <v>45499.39444444444</v>
      </c>
      <c r="F1174" s="2">
        <v>45499.42152777778</v>
      </c>
      <c r="G1174" s="2">
        <v>45499.47222222222</v>
      </c>
      <c r="H1174" s="2">
        <v>45499.53680555556</v>
      </c>
      <c r="I1174">
        <v>33</v>
      </c>
      <c r="J1174">
        <v>33</v>
      </c>
      <c r="K1174" t="s">
        <v>1241</v>
      </c>
      <c r="L1174">
        <f>IF(D1174&lt;=C1174,1,0)</f>
        <v>0</v>
      </c>
      <c r="M1174">
        <f>(F1174-E1174)*24*60</f>
        <v>0</v>
      </c>
      <c r="N1174">
        <f>(H1174-G1174)*24*60</f>
        <v>0</v>
      </c>
      <c r="O1174">
        <f>IF(I1174=0,0,J1174/I1174)</f>
        <v>0</v>
      </c>
      <c r="P1174">
        <f>IF(AND(D1174&lt;=C1174,J1174&gt;0),1,0)</f>
        <v>0</v>
      </c>
      <c r="Q1174">
        <f>TEXT(B1174,"yyyy-mm")</f>
        <v>0</v>
      </c>
    </row>
    <row r="1175" spans="1:17">
      <c r="A1175" t="s">
        <v>1184</v>
      </c>
      <c r="B1175" s="2">
        <v>45499</v>
      </c>
      <c r="C1175" s="2">
        <v>45501</v>
      </c>
      <c r="D1175" s="2">
        <v>45500</v>
      </c>
      <c r="E1175" s="2">
        <v>45499.41388888889</v>
      </c>
      <c r="F1175" s="2">
        <v>45499.45694444444</v>
      </c>
      <c r="G1175" s="2">
        <v>45499.47986111111</v>
      </c>
      <c r="H1175" s="2">
        <v>45499.51111111111</v>
      </c>
      <c r="I1175">
        <v>30</v>
      </c>
      <c r="J1175">
        <v>29</v>
      </c>
      <c r="K1175" t="s">
        <v>1241</v>
      </c>
      <c r="L1175">
        <f>IF(D1175&lt;=C1175,1,0)</f>
        <v>0</v>
      </c>
      <c r="M1175">
        <f>(F1175-E1175)*24*60</f>
        <v>0</v>
      </c>
      <c r="N1175">
        <f>(H1175-G1175)*24*60</f>
        <v>0</v>
      </c>
      <c r="O1175">
        <f>IF(I1175=0,0,J1175/I1175)</f>
        <v>0</v>
      </c>
      <c r="P1175">
        <f>IF(AND(D1175&lt;=C1175,J1175&gt;0),1,0)</f>
        <v>0</v>
      </c>
      <c r="Q1175">
        <f>TEXT(B1175,"yyyy-mm")</f>
        <v>0</v>
      </c>
    </row>
    <row r="1176" spans="1:17">
      <c r="A1176" t="s">
        <v>1185</v>
      </c>
      <c r="B1176" s="2">
        <v>45500</v>
      </c>
      <c r="C1176" s="2">
        <v>45503</v>
      </c>
      <c r="D1176" s="2">
        <v>45505</v>
      </c>
      <c r="E1176" s="2">
        <v>45500.39513888889</v>
      </c>
      <c r="F1176" s="2">
        <v>45500.42847222222</v>
      </c>
      <c r="G1176" s="2">
        <v>45500.49444444444</v>
      </c>
      <c r="H1176" s="2">
        <v>45500.48819444444</v>
      </c>
      <c r="I1176">
        <v>10</v>
      </c>
      <c r="J1176">
        <v>10</v>
      </c>
      <c r="K1176" t="s">
        <v>1241</v>
      </c>
      <c r="L1176">
        <f>IF(D1176&lt;=C1176,1,0)</f>
        <v>0</v>
      </c>
      <c r="M1176">
        <f>(F1176-E1176)*24*60</f>
        <v>0</v>
      </c>
      <c r="N1176">
        <f>(H1176-G1176)*24*60</f>
        <v>0</v>
      </c>
      <c r="O1176">
        <f>IF(I1176=0,0,J1176/I1176)</f>
        <v>0</v>
      </c>
      <c r="P1176">
        <f>IF(AND(D1176&lt;=C1176,J1176&gt;0),1,0)</f>
        <v>0</v>
      </c>
      <c r="Q1176">
        <f>TEXT(B1176,"yyyy-mm")</f>
        <v>0</v>
      </c>
    </row>
    <row r="1177" spans="1:17">
      <c r="A1177" t="s">
        <v>1186</v>
      </c>
      <c r="B1177" s="2">
        <v>45500</v>
      </c>
      <c r="C1177" s="2">
        <v>45504</v>
      </c>
      <c r="D1177" s="2">
        <v>45503</v>
      </c>
      <c r="E1177" s="2">
        <v>45500.39583333334</v>
      </c>
      <c r="F1177" s="2">
        <v>45500.43263888889</v>
      </c>
      <c r="G1177" s="2">
        <v>45500.47986111111</v>
      </c>
      <c r="H1177" s="2">
        <v>45500.475</v>
      </c>
      <c r="I1177">
        <v>19</v>
      </c>
      <c r="J1177">
        <v>17</v>
      </c>
      <c r="K1177" t="s">
        <v>1241</v>
      </c>
      <c r="L1177">
        <f>IF(D1177&lt;=C1177,1,0)</f>
        <v>0</v>
      </c>
      <c r="M1177">
        <f>(F1177-E1177)*24*60</f>
        <v>0</v>
      </c>
      <c r="N1177">
        <f>(H1177-G1177)*24*60</f>
        <v>0</v>
      </c>
      <c r="O1177">
        <f>IF(I1177=0,0,J1177/I1177)</f>
        <v>0</v>
      </c>
      <c r="P1177">
        <f>IF(AND(D1177&lt;=C1177,J1177&gt;0),1,0)</f>
        <v>0</v>
      </c>
      <c r="Q1177">
        <f>TEXT(B1177,"yyyy-mm")</f>
        <v>0</v>
      </c>
    </row>
    <row r="1178" spans="1:17">
      <c r="A1178" t="s">
        <v>1187</v>
      </c>
      <c r="B1178" s="2">
        <v>45500</v>
      </c>
      <c r="C1178" s="2">
        <v>45502</v>
      </c>
      <c r="D1178" s="2">
        <v>45504</v>
      </c>
      <c r="E1178" s="2">
        <v>45500.38819444444</v>
      </c>
      <c r="F1178" s="2">
        <v>45500.41111111111</v>
      </c>
      <c r="G1178" s="2">
        <v>45500.49305555555</v>
      </c>
      <c r="H1178" s="2">
        <v>45500.53055555555</v>
      </c>
      <c r="I1178">
        <v>24</v>
      </c>
      <c r="J1178">
        <v>23</v>
      </c>
      <c r="K1178" t="s">
        <v>1241</v>
      </c>
      <c r="L1178">
        <f>IF(D1178&lt;=C1178,1,0)</f>
        <v>0</v>
      </c>
      <c r="M1178">
        <f>(F1178-E1178)*24*60</f>
        <v>0</v>
      </c>
      <c r="N1178">
        <f>(H1178-G1178)*24*60</f>
        <v>0</v>
      </c>
      <c r="O1178">
        <f>IF(I1178=0,0,J1178/I1178)</f>
        <v>0</v>
      </c>
      <c r="P1178">
        <f>IF(AND(D1178&lt;=C1178,J1178&gt;0),1,0)</f>
        <v>0</v>
      </c>
      <c r="Q1178">
        <f>TEXT(B1178,"yyyy-mm")</f>
        <v>0</v>
      </c>
    </row>
    <row r="1179" spans="1:17">
      <c r="A1179" t="s">
        <v>1188</v>
      </c>
      <c r="B1179" s="2">
        <v>45500</v>
      </c>
      <c r="C1179" s="2">
        <v>45502</v>
      </c>
      <c r="D1179" s="2">
        <v>45505</v>
      </c>
      <c r="E1179" s="2">
        <v>45500.39513888889</v>
      </c>
      <c r="F1179" s="2">
        <v>45500.40208333333</v>
      </c>
      <c r="G1179" s="2">
        <v>45500.48055555556</v>
      </c>
      <c r="H1179" s="2">
        <v>45500.52083333334</v>
      </c>
      <c r="I1179">
        <v>23</v>
      </c>
      <c r="J1179">
        <v>23</v>
      </c>
      <c r="K1179" t="s">
        <v>1239</v>
      </c>
      <c r="L1179">
        <f>IF(D1179&lt;=C1179,1,0)</f>
        <v>0</v>
      </c>
      <c r="M1179">
        <f>(F1179-E1179)*24*60</f>
        <v>0</v>
      </c>
      <c r="N1179">
        <f>(H1179-G1179)*24*60</f>
        <v>0</v>
      </c>
      <c r="O1179">
        <f>IF(I1179=0,0,J1179/I1179)</f>
        <v>0</v>
      </c>
      <c r="P1179">
        <f>IF(AND(D1179&lt;=C1179,J1179&gt;0),1,0)</f>
        <v>0</v>
      </c>
      <c r="Q1179">
        <f>TEXT(B1179,"yyyy-mm")</f>
        <v>0</v>
      </c>
    </row>
    <row r="1180" spans="1:17">
      <c r="A1180" t="s">
        <v>1189</v>
      </c>
      <c r="B1180" s="2">
        <v>45500</v>
      </c>
      <c r="C1180" s="2">
        <v>45503</v>
      </c>
      <c r="D1180" s="2">
        <v>45505</v>
      </c>
      <c r="E1180" s="2">
        <v>45500.41319444445</v>
      </c>
      <c r="F1180" s="2">
        <v>45500.40694444445</v>
      </c>
      <c r="G1180" s="2">
        <v>45500.48888888889</v>
      </c>
      <c r="H1180" s="2">
        <v>45500.53472222222</v>
      </c>
      <c r="I1180">
        <v>21</v>
      </c>
      <c r="J1180">
        <v>19</v>
      </c>
      <c r="K1180" t="s">
        <v>1240</v>
      </c>
      <c r="L1180">
        <f>IF(D1180&lt;=C1180,1,0)</f>
        <v>0</v>
      </c>
      <c r="M1180">
        <f>(F1180-E1180)*24*60</f>
        <v>0</v>
      </c>
      <c r="N1180">
        <f>(H1180-G1180)*24*60</f>
        <v>0</v>
      </c>
      <c r="O1180">
        <f>IF(I1180=0,0,J1180/I1180)</f>
        <v>0</v>
      </c>
      <c r="P1180">
        <f>IF(AND(D1180&lt;=C1180,J1180&gt;0),1,0)</f>
        <v>0</v>
      </c>
      <c r="Q1180">
        <f>TEXT(B1180,"yyyy-mm")</f>
        <v>0</v>
      </c>
    </row>
    <row r="1181" spans="1:17">
      <c r="A1181" t="s">
        <v>1190</v>
      </c>
      <c r="B1181" s="2">
        <v>45500</v>
      </c>
      <c r="C1181" s="2">
        <v>45502</v>
      </c>
      <c r="D1181" s="2">
        <v>45505</v>
      </c>
      <c r="E1181" s="2">
        <v>45500.39027777778</v>
      </c>
      <c r="F1181" s="2">
        <v>45500.45833333334</v>
      </c>
      <c r="G1181" s="2">
        <v>45500.49513888889</v>
      </c>
      <c r="H1181" s="2">
        <v>45500.49791666667</v>
      </c>
      <c r="I1181">
        <v>3</v>
      </c>
      <c r="J1181">
        <v>3</v>
      </c>
      <c r="K1181" t="s">
        <v>1239</v>
      </c>
      <c r="L1181">
        <f>IF(D1181&lt;=C1181,1,0)</f>
        <v>0</v>
      </c>
      <c r="M1181">
        <f>(F1181-E1181)*24*60</f>
        <v>0</v>
      </c>
      <c r="N1181">
        <f>(H1181-G1181)*24*60</f>
        <v>0</v>
      </c>
      <c r="O1181">
        <f>IF(I1181=0,0,J1181/I1181)</f>
        <v>0</v>
      </c>
      <c r="P1181">
        <f>IF(AND(D1181&lt;=C1181,J1181&gt;0),1,0)</f>
        <v>0</v>
      </c>
      <c r="Q1181">
        <f>TEXT(B1181,"yyyy-mm")</f>
        <v>0</v>
      </c>
    </row>
    <row r="1182" spans="1:17">
      <c r="A1182" t="s">
        <v>1191</v>
      </c>
      <c r="B1182" s="2">
        <v>45500</v>
      </c>
      <c r="C1182" s="2">
        <v>45504</v>
      </c>
      <c r="D1182" s="2">
        <v>45503</v>
      </c>
      <c r="E1182" s="2">
        <v>45500.40416666667</v>
      </c>
      <c r="F1182" s="2">
        <v>45500.44027777778</v>
      </c>
      <c r="G1182" s="2">
        <v>45500.47986111111</v>
      </c>
      <c r="H1182" s="2">
        <v>45500.49305555555</v>
      </c>
      <c r="I1182">
        <v>25</v>
      </c>
      <c r="J1182">
        <v>25</v>
      </c>
      <c r="K1182" t="s">
        <v>1241</v>
      </c>
      <c r="L1182">
        <f>IF(D1182&lt;=C1182,1,0)</f>
        <v>0</v>
      </c>
      <c r="M1182">
        <f>(F1182-E1182)*24*60</f>
        <v>0</v>
      </c>
      <c r="N1182">
        <f>(H1182-G1182)*24*60</f>
        <v>0</v>
      </c>
      <c r="O1182">
        <f>IF(I1182=0,0,J1182/I1182)</f>
        <v>0</v>
      </c>
      <c r="P1182">
        <f>IF(AND(D1182&lt;=C1182,J1182&gt;0),1,0)</f>
        <v>0</v>
      </c>
      <c r="Q1182">
        <f>TEXT(B1182,"yyyy-mm")</f>
        <v>0</v>
      </c>
    </row>
    <row r="1183" spans="1:17">
      <c r="A1183" t="s">
        <v>1192</v>
      </c>
      <c r="B1183" s="2">
        <v>45500</v>
      </c>
      <c r="C1183" s="2">
        <v>45503</v>
      </c>
      <c r="D1183" s="2">
        <v>45503</v>
      </c>
      <c r="E1183" s="2">
        <v>45500.40972222222</v>
      </c>
      <c r="F1183" s="2">
        <v>45500.41666666666</v>
      </c>
      <c r="G1183" s="2">
        <v>45500.49236111111</v>
      </c>
      <c r="H1183" s="2">
        <v>45500.51666666667</v>
      </c>
      <c r="I1183">
        <v>8</v>
      </c>
      <c r="J1183">
        <v>6</v>
      </c>
      <c r="K1183" t="s">
        <v>1241</v>
      </c>
      <c r="L1183">
        <f>IF(D1183&lt;=C1183,1,0)</f>
        <v>0</v>
      </c>
      <c r="M1183">
        <f>(F1183-E1183)*24*60</f>
        <v>0</v>
      </c>
      <c r="N1183">
        <f>(H1183-G1183)*24*60</f>
        <v>0</v>
      </c>
      <c r="O1183">
        <f>IF(I1183=0,0,J1183/I1183)</f>
        <v>0</v>
      </c>
      <c r="P1183">
        <f>IF(AND(D1183&lt;=C1183,J1183&gt;0),1,0)</f>
        <v>0</v>
      </c>
      <c r="Q1183">
        <f>TEXT(B1183,"yyyy-mm")</f>
        <v>0</v>
      </c>
    </row>
    <row r="1184" spans="1:17">
      <c r="A1184" t="s">
        <v>1193</v>
      </c>
      <c r="B1184" s="2">
        <v>45500</v>
      </c>
      <c r="C1184" s="2">
        <v>45502</v>
      </c>
      <c r="D1184" s="2">
        <v>45502</v>
      </c>
      <c r="E1184" s="2">
        <v>45500.40555555555</v>
      </c>
      <c r="F1184" s="2">
        <v>45500.45347222222</v>
      </c>
      <c r="G1184" s="2">
        <v>45500.48263888889</v>
      </c>
      <c r="H1184" s="2">
        <v>45500.51041666666</v>
      </c>
      <c r="I1184">
        <v>8</v>
      </c>
      <c r="J1184">
        <v>5</v>
      </c>
      <c r="K1184" t="s">
        <v>1239</v>
      </c>
      <c r="L1184">
        <f>IF(D1184&lt;=C1184,1,0)</f>
        <v>0</v>
      </c>
      <c r="M1184">
        <f>(F1184-E1184)*24*60</f>
        <v>0</v>
      </c>
      <c r="N1184">
        <f>(H1184-G1184)*24*60</f>
        <v>0</v>
      </c>
      <c r="O1184">
        <f>IF(I1184=0,0,J1184/I1184)</f>
        <v>0</v>
      </c>
      <c r="P1184">
        <f>IF(AND(D1184&lt;=C1184,J1184&gt;0),1,0)</f>
        <v>0</v>
      </c>
      <c r="Q1184">
        <f>TEXT(B1184,"yyyy-mm")</f>
        <v>0</v>
      </c>
    </row>
    <row r="1185" spans="1:17">
      <c r="A1185" t="s">
        <v>1194</v>
      </c>
      <c r="B1185" s="2">
        <v>45500</v>
      </c>
      <c r="C1185" s="2">
        <v>45503</v>
      </c>
      <c r="D1185" s="2">
        <v>45501</v>
      </c>
      <c r="E1185" s="2">
        <v>45500.39305555556</v>
      </c>
      <c r="F1185" s="2">
        <v>45500.41875</v>
      </c>
      <c r="G1185" s="2">
        <v>45500.49583333333</v>
      </c>
      <c r="H1185" s="2">
        <v>45500.48819444444</v>
      </c>
      <c r="I1185">
        <v>2</v>
      </c>
      <c r="J1185">
        <v>0</v>
      </c>
      <c r="K1185" t="s">
        <v>1239</v>
      </c>
      <c r="L1185">
        <f>IF(D1185&lt;=C1185,1,0)</f>
        <v>0</v>
      </c>
      <c r="M1185">
        <f>(F1185-E1185)*24*60</f>
        <v>0</v>
      </c>
      <c r="N1185">
        <f>(H1185-G1185)*24*60</f>
        <v>0</v>
      </c>
      <c r="O1185">
        <f>IF(I1185=0,0,J1185/I1185)</f>
        <v>0</v>
      </c>
      <c r="P1185">
        <f>IF(AND(D1185&lt;=C1185,J1185&gt;0),1,0)</f>
        <v>0</v>
      </c>
      <c r="Q1185">
        <f>TEXT(B1185,"yyyy-mm")</f>
        <v>0</v>
      </c>
    </row>
    <row r="1186" spans="1:17">
      <c r="A1186" t="s">
        <v>1195</v>
      </c>
      <c r="B1186" s="2">
        <v>45500</v>
      </c>
      <c r="C1186" s="2">
        <v>45502</v>
      </c>
      <c r="D1186" s="2">
        <v>45504</v>
      </c>
      <c r="E1186" s="2">
        <v>45500.39027777778</v>
      </c>
      <c r="F1186" s="2">
        <v>45500.46111111111</v>
      </c>
      <c r="G1186" s="2">
        <v>45500.46527777778</v>
      </c>
      <c r="H1186" s="2">
        <v>45500.49930555555</v>
      </c>
      <c r="I1186">
        <v>5</v>
      </c>
      <c r="J1186">
        <v>1</v>
      </c>
      <c r="K1186" t="s">
        <v>1241</v>
      </c>
      <c r="L1186">
        <f>IF(D1186&lt;=C1186,1,0)</f>
        <v>0</v>
      </c>
      <c r="M1186">
        <f>(F1186-E1186)*24*60</f>
        <v>0</v>
      </c>
      <c r="N1186">
        <f>(H1186-G1186)*24*60</f>
        <v>0</v>
      </c>
      <c r="O1186">
        <f>IF(I1186=0,0,J1186/I1186)</f>
        <v>0</v>
      </c>
      <c r="P1186">
        <f>IF(AND(D1186&lt;=C1186,J1186&gt;0),1,0)</f>
        <v>0</v>
      </c>
      <c r="Q1186">
        <f>TEXT(B1186,"yyyy-mm")</f>
        <v>0</v>
      </c>
    </row>
    <row r="1187" spans="1:17">
      <c r="A1187" t="s">
        <v>1196</v>
      </c>
      <c r="B1187" s="2">
        <v>45500</v>
      </c>
      <c r="C1187" s="2">
        <v>45503</v>
      </c>
      <c r="D1187" s="2">
        <v>45503</v>
      </c>
      <c r="E1187" s="2">
        <v>45500.37569444445</v>
      </c>
      <c r="F1187" s="2">
        <v>45500.39722222222</v>
      </c>
      <c r="G1187" s="2">
        <v>45500.47986111111</v>
      </c>
      <c r="H1187" s="2">
        <v>45500.52152777778</v>
      </c>
      <c r="I1187">
        <v>29</v>
      </c>
      <c r="J1187">
        <v>28</v>
      </c>
      <c r="K1187" t="s">
        <v>1239</v>
      </c>
      <c r="L1187">
        <f>IF(D1187&lt;=C1187,1,0)</f>
        <v>0</v>
      </c>
      <c r="M1187">
        <f>(F1187-E1187)*24*60</f>
        <v>0</v>
      </c>
      <c r="N1187">
        <f>(H1187-G1187)*24*60</f>
        <v>0</v>
      </c>
      <c r="O1187">
        <f>IF(I1187=0,0,J1187/I1187)</f>
        <v>0</v>
      </c>
      <c r="P1187">
        <f>IF(AND(D1187&lt;=C1187,J1187&gt;0),1,0)</f>
        <v>0</v>
      </c>
      <c r="Q1187">
        <f>TEXT(B1187,"yyyy-mm")</f>
        <v>0</v>
      </c>
    </row>
    <row r="1188" spans="1:17">
      <c r="A1188" t="s">
        <v>1197</v>
      </c>
      <c r="B1188" s="2">
        <v>45500</v>
      </c>
      <c r="C1188" s="2">
        <v>45501</v>
      </c>
      <c r="D1188" s="2">
        <v>45503</v>
      </c>
      <c r="E1188" s="2">
        <v>45500.37847222222</v>
      </c>
      <c r="F1188" s="2">
        <v>45500.48819444444</v>
      </c>
      <c r="G1188" s="2">
        <v>45500.48194444444</v>
      </c>
      <c r="H1188" s="2">
        <v>45500.51388888889</v>
      </c>
      <c r="I1188">
        <v>19</v>
      </c>
      <c r="J1188">
        <v>18</v>
      </c>
      <c r="K1188" t="s">
        <v>1240</v>
      </c>
      <c r="L1188">
        <f>IF(D1188&lt;=C1188,1,0)</f>
        <v>0</v>
      </c>
      <c r="M1188">
        <f>(F1188-E1188)*24*60</f>
        <v>0</v>
      </c>
      <c r="N1188">
        <f>(H1188-G1188)*24*60</f>
        <v>0</v>
      </c>
      <c r="O1188">
        <f>IF(I1188=0,0,J1188/I1188)</f>
        <v>0</v>
      </c>
      <c r="P1188">
        <f>IF(AND(D1188&lt;=C1188,J1188&gt;0),1,0)</f>
        <v>0</v>
      </c>
      <c r="Q1188">
        <f>TEXT(B1188,"yyyy-mm")</f>
        <v>0</v>
      </c>
    </row>
    <row r="1189" spans="1:17">
      <c r="A1189" t="s">
        <v>1198</v>
      </c>
      <c r="B1189" s="2">
        <v>45500</v>
      </c>
      <c r="C1189" s="2">
        <v>45501</v>
      </c>
      <c r="D1189" s="2">
        <v>45502</v>
      </c>
      <c r="E1189" s="2">
        <v>45500.40416666667</v>
      </c>
      <c r="F1189" s="2">
        <v>45500.44444444445</v>
      </c>
      <c r="G1189" s="2">
        <v>45500.47083333333</v>
      </c>
      <c r="H1189" s="2">
        <v>45500.49027777778</v>
      </c>
      <c r="I1189">
        <v>7</v>
      </c>
      <c r="J1189">
        <v>6</v>
      </c>
      <c r="K1189" t="s">
        <v>1240</v>
      </c>
      <c r="L1189">
        <f>IF(D1189&lt;=C1189,1,0)</f>
        <v>0</v>
      </c>
      <c r="M1189">
        <f>(F1189-E1189)*24*60</f>
        <v>0</v>
      </c>
      <c r="N1189">
        <f>(H1189-G1189)*24*60</f>
        <v>0</v>
      </c>
      <c r="O1189">
        <f>IF(I1189=0,0,J1189/I1189)</f>
        <v>0</v>
      </c>
      <c r="P1189">
        <f>IF(AND(D1189&lt;=C1189,J1189&gt;0),1,0)</f>
        <v>0</v>
      </c>
      <c r="Q1189">
        <f>TEXT(B1189,"yyyy-mm")</f>
        <v>0</v>
      </c>
    </row>
    <row r="1190" spans="1:17">
      <c r="A1190" t="s">
        <v>1199</v>
      </c>
      <c r="B1190" s="2">
        <v>45500</v>
      </c>
      <c r="C1190" s="2">
        <v>45503</v>
      </c>
      <c r="D1190" s="2">
        <v>45502</v>
      </c>
      <c r="E1190" s="2">
        <v>45500.38055555556</v>
      </c>
      <c r="F1190" s="2">
        <v>45500.41944444444</v>
      </c>
      <c r="G1190" s="2">
        <v>45500.46527777778</v>
      </c>
      <c r="H1190" s="2">
        <v>45500.50486111111</v>
      </c>
      <c r="I1190">
        <v>14</v>
      </c>
      <c r="J1190">
        <v>14</v>
      </c>
      <c r="K1190" t="s">
        <v>1241</v>
      </c>
      <c r="L1190">
        <f>IF(D1190&lt;=C1190,1,0)</f>
        <v>0</v>
      </c>
      <c r="M1190">
        <f>(F1190-E1190)*24*60</f>
        <v>0</v>
      </c>
      <c r="N1190">
        <f>(H1190-G1190)*24*60</f>
        <v>0</v>
      </c>
      <c r="O1190">
        <f>IF(I1190=0,0,J1190/I1190)</f>
        <v>0</v>
      </c>
      <c r="P1190">
        <f>IF(AND(D1190&lt;=C1190,J1190&gt;0),1,0)</f>
        <v>0</v>
      </c>
      <c r="Q1190">
        <f>TEXT(B1190,"yyyy-mm")</f>
        <v>0</v>
      </c>
    </row>
    <row r="1191" spans="1:17">
      <c r="A1191" t="s">
        <v>1200</v>
      </c>
      <c r="B1191" s="2">
        <v>45501</v>
      </c>
      <c r="C1191" s="2">
        <v>45503</v>
      </c>
      <c r="D1191" s="2">
        <v>45502</v>
      </c>
      <c r="E1191" s="2">
        <v>45501.37777777778</v>
      </c>
      <c r="F1191" s="2">
        <v>45501.41458333333</v>
      </c>
      <c r="G1191" s="2">
        <v>45501.46180555555</v>
      </c>
      <c r="H1191" s="2">
        <v>45501.51458333333</v>
      </c>
      <c r="I1191">
        <v>38</v>
      </c>
      <c r="J1191">
        <v>35</v>
      </c>
      <c r="K1191" t="s">
        <v>1239</v>
      </c>
      <c r="L1191">
        <f>IF(D1191&lt;=C1191,1,0)</f>
        <v>0</v>
      </c>
      <c r="M1191">
        <f>(F1191-E1191)*24*60</f>
        <v>0</v>
      </c>
      <c r="N1191">
        <f>(H1191-G1191)*24*60</f>
        <v>0</v>
      </c>
      <c r="O1191">
        <f>IF(I1191=0,0,J1191/I1191)</f>
        <v>0</v>
      </c>
      <c r="P1191">
        <f>IF(AND(D1191&lt;=C1191,J1191&gt;0),1,0)</f>
        <v>0</v>
      </c>
      <c r="Q1191">
        <f>TEXT(B1191,"yyyy-mm")</f>
        <v>0</v>
      </c>
    </row>
    <row r="1192" spans="1:17">
      <c r="A1192" t="s">
        <v>1201</v>
      </c>
      <c r="B1192" s="2">
        <v>45501</v>
      </c>
      <c r="C1192" s="2">
        <v>45502</v>
      </c>
      <c r="D1192" s="2">
        <v>45503</v>
      </c>
      <c r="E1192" s="2">
        <v>45501.40833333333</v>
      </c>
      <c r="F1192" s="2">
        <v>45501.45138888889</v>
      </c>
      <c r="G1192" s="2">
        <v>45501.49236111111</v>
      </c>
      <c r="H1192" s="2">
        <v>45501.52361111111</v>
      </c>
      <c r="I1192">
        <v>33</v>
      </c>
      <c r="J1192">
        <v>33</v>
      </c>
      <c r="K1192" t="s">
        <v>1241</v>
      </c>
      <c r="L1192">
        <f>IF(D1192&lt;=C1192,1,0)</f>
        <v>0</v>
      </c>
      <c r="M1192">
        <f>(F1192-E1192)*24*60</f>
        <v>0</v>
      </c>
      <c r="N1192">
        <f>(H1192-G1192)*24*60</f>
        <v>0</v>
      </c>
      <c r="O1192">
        <f>IF(I1192=0,0,J1192/I1192)</f>
        <v>0</v>
      </c>
      <c r="P1192">
        <f>IF(AND(D1192&lt;=C1192,J1192&gt;0),1,0)</f>
        <v>0</v>
      </c>
      <c r="Q1192">
        <f>TEXT(B1192,"yyyy-mm")</f>
        <v>0</v>
      </c>
    </row>
    <row r="1193" spans="1:17">
      <c r="A1193" t="s">
        <v>1202</v>
      </c>
      <c r="B1193" s="2">
        <v>45501</v>
      </c>
      <c r="C1193" s="2">
        <v>45503</v>
      </c>
      <c r="D1193" s="2">
        <v>45504</v>
      </c>
      <c r="E1193" s="2">
        <v>45501.38125</v>
      </c>
      <c r="F1193" s="2">
        <v>45501.4375</v>
      </c>
      <c r="G1193" s="2">
        <v>45501.47361111111</v>
      </c>
      <c r="H1193" s="2">
        <v>45501.51597222222</v>
      </c>
      <c r="I1193">
        <v>9</v>
      </c>
      <c r="J1193">
        <v>6</v>
      </c>
      <c r="K1193" t="s">
        <v>1241</v>
      </c>
      <c r="L1193">
        <f>IF(D1193&lt;=C1193,1,0)</f>
        <v>0</v>
      </c>
      <c r="M1193">
        <f>(F1193-E1193)*24*60</f>
        <v>0</v>
      </c>
      <c r="N1193">
        <f>(H1193-G1193)*24*60</f>
        <v>0</v>
      </c>
      <c r="O1193">
        <f>IF(I1193=0,0,J1193/I1193)</f>
        <v>0</v>
      </c>
      <c r="P1193">
        <f>IF(AND(D1193&lt;=C1193,J1193&gt;0),1,0)</f>
        <v>0</v>
      </c>
      <c r="Q1193">
        <f>TEXT(B1193,"yyyy-mm")</f>
        <v>0</v>
      </c>
    </row>
    <row r="1194" spans="1:17">
      <c r="A1194" t="s">
        <v>1203</v>
      </c>
      <c r="B1194" s="2">
        <v>45501</v>
      </c>
      <c r="C1194" s="2">
        <v>45505</v>
      </c>
      <c r="D1194" s="2">
        <v>45506</v>
      </c>
      <c r="E1194" s="2">
        <v>45501.40277777778</v>
      </c>
      <c r="F1194" s="2">
        <v>45501.42430555556</v>
      </c>
      <c r="G1194" s="2">
        <v>45501.46458333333</v>
      </c>
      <c r="H1194" s="2">
        <v>45501.48611111111</v>
      </c>
      <c r="I1194">
        <v>13</v>
      </c>
      <c r="J1194">
        <v>11</v>
      </c>
      <c r="K1194" t="s">
        <v>1241</v>
      </c>
      <c r="L1194">
        <f>IF(D1194&lt;=C1194,1,0)</f>
        <v>0</v>
      </c>
      <c r="M1194">
        <f>(F1194-E1194)*24*60</f>
        <v>0</v>
      </c>
      <c r="N1194">
        <f>(H1194-G1194)*24*60</f>
        <v>0</v>
      </c>
      <c r="O1194">
        <f>IF(I1194=0,0,J1194/I1194)</f>
        <v>0</v>
      </c>
      <c r="P1194">
        <f>IF(AND(D1194&lt;=C1194,J1194&gt;0),1,0)</f>
        <v>0</v>
      </c>
      <c r="Q1194">
        <f>TEXT(B1194,"yyyy-mm")</f>
        <v>0</v>
      </c>
    </row>
    <row r="1195" spans="1:17">
      <c r="A1195" t="s">
        <v>1204</v>
      </c>
      <c r="B1195" s="2">
        <v>45501</v>
      </c>
      <c r="C1195" s="2">
        <v>45502</v>
      </c>
      <c r="D1195" s="2">
        <v>45506</v>
      </c>
      <c r="E1195" s="2">
        <v>45501.39722222222</v>
      </c>
      <c r="F1195" s="2">
        <v>45501.47708333333</v>
      </c>
      <c r="G1195" s="2">
        <v>45501.48402777778</v>
      </c>
      <c r="H1195" s="2">
        <v>45501.55833333333</v>
      </c>
      <c r="I1195">
        <v>29</v>
      </c>
      <c r="J1195">
        <v>29</v>
      </c>
      <c r="K1195" t="s">
        <v>1239</v>
      </c>
      <c r="L1195">
        <f>IF(D1195&lt;=C1195,1,0)</f>
        <v>0</v>
      </c>
      <c r="M1195">
        <f>(F1195-E1195)*24*60</f>
        <v>0</v>
      </c>
      <c r="N1195">
        <f>(H1195-G1195)*24*60</f>
        <v>0</v>
      </c>
      <c r="O1195">
        <f>IF(I1195=0,0,J1195/I1195)</f>
        <v>0</v>
      </c>
      <c r="P1195">
        <f>IF(AND(D1195&lt;=C1195,J1195&gt;0),1,0)</f>
        <v>0</v>
      </c>
      <c r="Q1195">
        <f>TEXT(B1195,"yyyy-mm")</f>
        <v>0</v>
      </c>
    </row>
    <row r="1196" spans="1:17">
      <c r="A1196" t="s">
        <v>1205</v>
      </c>
      <c r="B1196" s="2">
        <v>45501</v>
      </c>
      <c r="C1196" s="2">
        <v>45504</v>
      </c>
      <c r="D1196" s="2">
        <v>45504</v>
      </c>
      <c r="E1196" s="2">
        <v>45501.40694444445</v>
      </c>
      <c r="F1196" s="2">
        <v>45501.43541666667</v>
      </c>
      <c r="G1196" s="2">
        <v>45501.49583333333</v>
      </c>
      <c r="H1196" s="2">
        <v>45501.48819444444</v>
      </c>
      <c r="I1196">
        <v>24</v>
      </c>
      <c r="J1196">
        <v>21</v>
      </c>
      <c r="K1196" t="s">
        <v>1239</v>
      </c>
      <c r="L1196">
        <f>IF(D1196&lt;=C1196,1,0)</f>
        <v>0</v>
      </c>
      <c r="M1196">
        <f>(F1196-E1196)*24*60</f>
        <v>0</v>
      </c>
      <c r="N1196">
        <f>(H1196-G1196)*24*60</f>
        <v>0</v>
      </c>
      <c r="O1196">
        <f>IF(I1196=0,0,J1196/I1196)</f>
        <v>0</v>
      </c>
      <c r="P1196">
        <f>IF(AND(D1196&lt;=C1196,J1196&gt;0),1,0)</f>
        <v>0</v>
      </c>
      <c r="Q1196">
        <f>TEXT(B1196,"yyyy-mm")</f>
        <v>0</v>
      </c>
    </row>
    <row r="1197" spans="1:17">
      <c r="A1197" t="s">
        <v>1206</v>
      </c>
      <c r="B1197" s="2">
        <v>45502</v>
      </c>
      <c r="C1197" s="2">
        <v>45503</v>
      </c>
      <c r="D1197" s="2">
        <v>45504</v>
      </c>
      <c r="E1197" s="2">
        <v>45502.38333333333</v>
      </c>
      <c r="F1197" s="2">
        <v>45502.45833333334</v>
      </c>
      <c r="G1197" s="2">
        <v>45502.45972222222</v>
      </c>
      <c r="H1197" s="2">
        <v>45502.48125</v>
      </c>
      <c r="I1197">
        <v>39</v>
      </c>
      <c r="J1197">
        <v>37</v>
      </c>
      <c r="K1197" t="s">
        <v>1239</v>
      </c>
      <c r="L1197">
        <f>IF(D1197&lt;=C1197,1,0)</f>
        <v>0</v>
      </c>
      <c r="M1197">
        <f>(F1197-E1197)*24*60</f>
        <v>0</v>
      </c>
      <c r="N1197">
        <f>(H1197-G1197)*24*60</f>
        <v>0</v>
      </c>
      <c r="O1197">
        <f>IF(I1197=0,0,J1197/I1197)</f>
        <v>0</v>
      </c>
      <c r="P1197">
        <f>IF(AND(D1197&lt;=C1197,J1197&gt;0),1,0)</f>
        <v>0</v>
      </c>
      <c r="Q1197">
        <f>TEXT(B1197,"yyyy-mm")</f>
        <v>0</v>
      </c>
    </row>
    <row r="1198" spans="1:17">
      <c r="A1198" t="s">
        <v>1207</v>
      </c>
      <c r="B1198" s="2">
        <v>45502</v>
      </c>
      <c r="C1198" s="2">
        <v>45505</v>
      </c>
      <c r="D1198" s="2">
        <v>45503</v>
      </c>
      <c r="E1198" s="2">
        <v>45502.39930555555</v>
      </c>
      <c r="F1198" s="2">
        <v>45502.43402777778</v>
      </c>
      <c r="G1198" s="2">
        <v>45502.49791666667</v>
      </c>
      <c r="H1198" s="2">
        <v>45502.54166666666</v>
      </c>
      <c r="I1198">
        <v>2</v>
      </c>
      <c r="J1198">
        <v>2</v>
      </c>
      <c r="K1198" t="s">
        <v>1239</v>
      </c>
      <c r="L1198">
        <f>IF(D1198&lt;=C1198,1,0)</f>
        <v>0</v>
      </c>
      <c r="M1198">
        <f>(F1198-E1198)*24*60</f>
        <v>0</v>
      </c>
      <c r="N1198">
        <f>(H1198-G1198)*24*60</f>
        <v>0</v>
      </c>
      <c r="O1198">
        <f>IF(I1198=0,0,J1198/I1198)</f>
        <v>0</v>
      </c>
      <c r="P1198">
        <f>IF(AND(D1198&lt;=C1198,J1198&gt;0),1,0)</f>
        <v>0</v>
      </c>
      <c r="Q1198">
        <f>TEXT(B1198,"yyyy-mm")</f>
        <v>0</v>
      </c>
    </row>
    <row r="1199" spans="1:17">
      <c r="A1199" t="s">
        <v>1208</v>
      </c>
      <c r="B1199" s="2">
        <v>45502</v>
      </c>
      <c r="C1199" s="2">
        <v>45504</v>
      </c>
      <c r="D1199" s="2">
        <v>45506</v>
      </c>
      <c r="E1199" s="2">
        <v>45502.39930555555</v>
      </c>
      <c r="F1199" s="2">
        <v>45502.39583333334</v>
      </c>
      <c r="G1199" s="2">
        <v>45502.49027777778</v>
      </c>
      <c r="H1199" s="2">
        <v>45502.49722222222</v>
      </c>
      <c r="I1199">
        <v>28</v>
      </c>
      <c r="J1199">
        <v>27</v>
      </c>
      <c r="K1199" t="s">
        <v>1239</v>
      </c>
      <c r="L1199">
        <f>IF(D1199&lt;=C1199,1,0)</f>
        <v>0</v>
      </c>
      <c r="M1199">
        <f>(F1199-E1199)*24*60</f>
        <v>0</v>
      </c>
      <c r="N1199">
        <f>(H1199-G1199)*24*60</f>
        <v>0</v>
      </c>
      <c r="O1199">
        <f>IF(I1199=0,0,J1199/I1199)</f>
        <v>0</v>
      </c>
      <c r="P1199">
        <f>IF(AND(D1199&lt;=C1199,J1199&gt;0),1,0)</f>
        <v>0</v>
      </c>
      <c r="Q1199">
        <f>TEXT(B1199,"yyyy-mm")</f>
        <v>0</v>
      </c>
    </row>
    <row r="1200" spans="1:17">
      <c r="A1200" t="s">
        <v>1209</v>
      </c>
      <c r="B1200" s="2">
        <v>45502</v>
      </c>
      <c r="C1200" s="2">
        <v>45504</v>
      </c>
      <c r="D1200" s="2">
        <v>45503</v>
      </c>
      <c r="E1200" s="2">
        <v>45502.37569444445</v>
      </c>
      <c r="F1200" s="2">
        <v>45502.43819444445</v>
      </c>
      <c r="G1200" s="2">
        <v>45502.47361111111</v>
      </c>
      <c r="H1200" s="2">
        <v>45502.48333333333</v>
      </c>
      <c r="I1200">
        <v>5</v>
      </c>
      <c r="J1200">
        <v>3</v>
      </c>
      <c r="K1200" t="s">
        <v>1240</v>
      </c>
      <c r="L1200">
        <f>IF(D1200&lt;=C1200,1,0)</f>
        <v>0</v>
      </c>
      <c r="M1200">
        <f>(F1200-E1200)*24*60</f>
        <v>0</v>
      </c>
      <c r="N1200">
        <f>(H1200-G1200)*24*60</f>
        <v>0</v>
      </c>
      <c r="O1200">
        <f>IF(I1200=0,0,J1200/I1200)</f>
        <v>0</v>
      </c>
      <c r="P1200">
        <f>IF(AND(D1200&lt;=C1200,J1200&gt;0),1,0)</f>
        <v>0</v>
      </c>
      <c r="Q1200">
        <f>TEXT(B1200,"yyyy-mm")</f>
        <v>0</v>
      </c>
    </row>
    <row r="1201" spans="1:17">
      <c r="A1201" t="s">
        <v>1210</v>
      </c>
      <c r="B1201" s="2">
        <v>45502</v>
      </c>
      <c r="C1201" s="2">
        <v>45503</v>
      </c>
      <c r="D1201" s="2">
        <v>45504</v>
      </c>
      <c r="E1201" s="2">
        <v>45502.39305555556</v>
      </c>
      <c r="F1201" s="2">
        <v>45502.46736111111</v>
      </c>
      <c r="G1201" s="2">
        <v>45502.49097222222</v>
      </c>
      <c r="H1201" s="2">
        <v>45502.52916666667</v>
      </c>
      <c r="I1201">
        <v>2</v>
      </c>
      <c r="J1201">
        <v>0</v>
      </c>
      <c r="K1201" t="s">
        <v>1240</v>
      </c>
      <c r="L1201">
        <f>IF(D1201&lt;=C1201,1,0)</f>
        <v>0</v>
      </c>
      <c r="M1201">
        <f>(F1201-E1201)*24*60</f>
        <v>0</v>
      </c>
      <c r="N1201">
        <f>(H1201-G1201)*24*60</f>
        <v>0</v>
      </c>
      <c r="O1201">
        <f>IF(I1201=0,0,J1201/I1201)</f>
        <v>0</v>
      </c>
      <c r="P1201">
        <f>IF(AND(D1201&lt;=C1201,J1201&gt;0),1,0)</f>
        <v>0</v>
      </c>
      <c r="Q1201">
        <f>TEXT(B1201,"yyyy-mm")</f>
        <v>0</v>
      </c>
    </row>
    <row r="1202" spans="1:17">
      <c r="A1202" t="s">
        <v>1211</v>
      </c>
      <c r="B1202" s="2">
        <v>45502</v>
      </c>
      <c r="C1202" s="2">
        <v>45506</v>
      </c>
      <c r="D1202" s="2">
        <v>45507</v>
      </c>
      <c r="E1202" s="2">
        <v>45502.38333333333</v>
      </c>
      <c r="F1202" s="2">
        <v>45502.44166666667</v>
      </c>
      <c r="G1202" s="2">
        <v>45502.47638888889</v>
      </c>
      <c r="H1202" s="2">
        <v>45502.53263888889</v>
      </c>
      <c r="I1202">
        <v>37</v>
      </c>
      <c r="J1202">
        <v>36</v>
      </c>
      <c r="K1202" t="s">
        <v>1239</v>
      </c>
      <c r="L1202">
        <f>IF(D1202&lt;=C1202,1,0)</f>
        <v>0</v>
      </c>
      <c r="M1202">
        <f>(F1202-E1202)*24*60</f>
        <v>0</v>
      </c>
      <c r="N1202">
        <f>(H1202-G1202)*24*60</f>
        <v>0</v>
      </c>
      <c r="O1202">
        <f>IF(I1202=0,0,J1202/I1202)</f>
        <v>0</v>
      </c>
      <c r="P1202">
        <f>IF(AND(D1202&lt;=C1202,J1202&gt;0),1,0)</f>
        <v>0</v>
      </c>
      <c r="Q1202">
        <f>TEXT(B1202,"yyyy-mm")</f>
        <v>0</v>
      </c>
    </row>
    <row r="1203" spans="1:17">
      <c r="A1203" t="s">
        <v>1212</v>
      </c>
      <c r="B1203" s="2">
        <v>45502</v>
      </c>
      <c r="C1203" s="2">
        <v>45506</v>
      </c>
      <c r="D1203" s="2">
        <v>45506</v>
      </c>
      <c r="E1203" s="2">
        <v>45502.38958333333</v>
      </c>
      <c r="F1203" s="2">
        <v>45502.41319444445</v>
      </c>
      <c r="G1203" s="2">
        <v>45502.47152777778</v>
      </c>
      <c r="H1203" s="2">
        <v>45502.5375</v>
      </c>
      <c r="I1203">
        <v>11</v>
      </c>
      <c r="J1203">
        <v>9</v>
      </c>
      <c r="K1203" t="s">
        <v>1239</v>
      </c>
      <c r="L1203">
        <f>IF(D1203&lt;=C1203,1,0)</f>
        <v>0</v>
      </c>
      <c r="M1203">
        <f>(F1203-E1203)*24*60</f>
        <v>0</v>
      </c>
      <c r="N1203">
        <f>(H1203-G1203)*24*60</f>
        <v>0</v>
      </c>
      <c r="O1203">
        <f>IF(I1203=0,0,J1203/I1203)</f>
        <v>0</v>
      </c>
      <c r="P1203">
        <f>IF(AND(D1203&lt;=C1203,J1203&gt;0),1,0)</f>
        <v>0</v>
      </c>
      <c r="Q1203">
        <f>TEXT(B1203,"yyyy-mm")</f>
        <v>0</v>
      </c>
    </row>
    <row r="1204" spans="1:17">
      <c r="A1204" t="s">
        <v>1213</v>
      </c>
      <c r="B1204" s="2">
        <v>45503</v>
      </c>
      <c r="C1204" s="2">
        <v>45507</v>
      </c>
      <c r="D1204" s="2">
        <v>45504</v>
      </c>
      <c r="E1204" s="2">
        <v>45503.39097222222</v>
      </c>
      <c r="F1204" s="2">
        <v>45503.46319444444</v>
      </c>
      <c r="G1204" s="2">
        <v>45503.4875</v>
      </c>
      <c r="H1204" s="2">
        <v>45503.55069444444</v>
      </c>
      <c r="I1204">
        <v>18</v>
      </c>
      <c r="J1204">
        <v>14</v>
      </c>
      <c r="K1204" t="s">
        <v>1240</v>
      </c>
      <c r="L1204">
        <f>IF(D1204&lt;=C1204,1,0)</f>
        <v>0</v>
      </c>
      <c r="M1204">
        <f>(F1204-E1204)*24*60</f>
        <v>0</v>
      </c>
      <c r="N1204">
        <f>(H1204-G1204)*24*60</f>
        <v>0</v>
      </c>
      <c r="O1204">
        <f>IF(I1204=0,0,J1204/I1204)</f>
        <v>0</v>
      </c>
      <c r="P1204">
        <f>IF(AND(D1204&lt;=C1204,J1204&gt;0),1,0)</f>
        <v>0</v>
      </c>
      <c r="Q1204">
        <f>TEXT(B1204,"yyyy-mm")</f>
        <v>0</v>
      </c>
    </row>
    <row r="1205" spans="1:17">
      <c r="A1205" t="s">
        <v>1214</v>
      </c>
      <c r="B1205" s="2">
        <v>45503</v>
      </c>
      <c r="C1205" s="2">
        <v>45505</v>
      </c>
      <c r="D1205" s="2">
        <v>45505</v>
      </c>
      <c r="E1205" s="2">
        <v>45503.38680555556</v>
      </c>
      <c r="F1205" s="2">
        <v>45503.40208333333</v>
      </c>
      <c r="G1205" s="2">
        <v>45503.48402777778</v>
      </c>
      <c r="H1205" s="2">
        <v>45503.50069444445</v>
      </c>
      <c r="I1205">
        <v>27</v>
      </c>
      <c r="J1205">
        <v>23</v>
      </c>
      <c r="K1205" t="s">
        <v>1240</v>
      </c>
      <c r="L1205">
        <f>IF(D1205&lt;=C1205,1,0)</f>
        <v>0</v>
      </c>
      <c r="M1205">
        <f>(F1205-E1205)*24*60</f>
        <v>0</v>
      </c>
      <c r="N1205">
        <f>(H1205-G1205)*24*60</f>
        <v>0</v>
      </c>
      <c r="O1205">
        <f>IF(I1205=0,0,J1205/I1205)</f>
        <v>0</v>
      </c>
      <c r="P1205">
        <f>IF(AND(D1205&lt;=C1205,J1205&gt;0),1,0)</f>
        <v>0</v>
      </c>
      <c r="Q1205">
        <f>TEXT(B1205,"yyyy-mm")</f>
        <v>0</v>
      </c>
    </row>
    <row r="1206" spans="1:17">
      <c r="A1206" t="s">
        <v>1215</v>
      </c>
      <c r="B1206" s="2">
        <v>45503</v>
      </c>
      <c r="C1206" s="2">
        <v>45505</v>
      </c>
      <c r="D1206" s="2">
        <v>45508</v>
      </c>
      <c r="E1206" s="2">
        <v>45503.3875</v>
      </c>
      <c r="F1206" s="2">
        <v>45503.42569444444</v>
      </c>
      <c r="G1206" s="2">
        <v>45503.49791666667</v>
      </c>
      <c r="H1206" s="2">
        <v>45503.49375</v>
      </c>
      <c r="I1206">
        <v>13</v>
      </c>
      <c r="J1206">
        <v>13</v>
      </c>
      <c r="K1206" t="s">
        <v>1241</v>
      </c>
      <c r="L1206">
        <f>IF(D1206&lt;=C1206,1,0)</f>
        <v>0</v>
      </c>
      <c r="M1206">
        <f>(F1206-E1206)*24*60</f>
        <v>0</v>
      </c>
      <c r="N1206">
        <f>(H1206-G1206)*24*60</f>
        <v>0</v>
      </c>
      <c r="O1206">
        <f>IF(I1206=0,0,J1206/I1206)</f>
        <v>0</v>
      </c>
      <c r="P1206">
        <f>IF(AND(D1206&lt;=C1206,J1206&gt;0),1,0)</f>
        <v>0</v>
      </c>
      <c r="Q1206">
        <f>TEXT(B1206,"yyyy-mm")</f>
        <v>0</v>
      </c>
    </row>
    <row r="1207" spans="1:17">
      <c r="A1207" t="s">
        <v>1216</v>
      </c>
      <c r="B1207" s="2">
        <v>45503</v>
      </c>
      <c r="C1207" s="2">
        <v>45507</v>
      </c>
      <c r="D1207" s="2">
        <v>45508</v>
      </c>
      <c r="E1207" s="2">
        <v>45503.39444444444</v>
      </c>
      <c r="F1207" s="2">
        <v>45503.45625</v>
      </c>
      <c r="G1207" s="2">
        <v>45503.47916666666</v>
      </c>
      <c r="H1207" s="2">
        <v>45503.50902777778</v>
      </c>
      <c r="I1207">
        <v>29</v>
      </c>
      <c r="J1207">
        <v>26</v>
      </c>
      <c r="K1207" t="s">
        <v>1240</v>
      </c>
      <c r="L1207">
        <f>IF(D1207&lt;=C1207,1,0)</f>
        <v>0</v>
      </c>
      <c r="M1207">
        <f>(F1207-E1207)*24*60</f>
        <v>0</v>
      </c>
      <c r="N1207">
        <f>(H1207-G1207)*24*60</f>
        <v>0</v>
      </c>
      <c r="O1207">
        <f>IF(I1207=0,0,J1207/I1207)</f>
        <v>0</v>
      </c>
      <c r="P1207">
        <f>IF(AND(D1207&lt;=C1207,J1207&gt;0),1,0)</f>
        <v>0</v>
      </c>
      <c r="Q1207">
        <f>TEXT(B1207,"yyyy-mm")</f>
        <v>0</v>
      </c>
    </row>
    <row r="1208" spans="1:17">
      <c r="A1208" t="s">
        <v>1217</v>
      </c>
      <c r="B1208" s="2">
        <v>45503</v>
      </c>
      <c r="C1208" s="2">
        <v>45505</v>
      </c>
      <c r="D1208" s="2">
        <v>45507</v>
      </c>
      <c r="E1208" s="2">
        <v>45503.4125</v>
      </c>
      <c r="F1208" s="2">
        <v>45503.45972222222</v>
      </c>
      <c r="G1208" s="2">
        <v>45503.46041666667</v>
      </c>
      <c r="H1208" s="2">
        <v>45503.50138888889</v>
      </c>
      <c r="I1208">
        <v>34</v>
      </c>
      <c r="J1208">
        <v>33</v>
      </c>
      <c r="K1208" t="s">
        <v>1241</v>
      </c>
      <c r="L1208">
        <f>IF(D1208&lt;=C1208,1,0)</f>
        <v>0</v>
      </c>
      <c r="M1208">
        <f>(F1208-E1208)*24*60</f>
        <v>0</v>
      </c>
      <c r="N1208">
        <f>(H1208-G1208)*24*60</f>
        <v>0</v>
      </c>
      <c r="O1208">
        <f>IF(I1208=0,0,J1208/I1208)</f>
        <v>0</v>
      </c>
      <c r="P1208">
        <f>IF(AND(D1208&lt;=C1208,J1208&gt;0),1,0)</f>
        <v>0</v>
      </c>
      <c r="Q1208">
        <f>TEXT(B1208,"yyyy-mm")</f>
        <v>0</v>
      </c>
    </row>
    <row r="1209" spans="1:17">
      <c r="A1209" t="s">
        <v>1218</v>
      </c>
      <c r="B1209" s="2">
        <v>45503</v>
      </c>
      <c r="C1209" s="2">
        <v>45506</v>
      </c>
      <c r="D1209" s="2">
        <v>45505</v>
      </c>
      <c r="E1209" s="2">
        <v>45503.40069444444</v>
      </c>
      <c r="F1209" s="2">
        <v>45503.41875</v>
      </c>
      <c r="G1209" s="2">
        <v>45503.46875</v>
      </c>
      <c r="H1209" s="2">
        <v>45503.52430555555</v>
      </c>
      <c r="I1209">
        <v>32</v>
      </c>
      <c r="J1209">
        <v>28</v>
      </c>
      <c r="K1209" t="s">
        <v>1240</v>
      </c>
      <c r="L1209">
        <f>IF(D1209&lt;=C1209,1,0)</f>
        <v>0</v>
      </c>
      <c r="M1209">
        <f>(F1209-E1209)*24*60</f>
        <v>0</v>
      </c>
      <c r="N1209">
        <f>(H1209-G1209)*24*60</f>
        <v>0</v>
      </c>
      <c r="O1209">
        <f>IF(I1209=0,0,J1209/I1209)</f>
        <v>0</v>
      </c>
      <c r="P1209">
        <f>IF(AND(D1209&lt;=C1209,J1209&gt;0),1,0)</f>
        <v>0</v>
      </c>
      <c r="Q1209">
        <f>TEXT(B1209,"yyyy-mm")</f>
        <v>0</v>
      </c>
    </row>
    <row r="1210" spans="1:17">
      <c r="A1210" t="s">
        <v>1219</v>
      </c>
      <c r="B1210" s="2">
        <v>45503</v>
      </c>
      <c r="C1210" s="2">
        <v>45504</v>
      </c>
      <c r="D1210" s="2">
        <v>45507</v>
      </c>
      <c r="E1210" s="2">
        <v>45503.40625</v>
      </c>
      <c r="F1210" s="2">
        <v>45503.44722222222</v>
      </c>
      <c r="G1210" s="2">
        <v>45503.47847222222</v>
      </c>
      <c r="H1210" s="2">
        <v>45503.54513888889</v>
      </c>
      <c r="I1210">
        <v>20</v>
      </c>
      <c r="J1210">
        <v>16</v>
      </c>
      <c r="K1210" t="s">
        <v>1240</v>
      </c>
      <c r="L1210">
        <f>IF(D1210&lt;=C1210,1,0)</f>
        <v>0</v>
      </c>
      <c r="M1210">
        <f>(F1210-E1210)*24*60</f>
        <v>0</v>
      </c>
      <c r="N1210">
        <f>(H1210-G1210)*24*60</f>
        <v>0</v>
      </c>
      <c r="O1210">
        <f>IF(I1210=0,0,J1210/I1210)</f>
        <v>0</v>
      </c>
      <c r="P1210">
        <f>IF(AND(D1210&lt;=C1210,J1210&gt;0),1,0)</f>
        <v>0</v>
      </c>
      <c r="Q1210">
        <f>TEXT(B1210,"yyyy-mm")</f>
        <v>0</v>
      </c>
    </row>
    <row r="1211" spans="1:17">
      <c r="A1211" t="s">
        <v>1220</v>
      </c>
      <c r="B1211" s="2">
        <v>45503</v>
      </c>
      <c r="C1211" s="2">
        <v>45505</v>
      </c>
      <c r="D1211" s="2">
        <v>45505</v>
      </c>
      <c r="E1211" s="2">
        <v>45503.40833333333</v>
      </c>
      <c r="F1211" s="2">
        <v>45503.43402777778</v>
      </c>
      <c r="G1211" s="2">
        <v>45503.49722222222</v>
      </c>
      <c r="H1211" s="2">
        <v>45503.51666666667</v>
      </c>
      <c r="I1211">
        <v>25</v>
      </c>
      <c r="J1211">
        <v>25</v>
      </c>
      <c r="K1211" t="s">
        <v>1240</v>
      </c>
      <c r="L1211">
        <f>IF(D1211&lt;=C1211,1,0)</f>
        <v>0</v>
      </c>
      <c r="M1211">
        <f>(F1211-E1211)*24*60</f>
        <v>0</v>
      </c>
      <c r="N1211">
        <f>(H1211-G1211)*24*60</f>
        <v>0</v>
      </c>
      <c r="O1211">
        <f>IF(I1211=0,0,J1211/I1211)</f>
        <v>0</v>
      </c>
      <c r="P1211">
        <f>IF(AND(D1211&lt;=C1211,J1211&gt;0),1,0)</f>
        <v>0</v>
      </c>
      <c r="Q1211">
        <f>TEXT(B1211,"yyyy-mm")</f>
        <v>0</v>
      </c>
    </row>
    <row r="1212" spans="1:17">
      <c r="A1212" t="s">
        <v>1221</v>
      </c>
      <c r="B1212" s="2">
        <v>45503</v>
      </c>
      <c r="C1212" s="2">
        <v>45505</v>
      </c>
      <c r="D1212" s="2">
        <v>45507</v>
      </c>
      <c r="E1212" s="2">
        <v>45503.40833333333</v>
      </c>
      <c r="F1212" s="2">
        <v>45503.40486111111</v>
      </c>
      <c r="G1212" s="2">
        <v>45503.48680555556</v>
      </c>
      <c r="H1212" s="2">
        <v>45503.51597222222</v>
      </c>
      <c r="I1212">
        <v>7</v>
      </c>
      <c r="J1212">
        <v>7</v>
      </c>
      <c r="K1212" t="s">
        <v>1241</v>
      </c>
      <c r="L1212">
        <f>IF(D1212&lt;=C1212,1,0)</f>
        <v>0</v>
      </c>
      <c r="M1212">
        <f>(F1212-E1212)*24*60</f>
        <v>0</v>
      </c>
      <c r="N1212">
        <f>(H1212-G1212)*24*60</f>
        <v>0</v>
      </c>
      <c r="O1212">
        <f>IF(I1212=0,0,J1212/I1212)</f>
        <v>0</v>
      </c>
      <c r="P1212">
        <f>IF(AND(D1212&lt;=C1212,J1212&gt;0),1,0)</f>
        <v>0</v>
      </c>
      <c r="Q1212">
        <f>TEXT(B1212,"yyyy-mm")</f>
        <v>0</v>
      </c>
    </row>
    <row r="1213" spans="1:17">
      <c r="A1213" t="s">
        <v>1222</v>
      </c>
      <c r="B1213" s="2">
        <v>45503</v>
      </c>
      <c r="C1213" s="2">
        <v>45507</v>
      </c>
      <c r="D1213" s="2">
        <v>45506</v>
      </c>
      <c r="E1213" s="2">
        <v>45503.41111111111</v>
      </c>
      <c r="F1213" s="2">
        <v>45503.46875</v>
      </c>
      <c r="G1213" s="2">
        <v>45503.48472222222</v>
      </c>
      <c r="H1213" s="2">
        <v>45503.50069444445</v>
      </c>
      <c r="I1213">
        <v>22</v>
      </c>
      <c r="J1213">
        <v>18</v>
      </c>
      <c r="K1213" t="s">
        <v>1239</v>
      </c>
      <c r="L1213">
        <f>IF(D1213&lt;=C1213,1,0)</f>
        <v>0</v>
      </c>
      <c r="M1213">
        <f>(F1213-E1213)*24*60</f>
        <v>0</v>
      </c>
      <c r="N1213">
        <f>(H1213-G1213)*24*60</f>
        <v>0</v>
      </c>
      <c r="O1213">
        <f>IF(I1213=0,0,J1213/I1213)</f>
        <v>0</v>
      </c>
      <c r="P1213">
        <f>IF(AND(D1213&lt;=C1213,J1213&gt;0),1,0)</f>
        <v>0</v>
      </c>
      <c r="Q1213">
        <f>TEXT(B1213,"yyyy-mm")</f>
        <v>0</v>
      </c>
    </row>
    <row r="1214" spans="1:17">
      <c r="A1214" t="s">
        <v>1223</v>
      </c>
      <c r="B1214" s="2">
        <v>45503</v>
      </c>
      <c r="C1214" s="2">
        <v>45506</v>
      </c>
      <c r="D1214" s="2">
        <v>45508</v>
      </c>
      <c r="E1214" s="2">
        <v>45503.375</v>
      </c>
      <c r="F1214" s="2">
        <v>45503.45277777778</v>
      </c>
      <c r="G1214" s="2">
        <v>45503.49513888889</v>
      </c>
      <c r="H1214" s="2">
        <v>45503.52986111111</v>
      </c>
      <c r="I1214">
        <v>21</v>
      </c>
      <c r="J1214">
        <v>19</v>
      </c>
      <c r="K1214" t="s">
        <v>1239</v>
      </c>
      <c r="L1214">
        <f>IF(D1214&lt;=C1214,1,0)</f>
        <v>0</v>
      </c>
      <c r="M1214">
        <f>(F1214-E1214)*24*60</f>
        <v>0</v>
      </c>
      <c r="N1214">
        <f>(H1214-G1214)*24*60</f>
        <v>0</v>
      </c>
      <c r="O1214">
        <f>IF(I1214=0,0,J1214/I1214)</f>
        <v>0</v>
      </c>
      <c r="P1214">
        <f>IF(AND(D1214&lt;=C1214,J1214&gt;0),1,0)</f>
        <v>0</v>
      </c>
      <c r="Q1214">
        <f>TEXT(B1214,"yyyy-mm")</f>
        <v>0</v>
      </c>
    </row>
    <row r="1215" spans="1:17">
      <c r="A1215" t="s">
        <v>1224</v>
      </c>
      <c r="B1215" s="2">
        <v>45503</v>
      </c>
      <c r="C1215" s="2">
        <v>45504</v>
      </c>
      <c r="D1215" s="2">
        <v>45508</v>
      </c>
      <c r="E1215" s="2">
        <v>45503.39652777778</v>
      </c>
      <c r="F1215" s="2">
        <v>45503.39375</v>
      </c>
      <c r="G1215" s="2">
        <v>45503.46388888889</v>
      </c>
      <c r="H1215" s="2">
        <v>45503.51597222222</v>
      </c>
      <c r="I1215">
        <v>13</v>
      </c>
      <c r="J1215">
        <v>9</v>
      </c>
      <c r="K1215" t="s">
        <v>1239</v>
      </c>
      <c r="L1215">
        <f>IF(D1215&lt;=C1215,1,0)</f>
        <v>0</v>
      </c>
      <c r="M1215">
        <f>(F1215-E1215)*24*60</f>
        <v>0</v>
      </c>
      <c r="N1215">
        <f>(H1215-G1215)*24*60</f>
        <v>0</v>
      </c>
      <c r="O1215">
        <f>IF(I1215=0,0,J1215/I1215)</f>
        <v>0</v>
      </c>
      <c r="P1215">
        <f>IF(AND(D1215&lt;=C1215,J1215&gt;0),1,0)</f>
        <v>0</v>
      </c>
      <c r="Q1215">
        <f>TEXT(B1215,"yyyy-mm")</f>
        <v>0</v>
      </c>
    </row>
    <row r="1216" spans="1:17">
      <c r="A1216" t="s">
        <v>1225</v>
      </c>
      <c r="B1216" s="2">
        <v>45504</v>
      </c>
      <c r="C1216" s="2">
        <v>45505</v>
      </c>
      <c r="D1216" s="2">
        <v>45506</v>
      </c>
      <c r="E1216" s="2">
        <v>45504.40555555555</v>
      </c>
      <c r="F1216" s="2">
        <v>45504.46944444445</v>
      </c>
      <c r="G1216" s="2">
        <v>45504.46944444445</v>
      </c>
      <c r="H1216" s="2">
        <v>45504.50763888889</v>
      </c>
      <c r="I1216">
        <v>6</v>
      </c>
      <c r="J1216">
        <v>6</v>
      </c>
      <c r="K1216" t="s">
        <v>1239</v>
      </c>
      <c r="L1216">
        <f>IF(D1216&lt;=C1216,1,0)</f>
        <v>0</v>
      </c>
      <c r="M1216">
        <f>(F1216-E1216)*24*60</f>
        <v>0</v>
      </c>
      <c r="N1216">
        <f>(H1216-G1216)*24*60</f>
        <v>0</v>
      </c>
      <c r="O1216">
        <f>IF(I1216=0,0,J1216/I1216)</f>
        <v>0</v>
      </c>
      <c r="P1216">
        <f>IF(AND(D1216&lt;=C1216,J1216&gt;0),1,0)</f>
        <v>0</v>
      </c>
      <c r="Q1216">
        <f>TEXT(B1216,"yyyy-mm")</f>
        <v>0</v>
      </c>
    </row>
    <row r="1217" spans="1:17">
      <c r="A1217" t="s">
        <v>1226</v>
      </c>
      <c r="B1217" s="2">
        <v>45504</v>
      </c>
      <c r="C1217" s="2">
        <v>45507</v>
      </c>
      <c r="D1217" s="2">
        <v>45506</v>
      </c>
      <c r="E1217" s="2">
        <v>45504.41527777778</v>
      </c>
      <c r="F1217" s="2">
        <v>45504.40625</v>
      </c>
      <c r="G1217" s="2">
        <v>45504.49930555555</v>
      </c>
      <c r="H1217" s="2">
        <v>45504.52291666667</v>
      </c>
      <c r="I1217">
        <v>37</v>
      </c>
      <c r="J1217">
        <v>37</v>
      </c>
      <c r="K1217" t="s">
        <v>1241</v>
      </c>
      <c r="L1217">
        <f>IF(D1217&lt;=C1217,1,0)</f>
        <v>0</v>
      </c>
      <c r="M1217">
        <f>(F1217-E1217)*24*60</f>
        <v>0</v>
      </c>
      <c r="N1217">
        <f>(H1217-G1217)*24*60</f>
        <v>0</v>
      </c>
      <c r="O1217">
        <f>IF(I1217=0,0,J1217/I1217)</f>
        <v>0</v>
      </c>
      <c r="P1217">
        <f>IF(AND(D1217&lt;=C1217,J1217&gt;0),1,0)</f>
        <v>0</v>
      </c>
      <c r="Q1217">
        <f>TEXT(B1217,"yyyy-mm")</f>
        <v>0</v>
      </c>
    </row>
    <row r="1218" spans="1:17">
      <c r="A1218" t="s">
        <v>1227</v>
      </c>
      <c r="B1218" s="2">
        <v>45504</v>
      </c>
      <c r="C1218" s="2">
        <v>45508</v>
      </c>
      <c r="D1218" s="2">
        <v>45508</v>
      </c>
      <c r="E1218" s="2">
        <v>45504.375</v>
      </c>
      <c r="F1218" s="2">
        <v>45504.44375</v>
      </c>
      <c r="G1218" s="2">
        <v>45504.49722222222</v>
      </c>
      <c r="H1218" s="2">
        <v>45504.48958333334</v>
      </c>
      <c r="I1218">
        <v>3</v>
      </c>
      <c r="J1218">
        <v>0</v>
      </c>
      <c r="K1218" t="s">
        <v>1240</v>
      </c>
      <c r="L1218">
        <f>IF(D1218&lt;=C1218,1,0)</f>
        <v>0</v>
      </c>
      <c r="M1218">
        <f>(F1218-E1218)*24*60</f>
        <v>0</v>
      </c>
      <c r="N1218">
        <f>(H1218-G1218)*24*60</f>
        <v>0</v>
      </c>
      <c r="O1218">
        <f>IF(I1218=0,0,J1218/I1218)</f>
        <v>0</v>
      </c>
      <c r="P1218">
        <f>IF(AND(D1218&lt;=C1218,J1218&gt;0),1,0)</f>
        <v>0</v>
      </c>
      <c r="Q1218">
        <f>TEXT(B1218,"yyyy-mm")</f>
        <v>0</v>
      </c>
    </row>
    <row r="1219" spans="1:17">
      <c r="A1219" t="s">
        <v>1228</v>
      </c>
      <c r="B1219" s="2">
        <v>45504</v>
      </c>
      <c r="C1219" s="2">
        <v>45505</v>
      </c>
      <c r="D1219" s="2">
        <v>45506</v>
      </c>
      <c r="E1219" s="2">
        <v>45504.40486111111</v>
      </c>
      <c r="F1219" s="2">
        <v>45504.43402777778</v>
      </c>
      <c r="G1219" s="2">
        <v>45504.48541666667</v>
      </c>
      <c r="H1219" s="2">
        <v>45504.49166666667</v>
      </c>
      <c r="I1219">
        <v>35</v>
      </c>
      <c r="J1219">
        <v>35</v>
      </c>
      <c r="K1219" t="s">
        <v>1241</v>
      </c>
      <c r="L1219">
        <f>IF(D1219&lt;=C1219,1,0)</f>
        <v>0</v>
      </c>
      <c r="M1219">
        <f>(F1219-E1219)*24*60</f>
        <v>0</v>
      </c>
      <c r="N1219">
        <f>(H1219-G1219)*24*60</f>
        <v>0</v>
      </c>
      <c r="O1219">
        <f>IF(I1219=0,0,J1219/I1219)</f>
        <v>0</v>
      </c>
      <c r="P1219">
        <f>IF(AND(D1219&lt;=C1219,J1219&gt;0),1,0)</f>
        <v>0</v>
      </c>
      <c r="Q1219">
        <f>TEXT(B1219,"yyyy-mm")</f>
        <v>0</v>
      </c>
    </row>
    <row r="1220" spans="1:17">
      <c r="A1220" t="s">
        <v>1229</v>
      </c>
      <c r="B1220" s="2">
        <v>45504</v>
      </c>
      <c r="C1220" s="2">
        <v>45505</v>
      </c>
      <c r="D1220" s="2">
        <v>45508</v>
      </c>
      <c r="E1220" s="2">
        <v>45504.40069444444</v>
      </c>
      <c r="F1220" s="2">
        <v>45504.39166666667</v>
      </c>
      <c r="G1220" s="2">
        <v>45504.48611111111</v>
      </c>
      <c r="H1220" s="2">
        <v>45504.51736111111</v>
      </c>
      <c r="I1220">
        <v>2</v>
      </c>
      <c r="J1220">
        <v>0</v>
      </c>
      <c r="K1220" t="s">
        <v>1240</v>
      </c>
      <c r="L1220">
        <f>IF(D1220&lt;=C1220,1,0)</f>
        <v>0</v>
      </c>
      <c r="M1220">
        <f>(F1220-E1220)*24*60</f>
        <v>0</v>
      </c>
      <c r="N1220">
        <f>(H1220-G1220)*24*60</f>
        <v>0</v>
      </c>
      <c r="O1220">
        <f>IF(I1220=0,0,J1220/I1220)</f>
        <v>0</v>
      </c>
      <c r="P1220">
        <f>IF(AND(D1220&lt;=C1220,J1220&gt;0),1,0)</f>
        <v>0</v>
      </c>
      <c r="Q1220">
        <f>TEXT(B1220,"yyyy-mm")</f>
        <v>0</v>
      </c>
    </row>
    <row r="1221" spans="1:17">
      <c r="A1221" t="s">
        <v>1230</v>
      </c>
      <c r="B1221" s="2">
        <v>45504</v>
      </c>
      <c r="C1221" s="2">
        <v>45507</v>
      </c>
      <c r="D1221" s="2">
        <v>45505</v>
      </c>
      <c r="E1221" s="2">
        <v>45504.37986111111</v>
      </c>
      <c r="F1221" s="2">
        <v>45504.44097222222</v>
      </c>
      <c r="G1221" s="2">
        <v>45504.46736111111</v>
      </c>
      <c r="H1221" s="2">
        <v>45504.5375</v>
      </c>
      <c r="I1221">
        <v>19</v>
      </c>
      <c r="J1221">
        <v>16</v>
      </c>
      <c r="K1221" t="s">
        <v>1239</v>
      </c>
      <c r="L1221">
        <f>IF(D1221&lt;=C1221,1,0)</f>
        <v>0</v>
      </c>
      <c r="M1221">
        <f>(F1221-E1221)*24*60</f>
        <v>0</v>
      </c>
      <c r="N1221">
        <f>(H1221-G1221)*24*60</f>
        <v>0</v>
      </c>
      <c r="O1221">
        <f>IF(I1221=0,0,J1221/I1221)</f>
        <v>0</v>
      </c>
      <c r="P1221">
        <f>IF(AND(D1221&lt;=C1221,J1221&gt;0),1,0)</f>
        <v>0</v>
      </c>
      <c r="Q1221">
        <f>TEXT(B1221,"yyyy-mm")</f>
        <v>0</v>
      </c>
    </row>
    <row r="1222" spans="1:17">
      <c r="A1222" t="s">
        <v>1231</v>
      </c>
      <c r="B1222" s="2">
        <v>45504</v>
      </c>
      <c r="C1222" s="2">
        <v>45505</v>
      </c>
      <c r="D1222" s="2">
        <v>45509</v>
      </c>
      <c r="E1222" s="2">
        <v>45504.39722222222</v>
      </c>
      <c r="F1222" s="2">
        <v>45504.40902777778</v>
      </c>
      <c r="G1222" s="2">
        <v>45504.47847222222</v>
      </c>
      <c r="H1222" s="2">
        <v>45504.50902777778</v>
      </c>
      <c r="I1222">
        <v>5</v>
      </c>
      <c r="J1222">
        <v>1</v>
      </c>
      <c r="K1222" t="s">
        <v>1241</v>
      </c>
      <c r="L1222">
        <f>IF(D1222&lt;=C1222,1,0)</f>
        <v>0</v>
      </c>
      <c r="M1222">
        <f>(F1222-E1222)*24*60</f>
        <v>0</v>
      </c>
      <c r="N1222">
        <f>(H1222-G1222)*24*60</f>
        <v>0</v>
      </c>
      <c r="O1222">
        <f>IF(I1222=0,0,J1222/I1222)</f>
        <v>0</v>
      </c>
      <c r="P1222">
        <f>IF(AND(D1222&lt;=C1222,J1222&gt;0),1,0)</f>
        <v>0</v>
      </c>
      <c r="Q1222">
        <f>TEXT(B1222,"yyyy-mm")</f>
        <v>0</v>
      </c>
    </row>
    <row r="1223" spans="1:17">
      <c r="A1223" t="s">
        <v>1232</v>
      </c>
      <c r="B1223" s="2">
        <v>45504</v>
      </c>
      <c r="C1223" s="2">
        <v>45506</v>
      </c>
      <c r="D1223" s="2">
        <v>45509</v>
      </c>
      <c r="E1223" s="2">
        <v>45504.41388888889</v>
      </c>
      <c r="F1223" s="2">
        <v>45504.45208333333</v>
      </c>
      <c r="G1223" s="2">
        <v>45504.48333333333</v>
      </c>
      <c r="H1223" s="2">
        <v>45504.51736111111</v>
      </c>
      <c r="I1223">
        <v>17</v>
      </c>
      <c r="J1223">
        <v>16</v>
      </c>
      <c r="K1223" t="s">
        <v>1241</v>
      </c>
      <c r="L1223">
        <f>IF(D1223&lt;=C1223,1,0)</f>
        <v>0</v>
      </c>
      <c r="M1223">
        <f>(F1223-E1223)*24*60</f>
        <v>0</v>
      </c>
      <c r="N1223">
        <f>(H1223-G1223)*24*60</f>
        <v>0</v>
      </c>
      <c r="O1223">
        <f>IF(I1223=0,0,J1223/I1223)</f>
        <v>0</v>
      </c>
      <c r="P1223">
        <f>IF(AND(D1223&lt;=C1223,J1223&gt;0),1,0)</f>
        <v>0</v>
      </c>
      <c r="Q1223">
        <f>TEXT(B1223,"yyyy-mm")</f>
        <v>0</v>
      </c>
    </row>
    <row r="1224" spans="1:17">
      <c r="A1224" t="s">
        <v>1233</v>
      </c>
      <c r="B1224" s="2">
        <v>45504</v>
      </c>
      <c r="C1224" s="2">
        <v>45506</v>
      </c>
      <c r="D1224" s="2">
        <v>45506</v>
      </c>
      <c r="E1224" s="2">
        <v>45504.39652777778</v>
      </c>
      <c r="F1224" s="2">
        <v>45504.44375</v>
      </c>
      <c r="G1224" s="2">
        <v>45504.47777777778</v>
      </c>
      <c r="H1224" s="2">
        <v>45504.49791666667</v>
      </c>
      <c r="I1224">
        <v>17</v>
      </c>
      <c r="J1224">
        <v>15</v>
      </c>
      <c r="K1224" t="s">
        <v>1239</v>
      </c>
      <c r="L1224">
        <f>IF(D1224&lt;=C1224,1,0)</f>
        <v>0</v>
      </c>
      <c r="M1224">
        <f>(F1224-E1224)*24*60</f>
        <v>0</v>
      </c>
      <c r="N1224">
        <f>(H1224-G1224)*24*60</f>
        <v>0</v>
      </c>
      <c r="O1224">
        <f>IF(I1224=0,0,J1224/I1224)</f>
        <v>0</v>
      </c>
      <c r="P1224">
        <f>IF(AND(D1224&lt;=C1224,J1224&gt;0),1,0)</f>
        <v>0</v>
      </c>
      <c r="Q1224">
        <f>TEXT(B1224,"yyyy-mm")</f>
        <v>0</v>
      </c>
    </row>
    <row r="1225" spans="1:17">
      <c r="A1225" t="s">
        <v>1234</v>
      </c>
      <c r="B1225" s="2">
        <v>45504</v>
      </c>
      <c r="C1225" s="2">
        <v>45507</v>
      </c>
      <c r="D1225" s="2">
        <v>45509</v>
      </c>
      <c r="E1225" s="2">
        <v>45504.38541666666</v>
      </c>
      <c r="F1225" s="2">
        <v>45504.43263888889</v>
      </c>
      <c r="G1225" s="2">
        <v>45504.47430555556</v>
      </c>
      <c r="H1225" s="2">
        <v>45504.50625</v>
      </c>
      <c r="I1225">
        <v>1</v>
      </c>
      <c r="J1225">
        <v>0</v>
      </c>
      <c r="K1225" t="s">
        <v>1239</v>
      </c>
      <c r="L1225">
        <f>IF(D1225&lt;=C1225,1,0)</f>
        <v>0</v>
      </c>
      <c r="M1225">
        <f>(F1225-E1225)*24*60</f>
        <v>0</v>
      </c>
      <c r="N1225">
        <f>(H1225-G1225)*24*60</f>
        <v>0</v>
      </c>
      <c r="O1225">
        <f>IF(I1225=0,0,J1225/I1225)</f>
        <v>0</v>
      </c>
      <c r="P1225">
        <f>IF(AND(D1225&lt;=C1225,J1225&gt;0),1,0)</f>
        <v>0</v>
      </c>
      <c r="Q1225">
        <f>TEXT(B1225,"yyyy-mm")</f>
        <v>0</v>
      </c>
    </row>
    <row r="1226" spans="1:17">
      <c r="A1226" t="s">
        <v>1235</v>
      </c>
      <c r="B1226" s="2">
        <v>45504</v>
      </c>
      <c r="C1226" s="2">
        <v>45508</v>
      </c>
      <c r="D1226" s="2">
        <v>45505</v>
      </c>
      <c r="E1226" s="2">
        <v>45504.39097222222</v>
      </c>
      <c r="F1226" s="2">
        <v>45504.40486111111</v>
      </c>
      <c r="G1226" s="2">
        <v>45504.48333333333</v>
      </c>
      <c r="H1226" s="2">
        <v>45504.55416666667</v>
      </c>
      <c r="I1226">
        <v>25</v>
      </c>
      <c r="J1226">
        <v>24</v>
      </c>
      <c r="K1226" t="s">
        <v>1241</v>
      </c>
      <c r="L1226">
        <f>IF(D1226&lt;=C1226,1,0)</f>
        <v>0</v>
      </c>
      <c r="M1226">
        <f>(F1226-E1226)*24*60</f>
        <v>0</v>
      </c>
      <c r="N1226">
        <f>(H1226-G1226)*24*60</f>
        <v>0</v>
      </c>
      <c r="O1226">
        <f>IF(I1226=0,0,J1226/I1226)</f>
        <v>0</v>
      </c>
      <c r="P1226">
        <f>IF(AND(D1226&lt;=C1226,J1226&gt;0),1,0)</f>
        <v>0</v>
      </c>
      <c r="Q1226">
        <f>TEXT(B1226,"yyyy-mm")</f>
        <v>0</v>
      </c>
    </row>
    <row r="1227" spans="1:17">
      <c r="A1227" t="s">
        <v>1236</v>
      </c>
      <c r="B1227" s="2">
        <v>45504</v>
      </c>
      <c r="C1227" s="2">
        <v>45505</v>
      </c>
      <c r="D1227" s="2">
        <v>45506</v>
      </c>
      <c r="E1227" s="2">
        <v>45504.41458333333</v>
      </c>
      <c r="F1227" s="2">
        <v>45504.44583333333</v>
      </c>
      <c r="G1227" s="2">
        <v>45504.47083333333</v>
      </c>
      <c r="H1227" s="2">
        <v>45504.50347222222</v>
      </c>
      <c r="I1227">
        <v>4</v>
      </c>
      <c r="J1227">
        <v>2</v>
      </c>
      <c r="K1227" t="s">
        <v>1241</v>
      </c>
      <c r="L1227">
        <f>IF(D1227&lt;=C1227,1,0)</f>
        <v>0</v>
      </c>
      <c r="M1227">
        <f>(F1227-E1227)*24*60</f>
        <v>0</v>
      </c>
      <c r="N1227">
        <f>(H1227-G1227)*24*60</f>
        <v>0</v>
      </c>
      <c r="O1227">
        <f>IF(I1227=0,0,J1227/I1227)</f>
        <v>0</v>
      </c>
      <c r="P1227">
        <f>IF(AND(D1227&lt;=C1227,J1227&gt;0),1,0)</f>
        <v>0</v>
      </c>
      <c r="Q1227">
        <f>TEXT(B1227,"yyyy-mm")</f>
        <v>0</v>
      </c>
    </row>
    <row r="1228" spans="1:17">
      <c r="A1228" t="s">
        <v>1237</v>
      </c>
      <c r="B1228" s="2">
        <v>45504</v>
      </c>
      <c r="C1228" s="2">
        <v>45508</v>
      </c>
      <c r="D1228" s="2">
        <v>45505</v>
      </c>
      <c r="E1228" s="2">
        <v>45504.4</v>
      </c>
      <c r="F1228" s="2">
        <v>45504.44375</v>
      </c>
      <c r="G1228" s="2">
        <v>45504.49166666667</v>
      </c>
      <c r="H1228" s="2">
        <v>45504.50347222222</v>
      </c>
      <c r="I1228">
        <v>11</v>
      </c>
      <c r="J1228">
        <v>9</v>
      </c>
      <c r="K1228" t="s">
        <v>1240</v>
      </c>
      <c r="L1228">
        <f>IF(D1228&lt;=C1228,1,0)</f>
        <v>0</v>
      </c>
      <c r="M1228">
        <f>(F1228-E1228)*24*60</f>
        <v>0</v>
      </c>
      <c r="N1228">
        <f>(H1228-G1228)*24*60</f>
        <v>0</v>
      </c>
      <c r="O1228">
        <f>IF(I1228=0,0,J1228/I1228)</f>
        <v>0</v>
      </c>
      <c r="P1228">
        <f>IF(AND(D1228&lt;=C1228,J1228&gt;0),1,0)</f>
        <v>0</v>
      </c>
      <c r="Q1228">
        <f>TEXT(B1228,"yyyy-mm")</f>
        <v>0</v>
      </c>
    </row>
    <row r="1229" spans="1:17">
      <c r="A1229" t="s">
        <v>1238</v>
      </c>
      <c r="B1229" s="2">
        <v>45504</v>
      </c>
      <c r="C1229" s="2">
        <v>45507</v>
      </c>
      <c r="D1229" s="2">
        <v>45507</v>
      </c>
      <c r="E1229" s="2">
        <v>45504.4125</v>
      </c>
      <c r="F1229" s="2">
        <v>45504.42638888889</v>
      </c>
      <c r="G1229" s="2">
        <v>45504.47777777778</v>
      </c>
      <c r="H1229" s="2">
        <v>45504.49166666667</v>
      </c>
      <c r="I1229">
        <v>5</v>
      </c>
      <c r="J1229">
        <v>4</v>
      </c>
      <c r="K1229" t="s">
        <v>1240</v>
      </c>
      <c r="L1229">
        <f>IF(D1229&lt;=C1229,1,0)</f>
        <v>0</v>
      </c>
      <c r="M1229">
        <f>(F1229-E1229)*24*60</f>
        <v>0</v>
      </c>
      <c r="N1229">
        <f>(H1229-G1229)*24*60</f>
        <v>0</v>
      </c>
      <c r="O1229">
        <f>IF(I1229=0,0,J1229/I1229)</f>
        <v>0</v>
      </c>
      <c r="P1229">
        <f>IF(AND(D1229&lt;=C1229,J1229&gt;0),1,0)</f>
        <v>0</v>
      </c>
      <c r="Q1229">
        <f>TEXT(B1229,"yyyy-mm")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1248</v>
      </c>
    </row>
    <row r="3" spans="1:2">
      <c r="A3" t="s">
        <v>1249</v>
      </c>
      <c r="B3">
        <f>AVERAGE(Orders!L2:Orders!L1229)</f>
        <v>0</v>
      </c>
    </row>
    <row r="4" spans="1:2">
      <c r="A4" t="s">
        <v>1250</v>
      </c>
      <c r="B4">
        <f>AVERAGE(Orders!M2:Orders!M1229)</f>
        <v>0</v>
      </c>
    </row>
    <row r="5" spans="1:2">
      <c r="A5" t="s">
        <v>1251</v>
      </c>
      <c r="B5">
        <f>AVERAGE(Orders!N2:Orders!N1229)</f>
        <v>0</v>
      </c>
    </row>
    <row r="6" spans="1:2">
      <c r="A6" t="s">
        <v>1252</v>
      </c>
      <c r="B6">
        <f>AVERAGE(Orders!O2:Orders!O1229)</f>
        <v>0</v>
      </c>
    </row>
    <row r="7" spans="1:2">
      <c r="A7" t="s">
        <v>1253</v>
      </c>
      <c r="B7">
        <f>AVERAGE(Orders!P2:Orders!P1229)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1254</v>
      </c>
      <c r="B1" t="s">
        <v>1241</v>
      </c>
      <c r="C1" t="s">
        <v>1239</v>
      </c>
      <c r="D1" t="s">
        <v>1240</v>
      </c>
    </row>
    <row r="2" spans="1:4">
      <c r="A2" t="s">
        <v>1255</v>
      </c>
      <c r="B2">
        <f>AVERAGEIFS(Orders!L2:Orders!L1229,Orders!Q2:Orders!Q1229,"2024-04",Orders!K2:Orders!K1229,"Pune DC")</f>
        <v>0</v>
      </c>
      <c r="C2">
        <f>AVERAGEIFS(Orders!L2:Orders!L1229,Orders!Q2:Orders!Q1229,"2024-04",Orders!K2:Orders!K1229,"Mumbai DC")</f>
        <v>0</v>
      </c>
      <c r="D2">
        <f>AVERAGEIFS(Orders!L2:Orders!L1229,Orders!Q2:Orders!Q1229,"2024-04",Orders!K2:Orders!K1229,"Bangalore DC")</f>
        <v>0</v>
      </c>
    </row>
    <row r="3" spans="1:4">
      <c r="A3" t="s">
        <v>1256</v>
      </c>
      <c r="B3">
        <f>AVERAGEIFS(Orders!L2:Orders!L1229,Orders!Q2:Orders!Q1229,"2024-05",Orders!K2:Orders!K1229,"Pune DC")</f>
        <v>0</v>
      </c>
      <c r="C3">
        <f>AVERAGEIFS(Orders!L2:Orders!L1229,Orders!Q2:Orders!Q1229,"2024-05",Orders!K2:Orders!K1229,"Mumbai DC")</f>
        <v>0</v>
      </c>
      <c r="D3">
        <f>AVERAGEIFS(Orders!L2:Orders!L1229,Orders!Q2:Orders!Q1229,"2024-05",Orders!K2:Orders!K1229,"Bangalore DC")</f>
        <v>0</v>
      </c>
    </row>
    <row r="4" spans="1:4">
      <c r="A4" t="s">
        <v>1257</v>
      </c>
      <c r="B4">
        <f>AVERAGEIFS(Orders!L2:Orders!L1229,Orders!Q2:Orders!Q1229,"2024-06",Orders!K2:Orders!K1229,"Pune DC")</f>
        <v>0</v>
      </c>
      <c r="C4">
        <f>AVERAGEIFS(Orders!L2:Orders!L1229,Orders!Q2:Orders!Q1229,"2024-06",Orders!K2:Orders!K1229,"Mumbai DC")</f>
        <v>0</v>
      </c>
      <c r="D4">
        <f>AVERAGEIFS(Orders!L2:Orders!L1229,Orders!Q2:Orders!Q1229,"2024-06",Orders!K2:Orders!K1229,"Bangalore DC")</f>
        <v>0</v>
      </c>
    </row>
    <row r="5" spans="1:4">
      <c r="A5" t="s">
        <v>1258</v>
      </c>
      <c r="B5">
        <f>AVERAGEIFS(Orders!L2:Orders!L1229,Orders!Q2:Orders!Q1229,"2024-07",Orders!K2:Orders!K1229,"Pune DC")</f>
        <v>0</v>
      </c>
      <c r="C5">
        <f>AVERAGEIFS(Orders!L2:Orders!L1229,Orders!Q2:Orders!Q1229,"2024-07",Orders!K2:Orders!K1229,"Mumbai DC")</f>
        <v>0</v>
      </c>
      <c r="D5">
        <f>AVERAGEIFS(Orders!L2:Orders!L1229,Orders!Q2:Orders!Q1229,"2024-07",Orders!K2:Orders!K1229,"Bangalore DC")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1259</v>
      </c>
    </row>
    <row r="3" spans="1:1">
      <c r="A3" t="s">
        <v>1260</v>
      </c>
    </row>
    <row r="4" spans="1:1">
      <c r="A4" t="s">
        <v>1261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KPIs</vt:lpstr>
      <vt:lpstr>Summary</vt:lpstr>
      <vt:lpstr>README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2025-10-05T08:38:15Z</dcterms:created>
  <dcterms:modified xsi:type="dcterms:W3CDTF">2025-10-05T08:38:15Z</dcterms:modified>
</cp:coreProperties>
</file>