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\Dropbox\KR\"/>
    </mc:Choice>
  </mc:AlternateContent>
  <xr:revisionPtr revIDLastSave="0" documentId="13_ncr:1_{804204DB-2370-4043-B78E-A3BF65823F07}" xr6:coauthVersionLast="47" xr6:coauthVersionMax="47" xr10:uidLastSave="{00000000-0000-0000-0000-000000000000}"/>
  <bookViews>
    <workbookView xWindow="-110" yWindow="-110" windowWidth="19420" windowHeight="10420" activeTab="2" xr2:uid="{26E12F9D-0756-4967-B36A-09DEBD1653AF}"/>
  </bookViews>
  <sheets>
    <sheet name="Equity &gt; 50" sheetId="8" r:id="rId1"/>
    <sheet name="Equity &lt; 50" sheetId="9" r:id="rId2"/>
    <sheet name="ETF" sheetId="11" r:id="rId3"/>
    <sheet name="ETF - FI" sheetId="12" r:id="rId4"/>
    <sheet name="Sectors" sheetId="14" r:id="rId5"/>
    <sheet name="Country" sheetId="18" r:id="rId6"/>
    <sheet name="REITS" sheetId="16" r:id="rId7"/>
  </sheets>
  <definedNames>
    <definedName name="_xlnm._FilterDatabase" localSheetId="5" hidden="1">Country!$B$2:$U$41</definedName>
    <definedName name="_xlnm._FilterDatabase" localSheetId="1" hidden="1">'Equity &lt; 50'!$B$2:$AG$513</definedName>
    <definedName name="_xlnm._FilterDatabase" localSheetId="0" hidden="1">'Equity &gt; 50'!$B$2:$AG$177</definedName>
    <definedName name="_xlnm._FilterDatabase" localSheetId="2" hidden="1">ETF!$B$2:$AA$187</definedName>
    <definedName name="_xlnm._FilterDatabase" localSheetId="3" hidden="1">'ETF - FI'!$A$2:$Y$47</definedName>
    <definedName name="_xlnm._FilterDatabase" localSheetId="6" hidden="1">REITS!$B$2:$K$14</definedName>
    <definedName name="_xlnm._FilterDatabase" localSheetId="4" hidden="1">Sectors!$B$2:$U$33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12" l="1" a="1"/>
  <c r="L36" i="12" s="1"/>
  <c r="K36" i="12" a="1"/>
  <c r="K36" i="12" s="1"/>
  <c r="K34" i="12" a="1"/>
  <c r="K34" i="12" s="1"/>
  <c r="L34" i="12" a="1"/>
  <c r="L34" i="12" s="1"/>
  <c r="J34" i="12"/>
  <c r="J35" i="12"/>
  <c r="J36" i="12"/>
  <c r="K35" i="12" a="1"/>
  <c r="L35" i="12" a="1"/>
  <c r="F36" i="12" a="1"/>
  <c r="L35" i="12" l="1"/>
  <c r="K35" i="12"/>
  <c r="F36" i="12"/>
  <c r="E36" i="12" a="1"/>
  <c r="E36" i="12" s="1"/>
  <c r="E34" i="12" a="1"/>
  <c r="E34" i="12" s="1"/>
  <c r="F34" i="12" a="1"/>
  <c r="F34" i="12" s="1"/>
  <c r="L37" i="9" l="1" a="1"/>
  <c r="L37" i="9" s="1"/>
  <c r="L135" i="8"/>
  <c r="F238" i="9" a="1"/>
  <c r="F238" i="9" s="1"/>
  <c r="F366" i="9" a="1"/>
  <c r="F366" i="9" s="1"/>
  <c r="M167" i="9" a="1"/>
  <c r="M167" i="9" s="1"/>
  <c r="F21" i="8" a="1"/>
  <c r="F21" i="8" s="1"/>
  <c r="M35" i="9" a="1"/>
  <c r="M35" i="9" s="1"/>
  <c r="L366" i="9" a="1"/>
  <c r="L366" i="9" s="1"/>
  <c r="M3" i="8"/>
  <c r="L152" i="8"/>
  <c r="D167" i="9" a="1"/>
  <c r="D167" i="9" s="1"/>
  <c r="E35" i="9"/>
  <c r="E152" i="8"/>
  <c r="C135" i="8" a="1"/>
  <c r="C135" i="8" s="1"/>
  <c r="E167" i="9"/>
  <c r="C3" i="8" a="1"/>
  <c r="C3" i="8" s="1"/>
  <c r="E135" i="8"/>
  <c r="D3" i="8" a="1"/>
  <c r="D3" i="8" s="1"/>
  <c r="F35" i="9" a="1"/>
  <c r="F35" i="9" s="1"/>
  <c r="D135" i="8" a="1"/>
  <c r="D135" i="8" s="1"/>
  <c r="D35" i="9" a="1"/>
  <c r="D35" i="9" s="1"/>
  <c r="F167" i="9" a="1"/>
  <c r="F167" i="9" s="1"/>
  <c r="L15" i="9" a="1"/>
  <c r="L15" i="9" s="1"/>
  <c r="D21" i="8" a="1"/>
  <c r="D21" i="8" s="1"/>
  <c r="E238" i="9"/>
  <c r="D37" i="9" a="1"/>
  <c r="D37" i="9" s="1"/>
  <c r="M366" i="9" a="1"/>
  <c r="M366" i="9" s="1"/>
  <c r="M37" i="9" a="1"/>
  <c r="M37" i="9" s="1"/>
  <c r="L3" i="8"/>
  <c r="D366" i="9" a="1"/>
  <c r="D366" i="9" s="1"/>
  <c r="C167" i="9" a="1"/>
  <c r="C167" i="9" s="1"/>
  <c r="F37" i="9" a="1"/>
  <c r="F37" i="9" s="1"/>
  <c r="D152" i="8" a="1"/>
  <c r="D152" i="8" s="1"/>
  <c r="E21" i="8"/>
  <c r="C15" i="9" a="1"/>
  <c r="C15" i="9" s="1"/>
  <c r="C152" i="8" a="1"/>
  <c r="C152" i="8" s="1"/>
  <c r="D15" i="9" a="1"/>
  <c r="D15" i="9" s="1"/>
  <c r="C238" i="9" a="1"/>
  <c r="C238" i="9" s="1"/>
  <c r="L35" i="9" a="1"/>
  <c r="L35" i="9" s="1"/>
  <c r="M15" i="9" a="1"/>
  <c r="M15" i="9" s="1"/>
  <c r="E37" i="9"/>
  <c r="M152" i="8"/>
  <c r="M238" i="9" a="1"/>
  <c r="M238" i="9" s="1"/>
  <c r="E15" i="9"/>
  <c r="F3" i="8" a="1"/>
  <c r="F3" i="8" s="1"/>
  <c r="C366" i="9" a="1"/>
  <c r="C366" i="9" s="1"/>
  <c r="L238" i="9" a="1"/>
  <c r="L238" i="9" s="1"/>
  <c r="C21" i="8" a="1"/>
  <c r="C21" i="8" s="1"/>
  <c r="M135" i="8"/>
  <c r="L21" i="8"/>
  <c r="F135" i="8" a="1"/>
  <c r="F135" i="8" s="1"/>
  <c r="E3" i="8"/>
  <c r="D238" i="9" a="1"/>
  <c r="D238" i="9" s="1"/>
  <c r="F152" i="8" a="1"/>
  <c r="F152" i="8" s="1"/>
  <c r="E366" i="9"/>
  <c r="L167" i="9" a="1"/>
  <c r="L167" i="9" s="1"/>
  <c r="F15" i="9" a="1"/>
  <c r="F15" i="9" s="1"/>
  <c r="C37" i="9" a="1"/>
  <c r="C37" i="9" s="1"/>
  <c r="C35" i="9" a="1"/>
  <c r="C35" i="9" s="1"/>
  <c r="M21" i="8"/>
  <c r="L126" i="8"/>
  <c r="F126" i="8"/>
  <c r="D126" i="8" a="1"/>
  <c r="D126" i="8" s="1"/>
  <c r="C126" i="8" a="1"/>
  <c r="C126" i="8" s="1"/>
  <c r="M126" i="8"/>
  <c r="E126" i="8" a="1"/>
  <c r="E126" i="8" s="1"/>
  <c r="H126" i="8" a="1"/>
  <c r="H126" i="8" s="1"/>
  <c r="L74" i="8"/>
  <c r="C61" i="8" a="1"/>
  <c r="C61" i="8" s="1"/>
  <c r="D176" i="8" a="1"/>
  <c r="D176" i="8" s="1"/>
  <c r="C74" i="8" a="1"/>
  <c r="C74" i="8" s="1"/>
  <c r="C170" i="8" a="1"/>
  <c r="C170" i="8" s="1"/>
  <c r="C77" i="8" a="1"/>
  <c r="C77" i="8" s="1"/>
  <c r="E176" i="8"/>
  <c r="M88" i="8"/>
  <c r="E31" i="8"/>
  <c r="L31" i="8"/>
  <c r="L71" i="8"/>
  <c r="D77" i="8" a="1"/>
  <c r="D77" i="8" s="1"/>
  <c r="D122" i="8" a="1"/>
  <c r="D122" i="8" s="1"/>
  <c r="M170" i="8"/>
  <c r="M176" i="8"/>
  <c r="M140" i="8"/>
  <c r="E77" i="8"/>
  <c r="L88" i="8"/>
  <c r="C31" i="8" a="1"/>
  <c r="C31" i="8" s="1"/>
  <c r="M31" i="8"/>
  <c r="D71" i="8" a="1"/>
  <c r="D71" i="8" s="1"/>
  <c r="D170" i="8" a="1"/>
  <c r="D170" i="8" s="1"/>
  <c r="C88" i="8" a="1"/>
  <c r="C88" i="8" s="1"/>
  <c r="C122" i="8" a="1"/>
  <c r="C122" i="8" s="1"/>
  <c r="E140" i="8"/>
  <c r="C140" i="8" a="1"/>
  <c r="C140" i="8" s="1"/>
  <c r="D88" i="8" a="1"/>
  <c r="D88" i="8" s="1"/>
  <c r="L77" i="8"/>
  <c r="E61" i="8"/>
  <c r="E74" i="8"/>
  <c r="E122" i="8"/>
  <c r="M122" i="8"/>
  <c r="D140" i="8" a="1"/>
  <c r="D140" i="8" s="1"/>
  <c r="M61" i="8"/>
  <c r="C176" i="8" a="1"/>
  <c r="C176" i="8" s="1"/>
  <c r="D74" i="8" a="1"/>
  <c r="D74" i="8" s="1"/>
  <c r="L170" i="8"/>
  <c r="L61" i="8"/>
  <c r="C71" i="8" a="1"/>
  <c r="C71" i="8" s="1"/>
  <c r="E71" i="8"/>
  <c r="M77" i="8"/>
  <c r="M71" i="8"/>
  <c r="D31" i="8" a="1"/>
  <c r="D31" i="8" s="1"/>
  <c r="L140" i="8"/>
  <c r="D61" i="8" a="1"/>
  <c r="D61" i="8" s="1"/>
  <c r="E170" i="8"/>
  <c r="L176" i="8"/>
  <c r="M74" i="8"/>
  <c r="E88" i="8"/>
  <c r="L122" i="8"/>
  <c r="L17" i="8"/>
  <c r="E149" i="8"/>
  <c r="D144" i="8" a="1"/>
  <c r="D144" i="8" s="1"/>
  <c r="C173" i="8" a="1"/>
  <c r="C173" i="8" s="1"/>
  <c r="D3" i="9" a="1"/>
  <c r="D3" i="9" s="1"/>
  <c r="L373" i="9" a="1"/>
  <c r="L373" i="9" s="1"/>
  <c r="M65" i="8"/>
  <c r="D17" i="8" a="1"/>
  <c r="D17" i="8" s="1"/>
  <c r="L149" i="8"/>
  <c r="C149" i="8" a="1"/>
  <c r="C149" i="8" s="1"/>
  <c r="D173" i="8" a="1"/>
  <c r="D173" i="8" s="1"/>
  <c r="E373" i="9"/>
  <c r="L144" i="8"/>
  <c r="L65" i="8"/>
  <c r="E65" i="8"/>
  <c r="E173" i="8"/>
  <c r="E17" i="8"/>
  <c r="M3" i="9" a="1"/>
  <c r="M3" i="9" s="1"/>
  <c r="C433" i="9" a="1"/>
  <c r="C433" i="9" s="1"/>
  <c r="D65" i="8" a="1"/>
  <c r="D65" i="8" s="1"/>
  <c r="M438" i="9" a="1"/>
  <c r="M438" i="9" s="1"/>
  <c r="E433" i="9"/>
  <c r="C144" i="8" a="1"/>
  <c r="C144" i="8" s="1"/>
  <c r="E3" i="9"/>
  <c r="C17" i="8" a="1"/>
  <c r="C17" i="8" s="1"/>
  <c r="M373" i="9" a="1"/>
  <c r="M373" i="9" s="1"/>
  <c r="E177" i="8"/>
  <c r="L433" i="9" a="1"/>
  <c r="L433" i="9" s="1"/>
  <c r="E438" i="9"/>
  <c r="D177" i="8" a="1"/>
  <c r="D177" i="8" s="1"/>
  <c r="M149" i="8"/>
  <c r="D433" i="9" a="1"/>
  <c r="D433" i="9" s="1"/>
  <c r="C177" i="8" a="1"/>
  <c r="C177" i="8" s="1"/>
  <c r="L3" i="9" a="1"/>
  <c r="L3" i="9" s="1"/>
  <c r="L173" i="8"/>
  <c r="C65" i="8" a="1"/>
  <c r="C65" i="8" s="1"/>
  <c r="M173" i="8"/>
  <c r="E144" i="8"/>
  <c r="C373" i="9" a="1"/>
  <c r="C373" i="9" s="1"/>
  <c r="C438" i="9" a="1"/>
  <c r="C438" i="9" s="1"/>
  <c r="L438" i="9" a="1"/>
  <c r="L438" i="9" s="1"/>
  <c r="M144" i="8"/>
  <c r="M433" i="9" a="1"/>
  <c r="M433" i="9" s="1"/>
  <c r="D438" i="9" a="1"/>
  <c r="D438" i="9" s="1"/>
  <c r="D373" i="9" a="1"/>
  <c r="D373" i="9" s="1"/>
  <c r="M17" i="8"/>
  <c r="C3" i="9" a="1"/>
  <c r="C3" i="9" s="1"/>
  <c r="D149" i="8" a="1"/>
  <c r="D149" i="8" s="1"/>
  <c r="M177" i="8"/>
  <c r="L177" i="8"/>
  <c r="C122" i="9" a="1"/>
  <c r="C122" i="9" s="1"/>
  <c r="L157" i="9" a="1"/>
  <c r="L157" i="9" s="1"/>
  <c r="L80" i="9" a="1"/>
  <c r="L80" i="9" s="1"/>
  <c r="M270" i="9" a="1"/>
  <c r="M270" i="9" s="1"/>
  <c r="L270" i="9" a="1"/>
  <c r="L270" i="9" s="1"/>
  <c r="M284" i="9" a="1"/>
  <c r="M284" i="9" s="1"/>
  <c r="F49" i="9" a="1"/>
  <c r="F49" i="9" s="1"/>
  <c r="E49" i="9"/>
  <c r="D80" i="9" a="1"/>
  <c r="D80" i="9" s="1"/>
  <c r="M189" i="9" a="1"/>
  <c r="M189" i="9" s="1"/>
  <c r="L49" i="9" a="1"/>
  <c r="L49" i="9" s="1"/>
  <c r="E157" i="9"/>
  <c r="L153" i="9" a="1"/>
  <c r="L153" i="9" s="1"/>
  <c r="M49" i="9" a="1"/>
  <c r="M49" i="9" s="1"/>
  <c r="C157" i="9" a="1"/>
  <c r="C157" i="9" s="1"/>
  <c r="F80" i="9" a="1"/>
  <c r="F80" i="9" s="1"/>
  <c r="M274" i="9" a="1"/>
  <c r="M274" i="9" s="1"/>
  <c r="D284" i="9" a="1"/>
  <c r="D284" i="9" s="1"/>
  <c r="C274" i="9" a="1"/>
  <c r="C274" i="9" s="1"/>
  <c r="L284" i="9" a="1"/>
  <c r="L284" i="9" s="1"/>
  <c r="D189" i="9" a="1"/>
  <c r="D189" i="9" s="1"/>
  <c r="F284" i="9" a="1"/>
  <c r="F284" i="9" s="1"/>
  <c r="D274" i="9" a="1"/>
  <c r="D274" i="9" s="1"/>
  <c r="C284" i="9" a="1"/>
  <c r="C284" i="9" s="1"/>
  <c r="D49" i="9" a="1"/>
  <c r="D49" i="9" s="1"/>
  <c r="D153" i="9" a="1"/>
  <c r="D153" i="9" s="1"/>
  <c r="L122" i="9" a="1"/>
  <c r="L122" i="9" s="1"/>
  <c r="D270" i="9" a="1"/>
  <c r="D270" i="9" s="1"/>
  <c r="M80" i="9" a="1"/>
  <c r="M80" i="9" s="1"/>
  <c r="M122" i="9" a="1"/>
  <c r="M122" i="9" s="1"/>
  <c r="L274" i="9" a="1"/>
  <c r="L274" i="9" s="1"/>
  <c r="C153" i="9" a="1"/>
  <c r="C153" i="9" s="1"/>
  <c r="C53" i="8" a="1"/>
  <c r="C53" i="8" s="1"/>
  <c r="F53" i="8" a="1"/>
  <c r="F53" i="8" s="1"/>
  <c r="E270" i="9"/>
  <c r="E189" i="9"/>
  <c r="L189" i="9" a="1"/>
  <c r="L189" i="9" s="1"/>
  <c r="C189" i="9" a="1"/>
  <c r="C189" i="9" s="1"/>
  <c r="D122" i="9" a="1"/>
  <c r="D122" i="9" s="1"/>
  <c r="M53" i="8"/>
  <c r="M153" i="9" a="1"/>
  <c r="M153" i="9" s="1"/>
  <c r="F157" i="9" a="1"/>
  <c r="F157" i="9" s="1"/>
  <c r="F270" i="9" a="1"/>
  <c r="F270" i="9" s="1"/>
  <c r="L53" i="8"/>
  <c r="F122" i="9" a="1"/>
  <c r="F122" i="9" s="1"/>
  <c r="E80" i="9"/>
  <c r="M157" i="9" a="1"/>
  <c r="M157" i="9" s="1"/>
  <c r="E153" i="9"/>
  <c r="D53" i="8" a="1"/>
  <c r="D53" i="8" s="1"/>
  <c r="E274" i="9"/>
  <c r="D157" i="9" a="1"/>
  <c r="D157" i="9" s="1"/>
  <c r="E122" i="9"/>
  <c r="C49" i="9" a="1"/>
  <c r="C49" i="9" s="1"/>
  <c r="C80" i="9" a="1"/>
  <c r="C80" i="9" s="1"/>
  <c r="C270" i="9" a="1"/>
  <c r="C270" i="9" s="1"/>
  <c r="F189" i="9" a="1"/>
  <c r="F189" i="9" s="1"/>
  <c r="E53" i="8"/>
  <c r="F274" i="9" a="1"/>
  <c r="F274" i="9" s="1"/>
  <c r="E284" i="9"/>
  <c r="F153" i="9" a="1"/>
  <c r="F153" i="9" s="1"/>
  <c r="D129" i="8" a="1"/>
  <c r="D129" i="8" s="1"/>
  <c r="M86" i="9" a="1"/>
  <c r="M86" i="9" s="1"/>
  <c r="L429" i="9" a="1"/>
  <c r="L429" i="9" s="1"/>
  <c r="C16" i="9" a="1"/>
  <c r="C16" i="9" s="1"/>
  <c r="L219" i="9" a="1"/>
  <c r="L219" i="9" s="1"/>
  <c r="D38" i="8" a="1"/>
  <c r="D38" i="8" s="1"/>
  <c r="L38" i="8"/>
  <c r="L116" i="9" a="1"/>
  <c r="L116" i="9" s="1"/>
  <c r="E98" i="9"/>
  <c r="L98" i="9" a="1"/>
  <c r="L98" i="9" s="1"/>
  <c r="C129" i="8" a="1"/>
  <c r="C129" i="8" s="1"/>
  <c r="M16" i="9" a="1"/>
  <c r="M16" i="9" s="1"/>
  <c r="E38" i="8"/>
  <c r="E16" i="9"/>
  <c r="M422" i="9" a="1"/>
  <c r="M422" i="9" s="1"/>
  <c r="C38" i="8" a="1"/>
  <c r="C38" i="8" s="1"/>
  <c r="D86" i="9" a="1"/>
  <c r="D86" i="9" s="1"/>
  <c r="L119" i="8"/>
  <c r="D219" i="9" a="1"/>
  <c r="D219" i="9" s="1"/>
  <c r="D422" i="9" a="1"/>
  <c r="D422" i="9" s="1"/>
  <c r="F98" i="9" a="1"/>
  <c r="F98" i="9" s="1"/>
  <c r="L16" i="9" a="1"/>
  <c r="L16" i="9" s="1"/>
  <c r="D429" i="9" a="1"/>
  <c r="D429" i="9" s="1"/>
  <c r="D116" i="9" a="1"/>
  <c r="D116" i="9" s="1"/>
  <c r="L86" i="9" a="1"/>
  <c r="L86" i="9" s="1"/>
  <c r="F429" i="9" a="1"/>
  <c r="F429" i="9" s="1"/>
  <c r="L422" i="9" a="1"/>
  <c r="L422" i="9" s="1"/>
  <c r="M119" i="8"/>
  <c r="E86" i="9"/>
  <c r="M116" i="9" a="1"/>
  <c r="M116" i="9" s="1"/>
  <c r="L129" i="8"/>
  <c r="C429" i="9" a="1"/>
  <c r="C429" i="9" s="1"/>
  <c r="F116" i="9" a="1"/>
  <c r="F116" i="9" s="1"/>
  <c r="C119" i="8" a="1"/>
  <c r="C119" i="8" s="1"/>
  <c r="E219" i="9"/>
  <c r="D16" i="9" a="1"/>
  <c r="D16" i="9" s="1"/>
  <c r="E119" i="8"/>
  <c r="M129" i="8"/>
  <c r="F119" i="8" a="1"/>
  <c r="F119" i="8" s="1"/>
  <c r="M219" i="9" a="1"/>
  <c r="M219" i="9" s="1"/>
  <c r="E116" i="9"/>
  <c r="D98" i="9" a="1"/>
  <c r="D98" i="9" s="1"/>
  <c r="E129" i="8"/>
  <c r="E422" i="9"/>
  <c r="M429" i="9" a="1"/>
  <c r="M429" i="9" s="1"/>
  <c r="C422" i="9" a="1"/>
  <c r="C422" i="9" s="1"/>
  <c r="M98" i="9" a="1"/>
  <c r="M98" i="9" s="1"/>
  <c r="F86" i="9" a="1"/>
  <c r="F86" i="9" s="1"/>
  <c r="M38" i="8"/>
  <c r="F219" i="9" a="1"/>
  <c r="F219" i="9" s="1"/>
  <c r="C219" i="9" a="1"/>
  <c r="C219" i="9" s="1"/>
  <c r="D119" i="8" a="1"/>
  <c r="D119" i="8" s="1"/>
  <c r="F422" i="9" a="1"/>
  <c r="F422" i="9" s="1"/>
  <c r="C116" i="9" a="1"/>
  <c r="C116" i="9" s="1"/>
  <c r="C98" i="9" a="1"/>
  <c r="C98" i="9" s="1"/>
  <c r="C86" i="9" a="1"/>
  <c r="C86" i="9" s="1"/>
  <c r="E429" i="9"/>
  <c r="F129" i="8" a="1"/>
  <c r="F129" i="8" s="1"/>
  <c r="F16" i="9" a="1"/>
  <c r="F16" i="9" s="1"/>
  <c r="F38" i="8" a="1"/>
  <c r="F38" i="8" s="1"/>
  <c r="D162" i="8" a="1"/>
  <c r="D162" i="8" s="1"/>
  <c r="F472" i="9" a="1"/>
  <c r="F472" i="9" s="1"/>
  <c r="D360" i="9" a="1"/>
  <c r="D360" i="9" s="1"/>
  <c r="C360" i="9" a="1"/>
  <c r="C360" i="9" s="1"/>
  <c r="L162" i="8"/>
  <c r="F331" i="9" a="1"/>
  <c r="F331" i="9" s="1"/>
  <c r="L503" i="9" a="1"/>
  <c r="L503" i="9" s="1"/>
  <c r="M331" i="9" a="1"/>
  <c r="M331" i="9" s="1"/>
  <c r="M472" i="9" a="1"/>
  <c r="M472" i="9" s="1"/>
  <c r="F371" i="9" a="1"/>
  <c r="F371" i="9" s="1"/>
  <c r="C331" i="9" a="1"/>
  <c r="C331" i="9" s="1"/>
  <c r="C18" i="9" a="1"/>
  <c r="C18" i="9" s="1"/>
  <c r="D395" i="9" a="1"/>
  <c r="D395" i="9" s="1"/>
  <c r="F166" i="9" a="1"/>
  <c r="F166" i="9" s="1"/>
  <c r="M360" i="9" a="1"/>
  <c r="M360" i="9" s="1"/>
  <c r="D388" i="9" a="1"/>
  <c r="D388" i="9" s="1"/>
  <c r="M371" i="9" a="1"/>
  <c r="M371" i="9" s="1"/>
  <c r="F360" i="9" a="1"/>
  <c r="F360" i="9" s="1"/>
  <c r="F18" i="9" a="1"/>
  <c r="F18" i="9" s="1"/>
  <c r="D503" i="9" a="1"/>
  <c r="D503" i="9" s="1"/>
  <c r="C395" i="9" a="1"/>
  <c r="C395" i="9" s="1"/>
  <c r="F503" i="9" a="1"/>
  <c r="F503" i="9" s="1"/>
  <c r="C371" i="9" a="1"/>
  <c r="C371" i="9" s="1"/>
  <c r="F162" i="8" a="1"/>
  <c r="F162" i="8" s="1"/>
  <c r="E503" i="9"/>
  <c r="D331" i="9" a="1"/>
  <c r="D331" i="9" s="1"/>
  <c r="L166" i="9" a="1"/>
  <c r="L166" i="9" s="1"/>
  <c r="D472" i="9" a="1"/>
  <c r="D472" i="9" s="1"/>
  <c r="D166" i="9" a="1"/>
  <c r="D166" i="9" s="1"/>
  <c r="M388" i="9" a="1"/>
  <c r="M388" i="9" s="1"/>
  <c r="M503" i="9" a="1"/>
  <c r="M503" i="9" s="1"/>
  <c r="L371" i="9" a="1"/>
  <c r="L371" i="9" s="1"/>
  <c r="C388" i="9" a="1"/>
  <c r="C388" i="9" s="1"/>
  <c r="L360" i="9" a="1"/>
  <c r="L360" i="9" s="1"/>
  <c r="D371" i="9" a="1"/>
  <c r="D371" i="9" s="1"/>
  <c r="L18" i="9" a="1"/>
  <c r="L18" i="9" s="1"/>
  <c r="F395" i="9" a="1"/>
  <c r="F395" i="9" s="1"/>
  <c r="L331" i="9" a="1"/>
  <c r="L331" i="9" s="1"/>
  <c r="C472" i="9" a="1"/>
  <c r="C472" i="9" s="1"/>
  <c r="E162" i="8"/>
  <c r="M166" i="9" a="1"/>
  <c r="M166" i="9" s="1"/>
  <c r="E472" i="9"/>
  <c r="F388" i="9" a="1"/>
  <c r="F388" i="9" s="1"/>
  <c r="M162" i="8"/>
  <c r="E18" i="9"/>
  <c r="M395" i="9" a="1"/>
  <c r="M395" i="9" s="1"/>
  <c r="E388" i="9"/>
  <c r="L395" i="9" a="1"/>
  <c r="L395" i="9" s="1"/>
  <c r="E360" i="9"/>
  <c r="E395" i="9"/>
  <c r="L472" i="9" a="1"/>
  <c r="L472" i="9" s="1"/>
  <c r="E331" i="9"/>
  <c r="C162" i="8" a="1"/>
  <c r="C162" i="8" s="1"/>
  <c r="D18" i="9" a="1"/>
  <c r="D18" i="9" s="1"/>
  <c r="E166" i="9"/>
  <c r="E371" i="9"/>
  <c r="C503" i="9" a="1"/>
  <c r="C503" i="9" s="1"/>
  <c r="L388" i="9" a="1"/>
  <c r="L388" i="9" s="1"/>
  <c r="C166" i="9" a="1"/>
  <c r="C166" i="9" s="1"/>
  <c r="M18" i="9" a="1"/>
  <c r="M18" i="9" s="1"/>
  <c r="E8" i="8"/>
  <c r="C7" i="8" a="1"/>
  <c r="C7" i="8" s="1"/>
  <c r="D6" i="8" a="1"/>
  <c r="D6" i="8" s="1"/>
  <c r="L34" i="8"/>
  <c r="C116" i="8" a="1"/>
  <c r="C116" i="8" s="1"/>
  <c r="C27" i="9" a="1"/>
  <c r="C27" i="9" s="1"/>
  <c r="E106" i="8"/>
  <c r="C148" i="8" a="1"/>
  <c r="C148" i="8" s="1"/>
  <c r="E6" i="8"/>
  <c r="M43" i="8"/>
  <c r="E43" i="8"/>
  <c r="E34" i="8"/>
  <c r="M6" i="8"/>
  <c r="L40" i="8"/>
  <c r="C28" i="8" a="1"/>
  <c r="C28" i="8" s="1"/>
  <c r="C24" i="8" a="1"/>
  <c r="C24" i="8" s="1"/>
  <c r="L116" i="8"/>
  <c r="D104" i="8" a="1"/>
  <c r="D104" i="8" s="1"/>
  <c r="E27" i="9"/>
  <c r="C29" i="8" a="1"/>
  <c r="C29" i="8" s="1"/>
  <c r="M8" i="8"/>
  <c r="E146" i="8"/>
  <c r="M7" i="8"/>
  <c r="D141" i="8" a="1"/>
  <c r="D141" i="8" s="1"/>
  <c r="C345" i="9" a="1"/>
  <c r="C345" i="9" s="1"/>
  <c r="L28" i="8"/>
  <c r="M104" i="8"/>
  <c r="L43" i="8"/>
  <c r="E141" i="8"/>
  <c r="M310" i="9" a="1"/>
  <c r="M310" i="9" s="1"/>
  <c r="M148" i="8"/>
  <c r="M34" i="8"/>
  <c r="E57" i="8"/>
  <c r="D28" i="8" a="1"/>
  <c r="D28" i="8" s="1"/>
  <c r="E24" i="8"/>
  <c r="M29" i="8"/>
  <c r="L6" i="8"/>
  <c r="M57" i="8"/>
  <c r="C34" i="8" a="1"/>
  <c r="C34" i="8" s="1"/>
  <c r="L481" i="9" a="1"/>
  <c r="L481" i="9" s="1"/>
  <c r="C6" i="8" a="1"/>
  <c r="C6" i="8" s="1"/>
  <c r="L24" i="8"/>
  <c r="D502" i="9" a="1"/>
  <c r="D502" i="9" s="1"/>
  <c r="C43" i="8" a="1"/>
  <c r="C43" i="8" s="1"/>
  <c r="C141" i="8" a="1"/>
  <c r="C141" i="8"/>
  <c r="E116" i="8"/>
  <c r="M146" i="8"/>
  <c r="D345" i="9" a="1"/>
  <c r="D345" i="9" s="1"/>
  <c r="L104" i="8"/>
  <c r="M481" i="9" a="1"/>
  <c r="M481" i="9" s="1"/>
  <c r="E502" i="9"/>
  <c r="D27" i="9" a="1"/>
  <c r="D27" i="9" s="1"/>
  <c r="M116" i="8"/>
  <c r="D116" i="8" a="1"/>
  <c r="D116" i="8" s="1"/>
  <c r="L148" i="8"/>
  <c r="C8" i="8" a="1"/>
  <c r="C8" i="8" s="1"/>
  <c r="M80" i="8"/>
  <c r="D146" i="8" a="1"/>
  <c r="D146" i="8" s="1"/>
  <c r="C40" i="8" a="1"/>
  <c r="C40" i="8" s="1"/>
  <c r="D24" i="8" a="1"/>
  <c r="D24" i="8" s="1"/>
  <c r="E7" i="8"/>
  <c r="L310" i="9" a="1"/>
  <c r="L310" i="9" s="1"/>
  <c r="C57" i="8" a="1"/>
  <c r="C57" i="8" s="1"/>
  <c r="L7" i="8"/>
  <c r="M40" i="8"/>
  <c r="L8" i="8"/>
  <c r="E80" i="8"/>
  <c r="C104" i="8" a="1"/>
  <c r="C104" i="8" s="1"/>
  <c r="L57" i="8"/>
  <c r="C310" i="9" a="1"/>
  <c r="C310" i="9" s="1"/>
  <c r="D29" i="8" a="1"/>
  <c r="D29" i="8" s="1"/>
  <c r="L141" i="8"/>
  <c r="E148" i="8"/>
  <c r="M345" i="9" a="1"/>
  <c r="M345" i="9" s="1"/>
  <c r="C502" i="9" a="1"/>
  <c r="C502" i="9" s="1"/>
  <c r="C80" i="8" a="1"/>
  <c r="C80" i="8" s="1"/>
  <c r="L345" i="9" a="1"/>
  <c r="L345" i="9" s="1"/>
  <c r="C106" i="8" a="1"/>
  <c r="C106" i="8" s="1"/>
  <c r="E481" i="9"/>
  <c r="D8" i="8" a="1"/>
  <c r="D8" i="8" s="1"/>
  <c r="E104" i="8"/>
  <c r="D148" i="8" a="1"/>
  <c r="D148" i="8" s="1"/>
  <c r="L80" i="8"/>
  <c r="D43" i="8" a="1"/>
  <c r="D43" i="8" s="1"/>
  <c r="L27" i="9" a="1"/>
  <c r="L27" i="9" s="1"/>
  <c r="D80" i="8" a="1"/>
  <c r="D80" i="8" s="1"/>
  <c r="L146" i="8"/>
  <c r="D57" i="8" a="1"/>
  <c r="D57" i="8" s="1"/>
  <c r="M28" i="8"/>
  <c r="D106" i="8" a="1"/>
  <c r="D106" i="8" s="1"/>
  <c r="D481" i="9" a="1"/>
  <c r="D481" i="9" s="1"/>
  <c r="M502" i="9" a="1"/>
  <c r="M502" i="9" s="1"/>
  <c r="L29" i="8"/>
  <c r="M106" i="8"/>
  <c r="E29" i="8"/>
  <c r="L502" i="9" a="1"/>
  <c r="L502" i="9" s="1"/>
  <c r="M27" i="9" a="1"/>
  <c r="M27" i="9" s="1"/>
  <c r="E28" i="8"/>
  <c r="M24" i="8"/>
  <c r="L106" i="8"/>
  <c r="E310" i="9"/>
  <c r="C481" i="9" a="1"/>
  <c r="C481" i="9" s="1"/>
  <c r="D7" i="8" a="1"/>
  <c r="D7" i="8" s="1"/>
  <c r="D34" i="8" a="1"/>
  <c r="D34" i="8" s="1"/>
  <c r="C146" i="8" a="1"/>
  <c r="C146" i="8" s="1"/>
  <c r="D40" i="8" a="1"/>
  <c r="D40" i="8" s="1"/>
  <c r="E40" i="8"/>
  <c r="M141" i="8"/>
  <c r="E345" i="9"/>
  <c r="D310" i="9" a="1"/>
  <c r="D310" i="9" s="1"/>
  <c r="C348" i="9" a="1"/>
  <c r="C348" i="9" s="1"/>
  <c r="E369" i="9"/>
  <c r="L111" i="8"/>
  <c r="F369" i="9" a="1"/>
  <c r="F369" i="9" s="1"/>
  <c r="F260" i="9" a="1"/>
  <c r="F260" i="9" s="1"/>
  <c r="E348" i="9"/>
  <c r="C111" i="8" a="1"/>
  <c r="C111" i="8" s="1"/>
  <c r="L220" i="9" a="1"/>
  <c r="L220" i="9" s="1"/>
  <c r="M291" i="9" a="1"/>
  <c r="M291" i="9" s="1"/>
  <c r="D38" i="9" a="1"/>
  <c r="D38" i="9" s="1"/>
  <c r="M111" i="8"/>
  <c r="F220" i="9" a="1"/>
  <c r="F220" i="9" s="1"/>
  <c r="C31" i="9" a="1"/>
  <c r="C31" i="9" s="1"/>
  <c r="F151" i="9" a="1"/>
  <c r="F151" i="9" s="1"/>
  <c r="F348" i="9" a="1"/>
  <c r="F348" i="9" s="1"/>
  <c r="C38" i="9" a="1"/>
  <c r="C38" i="9" s="1"/>
  <c r="M348" i="9" a="1"/>
  <c r="M348" i="9" s="1"/>
  <c r="D156" i="9" a="1"/>
  <c r="D156" i="9" s="1"/>
  <c r="F291" i="9" a="1"/>
  <c r="F291" i="9" s="1"/>
  <c r="M151" i="9" a="1"/>
  <c r="M151" i="9" s="1"/>
  <c r="C369" i="9" a="1"/>
  <c r="C369" i="9" s="1"/>
  <c r="D369" i="9" a="1"/>
  <c r="D369" i="9" s="1"/>
  <c r="F31" i="9" a="1"/>
  <c r="F31" i="9" s="1"/>
  <c r="E38" i="9"/>
  <c r="C260" i="9" a="1"/>
  <c r="C260" i="9" s="1"/>
  <c r="L260" i="9" a="1"/>
  <c r="L260" i="9" s="1"/>
  <c r="M260" i="9" a="1"/>
  <c r="M260" i="9" s="1"/>
  <c r="F156" i="9" a="1"/>
  <c r="F156" i="9" s="1"/>
  <c r="C151" i="9" a="1"/>
  <c r="C151" i="9" s="1"/>
  <c r="D291" i="9" a="1"/>
  <c r="D291" i="9" s="1"/>
  <c r="M31" i="9" a="1"/>
  <c r="M31" i="9" s="1"/>
  <c r="M38" i="9" a="1"/>
  <c r="M38" i="9" s="1"/>
  <c r="E156" i="9"/>
  <c r="D220" i="9" a="1"/>
  <c r="D220" i="9" s="1"/>
  <c r="L291" i="9" a="1"/>
  <c r="L291" i="9" s="1"/>
  <c r="E111" i="8"/>
  <c r="F111" i="8" a="1"/>
  <c r="F111" i="8" s="1"/>
  <c r="C156" i="9" a="1"/>
  <c r="C156" i="9" s="1"/>
  <c r="L156" i="9" a="1"/>
  <c r="L156" i="9" s="1"/>
  <c r="C291" i="9" a="1"/>
  <c r="C291" i="9" s="1"/>
  <c r="C220" i="9" a="1"/>
  <c r="C220" i="9" s="1"/>
  <c r="D151" i="9" a="1"/>
  <c r="D151" i="9" s="1"/>
  <c r="D260" i="9" a="1"/>
  <c r="D260" i="9" s="1"/>
  <c r="M369" i="9" a="1"/>
  <c r="M369" i="9" s="1"/>
  <c r="D31" i="9" a="1"/>
  <c r="D31" i="9" s="1"/>
  <c r="E151" i="9"/>
  <c r="M220" i="9" a="1"/>
  <c r="M220" i="9" s="1"/>
  <c r="L31" i="9" a="1"/>
  <c r="L31" i="9" s="1"/>
  <c r="F38" i="9" a="1"/>
  <c r="F38" i="9" s="1"/>
  <c r="D348" i="9" a="1"/>
  <c r="D348" i="9" s="1"/>
  <c r="E220" i="9"/>
  <c r="E291" i="9"/>
  <c r="L348" i="9" a="1"/>
  <c r="L348" i="9" s="1"/>
  <c r="L38" i="9" a="1"/>
  <c r="L38" i="9" s="1"/>
  <c r="L151" i="9" a="1"/>
  <c r="L151" i="9" s="1"/>
  <c r="L369" i="9" a="1"/>
  <c r="L369" i="9" s="1"/>
  <c r="M156" i="9" a="1"/>
  <c r="M156" i="9" s="1"/>
  <c r="E31" i="9"/>
  <c r="D111" i="8" a="1"/>
  <c r="D111" i="8" s="1"/>
  <c r="E260" i="9"/>
  <c r="C408" i="9" a="1"/>
  <c r="C408" i="9" s="1"/>
  <c r="M408" i="9" a="1"/>
  <c r="M408" i="9" s="1"/>
  <c r="F293" i="9" a="1"/>
  <c r="F293" i="9" s="1"/>
  <c r="L293" i="9" a="1"/>
  <c r="L293" i="9" s="1"/>
  <c r="L418" i="9" a="1"/>
  <c r="L418" i="9" s="1"/>
  <c r="L216" i="9" a="1"/>
  <c r="L216" i="9" s="1"/>
  <c r="M47" i="9" a="1"/>
  <c r="M47" i="9" s="1"/>
  <c r="M143" i="9" a="1"/>
  <c r="M143" i="9" s="1"/>
  <c r="C439" i="9" a="1"/>
  <c r="C439" i="9" s="1"/>
  <c r="C143" i="9" a="1"/>
  <c r="C143" i="9" s="1"/>
  <c r="C105" i="9" a="1"/>
  <c r="C105" i="9" s="1"/>
  <c r="D143" i="9" a="1"/>
  <c r="D143" i="9" s="1"/>
  <c r="C47" i="9" a="1"/>
  <c r="C47" i="9" s="1"/>
  <c r="E418" i="9"/>
  <c r="M216" i="9" a="1"/>
  <c r="M216" i="9" s="1"/>
  <c r="C24" i="9" a="1"/>
  <c r="C24" i="9" s="1"/>
  <c r="M24" i="9" a="1"/>
  <c r="M24" i="9" s="1"/>
  <c r="F408" i="9" a="1"/>
  <c r="F408" i="9" s="1"/>
  <c r="L382" i="9" a="1"/>
  <c r="L382" i="9" s="1"/>
  <c r="F105" i="9" a="1"/>
  <c r="F105" i="9" s="1"/>
  <c r="E24" i="9"/>
  <c r="F47" i="9" a="1"/>
  <c r="F47" i="9" s="1"/>
  <c r="D24" i="9" a="1"/>
  <c r="D24" i="9" s="1"/>
  <c r="F439" i="9" a="1"/>
  <c r="F439" i="9" s="1"/>
  <c r="C382" i="9" a="1"/>
  <c r="C382" i="9" s="1"/>
  <c r="L47" i="9" a="1"/>
  <c r="L47" i="9" s="1"/>
  <c r="F216" i="9" a="1"/>
  <c r="F216" i="9" s="1"/>
  <c r="M293" i="9" a="1"/>
  <c r="M293" i="9" s="1"/>
  <c r="D382" i="9" a="1"/>
  <c r="D382" i="9" s="1"/>
  <c r="L143" i="9" a="1"/>
  <c r="L143" i="9" s="1"/>
  <c r="M418" i="9" a="1"/>
  <c r="M418" i="9" s="1"/>
  <c r="C216" i="9" a="1"/>
  <c r="C216" i="9" s="1"/>
  <c r="F418" i="9" a="1"/>
  <c r="F418" i="9" s="1"/>
  <c r="C293" i="9" a="1"/>
  <c r="C293" i="9" s="1"/>
  <c r="D293" i="9" a="1"/>
  <c r="D293" i="9" s="1"/>
  <c r="M382" i="9" a="1"/>
  <c r="M382" i="9" s="1"/>
  <c r="M105" i="9" a="1"/>
  <c r="M105" i="9" s="1"/>
  <c r="D105" i="9" a="1"/>
  <c r="D105" i="9" s="1"/>
  <c r="E105" i="9"/>
  <c r="D418" i="9" a="1"/>
  <c r="D418" i="9" s="1"/>
  <c r="E143" i="9"/>
  <c r="M439" i="9" a="1"/>
  <c r="M439" i="9" s="1"/>
  <c r="E382" i="9"/>
  <c r="E47" i="9"/>
  <c r="L24" i="9" a="1"/>
  <c r="L24" i="9" s="1"/>
  <c r="L408" i="9" a="1"/>
  <c r="L408" i="9" s="1"/>
  <c r="D408" i="9" a="1"/>
  <c r="D408" i="9" s="1"/>
  <c r="D439" i="9" a="1"/>
  <c r="D439" i="9" s="1"/>
  <c r="D216" i="9" a="1"/>
  <c r="D216" i="9" s="1"/>
  <c r="E439" i="9"/>
  <c r="F382" i="9" a="1"/>
  <c r="F382" i="9" s="1"/>
  <c r="E216" i="9"/>
  <c r="L439" i="9" a="1"/>
  <c r="L439" i="9" s="1"/>
  <c r="D47" i="9" a="1"/>
  <c r="D47" i="9" s="1"/>
  <c r="E293" i="9"/>
  <c r="C418" i="9" a="1"/>
  <c r="C418" i="9" s="1"/>
  <c r="F24" i="9" a="1"/>
  <c r="F24" i="9" s="1"/>
  <c r="E408" i="9"/>
  <c r="F143" i="9" a="1"/>
  <c r="F143" i="9" s="1"/>
  <c r="L105" i="9" a="1"/>
  <c r="L105" i="9" s="1"/>
  <c r="C50" i="9" a="1"/>
  <c r="C50" i="9" s="1"/>
  <c r="E50" i="9"/>
  <c r="M9" i="8"/>
  <c r="E9" i="8"/>
  <c r="E505" i="9"/>
  <c r="D505" i="9" a="1"/>
  <c r="D505" i="9" s="1"/>
  <c r="C117" i="9" a="1"/>
  <c r="C117" i="9" s="1"/>
  <c r="C132" i="8" a="1"/>
  <c r="C132" i="8" s="1"/>
  <c r="L55" i="8"/>
  <c r="L132" i="8"/>
  <c r="D401" i="9" a="1"/>
  <c r="D401" i="9" s="1"/>
  <c r="C505" i="9" a="1"/>
  <c r="C505" i="9" s="1"/>
  <c r="E490" i="9"/>
  <c r="C160" i="8" a="1"/>
  <c r="C160" i="8" s="1"/>
  <c r="C490" i="9" a="1"/>
  <c r="C490" i="9" s="1"/>
  <c r="L50" i="9" a="1"/>
  <c r="L50" i="9" s="1"/>
  <c r="D117" i="9" a="1"/>
  <c r="D117" i="9" s="1"/>
  <c r="L117" i="9" a="1"/>
  <c r="L117" i="9" s="1"/>
  <c r="L513" i="9" a="1"/>
  <c r="L513" i="9" s="1"/>
  <c r="E132" i="8"/>
  <c r="M401" i="9" a="1"/>
  <c r="M401" i="9" s="1"/>
  <c r="D132" i="8" a="1"/>
  <c r="D132" i="8" s="1"/>
  <c r="L160" i="8"/>
  <c r="D50" i="9" a="1"/>
  <c r="D50" i="9" s="1"/>
  <c r="L401" i="9" a="1"/>
  <c r="L401" i="9" s="1"/>
  <c r="D9" i="8" a="1"/>
  <c r="D9" i="8" s="1"/>
  <c r="C55" i="8" a="1"/>
  <c r="C55" i="8" s="1"/>
  <c r="M117" i="9" a="1"/>
  <c r="M117" i="9" s="1"/>
  <c r="M513" i="9" a="1"/>
  <c r="M513" i="9" s="1"/>
  <c r="M55" i="8"/>
  <c r="E55" i="8"/>
  <c r="M490" i="9" a="1"/>
  <c r="M490" i="9" s="1"/>
  <c r="D160" i="8" a="1"/>
  <c r="D160" i="8" s="1"/>
  <c r="C513" i="9" a="1"/>
  <c r="C513" i="9" s="1"/>
  <c r="E513" i="9"/>
  <c r="E160" i="8"/>
  <c r="L490" i="9" a="1"/>
  <c r="L490" i="9" s="1"/>
  <c r="D513" i="9" a="1"/>
  <c r="D513" i="9" s="1"/>
  <c r="M160" i="8"/>
  <c r="D55" i="8" a="1"/>
  <c r="D55" i="8" s="1"/>
  <c r="L9" i="8"/>
  <c r="E117" i="9"/>
  <c r="D490" i="9" a="1"/>
  <c r="D490" i="9" s="1"/>
  <c r="M505" i="9" a="1"/>
  <c r="M505" i="9" s="1"/>
  <c r="C9" i="8" a="1"/>
  <c r="C9" i="8" s="1"/>
  <c r="C401" i="9" a="1"/>
  <c r="C401" i="9" s="1"/>
  <c r="M132" i="8"/>
  <c r="M50" i="9" a="1"/>
  <c r="M50" i="9" s="1"/>
  <c r="E401" i="9"/>
  <c r="L505" i="9" a="1"/>
  <c r="L505" i="9" s="1"/>
  <c r="M255" i="9" a="1"/>
  <c r="M255" i="9" s="1"/>
  <c r="E319" i="9"/>
  <c r="E66" i="9"/>
  <c r="M225" i="9" a="1"/>
  <c r="M225" i="9" s="1"/>
  <c r="M441" i="9" a="1"/>
  <c r="M441" i="9" s="1"/>
  <c r="M124" i="8"/>
  <c r="L225" i="9" a="1"/>
  <c r="L225" i="9" s="1"/>
  <c r="C328" i="9" a="1"/>
  <c r="C328" i="9" s="1"/>
  <c r="C147" i="8" a="1"/>
  <c r="C147" i="8" s="1"/>
  <c r="C241" i="9" a="1"/>
  <c r="C241" i="9" s="1"/>
  <c r="F36" i="9" a="1"/>
  <c r="F36" i="9" s="1"/>
  <c r="E267" i="9"/>
  <c r="F124" i="8" a="1"/>
  <c r="F124" i="8" s="1"/>
  <c r="C66" i="9" a="1"/>
  <c r="C66" i="9" s="1"/>
  <c r="D446" i="9" a="1"/>
  <c r="D446" i="9" s="1"/>
  <c r="D147" i="8" a="1"/>
  <c r="D147" i="8" s="1"/>
  <c r="C225" i="9" a="1"/>
  <c r="C225" i="9" s="1"/>
  <c r="C255" i="9" a="1"/>
  <c r="C255" i="9" s="1"/>
  <c r="L36" i="9" a="1"/>
  <c r="L36" i="9" s="1"/>
  <c r="C7" i="9" a="1"/>
  <c r="C7" i="9" s="1"/>
  <c r="D204" i="9" a="1"/>
  <c r="D204" i="9" s="1"/>
  <c r="C91" i="8" a="1"/>
  <c r="C91" i="8" s="1"/>
  <c r="D462" i="9" a="1"/>
  <c r="D462" i="9" s="1"/>
  <c r="M446" i="9" a="1"/>
  <c r="M446" i="9" s="1"/>
  <c r="E7" i="9"/>
  <c r="M267" i="9" a="1"/>
  <c r="M267" i="9" s="1"/>
  <c r="F204" i="9" a="1"/>
  <c r="F204" i="9" s="1"/>
  <c r="C441" i="9" a="1"/>
  <c r="C441" i="9" s="1"/>
  <c r="D319" i="9" a="1"/>
  <c r="D319" i="9" s="1"/>
  <c r="L91" i="8"/>
  <c r="M7" i="9" a="1"/>
  <c r="M7" i="9" s="1"/>
  <c r="M319" i="9" a="1"/>
  <c r="M319" i="9" s="1"/>
  <c r="F136" i="9" a="1"/>
  <c r="F136" i="9" s="1"/>
  <c r="L162" i="9" a="1"/>
  <c r="L162" i="9" s="1"/>
  <c r="E36" i="9"/>
  <c r="D267" i="9" a="1"/>
  <c r="D267" i="9" s="1"/>
  <c r="F446" i="9" a="1"/>
  <c r="F446" i="9" s="1"/>
  <c r="D91" i="8" a="1"/>
  <c r="D91" i="8" s="1"/>
  <c r="M91" i="8"/>
  <c r="E255" i="9"/>
  <c r="L446" i="9" a="1"/>
  <c r="L446" i="9" s="1"/>
  <c r="M328" i="9" a="1"/>
  <c r="M328" i="9" s="1"/>
  <c r="E162" i="9"/>
  <c r="D136" i="9" a="1"/>
  <c r="D136" i="9" s="1"/>
  <c r="L124" i="8"/>
  <c r="F267" i="9" a="1"/>
  <c r="F267" i="9" s="1"/>
  <c r="C162" i="9" a="1"/>
  <c r="C162" i="9" s="1"/>
  <c r="E147" i="8"/>
  <c r="C94" i="9" a="1"/>
  <c r="C94" i="9" s="1"/>
  <c r="L204" i="9" a="1"/>
  <c r="L204" i="9" s="1"/>
  <c r="D328" i="9" a="1"/>
  <c r="D328" i="9" s="1"/>
  <c r="E204" i="9"/>
  <c r="M36" i="9" a="1"/>
  <c r="M36" i="9" s="1"/>
  <c r="D441" i="9" a="1"/>
  <c r="D441" i="9" s="1"/>
  <c r="D162" i="9" a="1"/>
  <c r="D162" i="9" s="1"/>
  <c r="F255" i="9" a="1"/>
  <c r="F255" i="9" s="1"/>
  <c r="M462" i="9" a="1"/>
  <c r="M462" i="9" s="1"/>
  <c r="D255" i="9" a="1"/>
  <c r="D255" i="9" s="1"/>
  <c r="C124" i="8" a="1"/>
  <c r="C124" i="8" s="1"/>
  <c r="F102" i="8" a="1"/>
  <c r="F102" i="8" s="1"/>
  <c r="F162" i="9" a="1"/>
  <c r="F162" i="9" s="1"/>
  <c r="C446" i="9" a="1"/>
  <c r="C446" i="9" s="1"/>
  <c r="E102" i="8"/>
  <c r="M204" i="9" a="1"/>
  <c r="M204" i="9" s="1"/>
  <c r="F94" i="9" a="1"/>
  <c r="F94" i="9" s="1"/>
  <c r="L328" i="9" a="1"/>
  <c r="L328" i="9" s="1"/>
  <c r="M66" i="9" a="1"/>
  <c r="M66" i="9" s="1"/>
  <c r="L147" i="8"/>
  <c r="D66" i="9" a="1"/>
  <c r="D66" i="9" s="1"/>
  <c r="F328" i="9" a="1"/>
  <c r="F328" i="9" s="1"/>
  <c r="E124" i="8"/>
  <c r="F91" i="8" a="1"/>
  <c r="F91" i="8" s="1"/>
  <c r="E91" i="8"/>
  <c r="F319" i="9" a="1"/>
  <c r="F319" i="9" s="1"/>
  <c r="D225" i="9" a="1"/>
  <c r="D225" i="9" s="1"/>
  <c r="E225" i="9"/>
  <c r="M162" i="9" a="1"/>
  <c r="M162" i="9" s="1"/>
  <c r="C267" i="9" a="1"/>
  <c r="C267" i="9" s="1"/>
  <c r="L241" i="9" a="1"/>
  <c r="L241" i="9" s="1"/>
  <c r="D124" i="8" a="1"/>
  <c r="D124" i="8" s="1"/>
  <c r="E441" i="9"/>
  <c r="C204" i="9" a="1"/>
  <c r="C204" i="9" s="1"/>
  <c r="C136" i="9" a="1"/>
  <c r="C136" i="9" s="1"/>
  <c r="D7" i="9" a="1"/>
  <c r="D7" i="9" s="1"/>
  <c r="F225" i="9" a="1"/>
  <c r="F225" i="9" s="1"/>
  <c r="C319" i="9" a="1"/>
  <c r="C319" i="9" s="1"/>
  <c r="F441" i="9" a="1"/>
  <c r="F441" i="9" s="1"/>
  <c r="L319" i="9" a="1"/>
  <c r="L319" i="9" s="1"/>
  <c r="L441" i="9" a="1"/>
  <c r="L441" i="9" s="1"/>
  <c r="L267" i="9" a="1"/>
  <c r="L267" i="9" s="1"/>
  <c r="F66" i="9" a="1"/>
  <c r="F66" i="9" s="1"/>
  <c r="L66" i="9" a="1"/>
  <c r="L66" i="9" s="1"/>
  <c r="E446" i="9"/>
  <c r="F241" i="9" a="1"/>
  <c r="F241" i="9" s="1"/>
  <c r="L7" i="9" a="1"/>
  <c r="L7" i="9" s="1"/>
  <c r="C462" i="9" a="1"/>
  <c r="C462" i="9" s="1"/>
  <c r="L102" i="8"/>
  <c r="F147" i="8" a="1"/>
  <c r="F147" i="8" s="1"/>
  <c r="L94" i="9" a="1"/>
  <c r="L94" i="9" s="1"/>
  <c r="M241" i="9" a="1"/>
  <c r="M241" i="9" s="1"/>
  <c r="E241" i="9"/>
  <c r="M102" i="8"/>
  <c r="C102" i="8" a="1"/>
  <c r="C102" i="8" s="1"/>
  <c r="E136" i="9"/>
  <c r="D36" i="9" a="1"/>
  <c r="D36" i="9" s="1"/>
  <c r="E94" i="9"/>
  <c r="E462" i="9"/>
  <c r="L136" i="9" a="1"/>
  <c r="L136" i="9" s="1"/>
  <c r="D94" i="9" a="1"/>
  <c r="D94" i="9" s="1"/>
  <c r="M94" i="9" a="1"/>
  <c r="M94" i="9" s="1"/>
  <c r="L255" i="9" a="1"/>
  <c r="L255" i="9" s="1"/>
  <c r="D241" i="9" a="1"/>
  <c r="D241" i="9" s="1"/>
  <c r="D102" i="8" a="1"/>
  <c r="D102" i="8" s="1"/>
  <c r="E328" i="9"/>
  <c r="F462" i="9" a="1"/>
  <c r="F462" i="9" s="1"/>
  <c r="M147" i="8"/>
  <c r="C36" i="9" a="1"/>
  <c r="C36" i="9" s="1"/>
  <c r="M136" i="9" a="1"/>
  <c r="M136" i="9" s="1"/>
  <c r="F7" i="9" a="1"/>
  <c r="F7" i="9" s="1"/>
  <c r="L462" i="9" a="1"/>
  <c r="L462" i="9" s="1"/>
  <c r="C84" i="9" a="1"/>
  <c r="C84" i="9" s="1"/>
  <c r="F39" i="8" a="1"/>
  <c r="F39" i="8" s="1"/>
  <c r="E76" i="9"/>
  <c r="C470" i="9" a="1"/>
  <c r="C470" i="9" s="1"/>
  <c r="F367" i="9" a="1"/>
  <c r="F367" i="9" s="1"/>
  <c r="E432" i="9"/>
  <c r="C367" i="9" a="1"/>
  <c r="C367" i="9" s="1"/>
  <c r="D41" i="9" a="1"/>
  <c r="D41" i="9" s="1"/>
  <c r="F76" i="9" a="1"/>
  <c r="F76" i="9" s="1"/>
  <c r="F423" i="9" a="1"/>
  <c r="F423" i="9" s="1"/>
  <c r="D20" i="9" a="1"/>
  <c r="D20" i="9" s="1"/>
  <c r="F20" i="9" a="1"/>
  <c r="F20" i="9" s="1"/>
  <c r="M20" i="9" a="1"/>
  <c r="M20" i="9" s="1"/>
  <c r="F432" i="9" a="1"/>
  <c r="F432" i="9" s="1"/>
  <c r="E155" i="9"/>
  <c r="E423" i="9"/>
  <c r="L76" i="9" a="1"/>
  <c r="L76" i="9" s="1"/>
  <c r="D470" i="9" a="1"/>
  <c r="D470" i="9" s="1"/>
  <c r="D423" i="9" a="1"/>
  <c r="D423" i="9" s="1"/>
  <c r="C41" i="9" a="1"/>
  <c r="C41" i="9" s="1"/>
  <c r="D39" i="8" a="1"/>
  <c r="D39" i="8" s="1"/>
  <c r="M84" i="9" a="1"/>
  <c r="M84" i="9" s="1"/>
  <c r="L84" i="9" a="1"/>
  <c r="L84" i="9" s="1"/>
  <c r="M367" i="9" a="1"/>
  <c r="M367" i="9" s="1"/>
  <c r="F470" i="9" a="1"/>
  <c r="F470" i="9" s="1"/>
  <c r="M423" i="9" a="1"/>
  <c r="M423" i="9" s="1"/>
  <c r="D76" i="9" a="1"/>
  <c r="D76" i="9" s="1"/>
  <c r="E367" i="9"/>
  <c r="E20" i="9"/>
  <c r="C20" i="9" a="1"/>
  <c r="C20" i="9" s="1"/>
  <c r="E470" i="9"/>
  <c r="D432" i="9" a="1"/>
  <c r="D432" i="9" s="1"/>
  <c r="D155" i="9" a="1"/>
  <c r="D155" i="9" s="1"/>
  <c r="F41" i="9" a="1"/>
  <c r="F41" i="9" s="1"/>
  <c r="L470" i="9" a="1"/>
  <c r="L470" i="9" s="1"/>
  <c r="F155" i="9" a="1"/>
  <c r="F155" i="9" s="1"/>
  <c r="C155" i="9" a="1"/>
  <c r="C155" i="9" s="1"/>
  <c r="L39" i="8"/>
  <c r="E39" i="8"/>
  <c r="C76" i="9" a="1"/>
  <c r="C76" i="9" s="1"/>
  <c r="L155" i="9" a="1"/>
  <c r="L155" i="9" s="1"/>
  <c r="F84" i="9" a="1"/>
  <c r="F84" i="9" s="1"/>
  <c r="M41" i="9" a="1"/>
  <c r="M41" i="9" s="1"/>
  <c r="C39" i="8" a="1"/>
  <c r="C39" i="8" s="1"/>
  <c r="L367" i="9" a="1"/>
  <c r="L367" i="9" s="1"/>
  <c r="E84" i="9"/>
  <c r="L41" i="9" a="1"/>
  <c r="L41" i="9" s="1"/>
  <c r="L432" i="9" a="1"/>
  <c r="L432" i="9" s="1"/>
  <c r="L423" i="9" a="1"/>
  <c r="L423" i="9" s="1"/>
  <c r="C432" i="9" a="1"/>
  <c r="C432" i="9" s="1"/>
  <c r="L20" i="9" a="1"/>
  <c r="L20" i="9" s="1"/>
  <c r="E41" i="9"/>
  <c r="C423" i="9" a="1"/>
  <c r="C423" i="9" s="1"/>
  <c r="D367" i="9" a="1"/>
  <c r="D367" i="9" s="1"/>
  <c r="M432" i="9" a="1"/>
  <c r="M432" i="9" s="1"/>
  <c r="D84" i="9" a="1"/>
  <c r="D84" i="9" s="1"/>
  <c r="M155" i="9" a="1"/>
  <c r="M155" i="9" s="1"/>
  <c r="M39" i="8"/>
  <c r="M470" i="9" a="1"/>
  <c r="M470" i="9" s="1"/>
  <c r="M76" i="9" a="1"/>
  <c r="M76" i="9" s="1"/>
  <c r="C17" i="9" a="1"/>
  <c r="C17" i="9" s="1"/>
  <c r="D273" i="9" a="1"/>
  <c r="D273" i="9" s="1"/>
  <c r="D469" i="9" a="1"/>
  <c r="D469" i="9" s="1"/>
  <c r="M17" i="9" a="1"/>
  <c r="M17" i="9" s="1"/>
  <c r="M493" i="9" a="1"/>
  <c r="M493" i="9" s="1"/>
  <c r="E469" i="9"/>
  <c r="E376" i="9"/>
  <c r="L484" i="9" a="1"/>
  <c r="L484" i="9" s="1"/>
  <c r="C376" i="9" a="1"/>
  <c r="C376" i="9" s="1"/>
  <c r="D17" i="9" a="1"/>
  <c r="D17" i="9" s="1"/>
  <c r="F286" i="9" a="1"/>
  <c r="F286" i="9" s="1"/>
  <c r="E484" i="9"/>
  <c r="E304" i="9"/>
  <c r="D376" i="9" a="1"/>
  <c r="D376" i="9"/>
  <c r="E90" i="9"/>
  <c r="E173" i="9"/>
  <c r="F484" i="9" a="1"/>
  <c r="F484" i="9" s="1"/>
  <c r="F469" i="9" a="1"/>
  <c r="F469" i="9" s="1"/>
  <c r="D173" i="9" a="1"/>
  <c r="D173" i="9" s="1"/>
  <c r="F17" i="9" a="1"/>
  <c r="F17" i="9" s="1"/>
  <c r="L90" i="9" a="1"/>
  <c r="L90" i="9" s="1"/>
  <c r="C90" i="9" a="1"/>
  <c r="C90" i="9" s="1"/>
  <c r="F304" i="9" a="1"/>
  <c r="F304" i="9" s="1"/>
  <c r="F376" i="9" a="1"/>
  <c r="F376" i="9" s="1"/>
  <c r="M304" i="9" a="1"/>
  <c r="M304" i="9" s="1"/>
  <c r="L493" i="9" a="1"/>
  <c r="L493" i="9" s="1"/>
  <c r="C469" i="9" a="1"/>
  <c r="C469" i="9" s="1"/>
  <c r="F493" i="9" a="1"/>
  <c r="F493" i="9" s="1"/>
  <c r="F173" i="9" a="1"/>
  <c r="F173" i="9" s="1"/>
  <c r="M484" i="9" a="1"/>
  <c r="M484" i="9" s="1"/>
  <c r="C273" i="9" a="1"/>
  <c r="C273" i="9" s="1"/>
  <c r="C484" i="9" a="1"/>
  <c r="C484" i="9" s="1"/>
  <c r="E286" i="9"/>
  <c r="F90" i="9" a="1"/>
  <c r="F90" i="9" s="1"/>
  <c r="L273" i="9" a="1"/>
  <c r="L273" i="9" s="1"/>
  <c r="L469" i="9" a="1"/>
  <c r="L469" i="9" s="1"/>
  <c r="M273" i="9" a="1"/>
  <c r="M273" i="9" s="1"/>
  <c r="L304" i="9" a="1"/>
  <c r="L304" i="9" s="1"/>
  <c r="L286" i="9" a="1"/>
  <c r="L286" i="9" s="1"/>
  <c r="C493" i="9" a="1"/>
  <c r="C493" i="9" s="1"/>
  <c r="C173" i="9" a="1"/>
  <c r="C173" i="9" s="1"/>
  <c r="E273" i="9"/>
  <c r="C286" i="9" a="1"/>
  <c r="C286" i="9" s="1"/>
  <c r="D90" i="9" a="1"/>
  <c r="D90" i="9" s="1"/>
  <c r="C304" i="9" a="1"/>
  <c r="C304" i="9" s="1"/>
  <c r="L376" i="9" a="1"/>
  <c r="L376" i="9" s="1"/>
  <c r="E493" i="9"/>
  <c r="L173" i="9" a="1"/>
  <c r="L173" i="9" s="1"/>
  <c r="M376" i="9" a="1"/>
  <c r="M376" i="9" s="1"/>
  <c r="M469" i="9" a="1"/>
  <c r="M469" i="9" s="1"/>
  <c r="M173" i="9" a="1"/>
  <c r="M173" i="9" s="1"/>
  <c r="L17" i="9" a="1"/>
  <c r="L17" i="9" s="1"/>
  <c r="D304" i="9" a="1"/>
  <c r="D304" i="9" s="1"/>
  <c r="D484" i="9" a="1"/>
  <c r="D484" i="9" s="1"/>
  <c r="D286" i="9" a="1"/>
  <c r="D286" i="9" s="1"/>
  <c r="M286" i="9" a="1"/>
  <c r="M286" i="9" s="1"/>
  <c r="F273" i="9" a="1"/>
  <c r="F273" i="9" s="1"/>
  <c r="E17" i="9"/>
  <c r="D493" i="9" a="1"/>
  <c r="D493" i="9" s="1"/>
  <c r="M90" i="9" a="1"/>
  <c r="M90" i="9" s="1"/>
  <c r="D419" i="9" a="1"/>
  <c r="D419" i="9" s="1"/>
  <c r="F419" i="9" a="1"/>
  <c r="F419" i="9" s="1"/>
  <c r="D127" i="8" a="1"/>
  <c r="D127" i="8" s="1"/>
  <c r="M127" i="8"/>
  <c r="C127" i="8" a="1"/>
  <c r="C127" i="8" s="1"/>
  <c r="C419" i="9" a="1"/>
  <c r="C419" i="9" s="1"/>
  <c r="M276" i="9" a="1"/>
  <c r="M276" i="9" s="1"/>
  <c r="E276" i="9"/>
  <c r="L276" i="9" a="1"/>
  <c r="L276" i="9" s="1"/>
  <c r="L127" i="8"/>
  <c r="D276" i="9" a="1"/>
  <c r="D276" i="9" s="1"/>
  <c r="F276" i="9" a="1"/>
  <c r="F276" i="9" s="1"/>
  <c r="F127" i="8" a="1"/>
  <c r="F127" i="8" s="1"/>
  <c r="E127" i="8"/>
  <c r="M419" i="9" a="1"/>
  <c r="M419" i="9" s="1"/>
  <c r="E419" i="9"/>
  <c r="C276" i="9" a="1"/>
  <c r="C276" i="9" s="1"/>
  <c r="L419" i="9" a="1"/>
  <c r="L419" i="9" s="1"/>
  <c r="M48" i="8"/>
  <c r="C399" i="9" a="1"/>
  <c r="C399" i="9" s="1"/>
  <c r="E48" i="8"/>
  <c r="C87" i="9" a="1"/>
  <c r="C87" i="9" s="1"/>
  <c r="E399" i="9"/>
  <c r="C287" i="9" a="1"/>
  <c r="C287" i="9" s="1"/>
  <c r="F166" i="8" a="1"/>
  <c r="F166" i="8" s="1"/>
  <c r="F442" i="9" a="1"/>
  <c r="F442" i="9" s="1"/>
  <c r="D287" i="9" a="1"/>
  <c r="D287" i="9" s="1"/>
  <c r="F287" i="9" a="1"/>
  <c r="F287" i="9" s="1"/>
  <c r="D442" i="9" a="1"/>
  <c r="D442" i="9" s="1"/>
  <c r="D59" i="9" a="1"/>
  <c r="D59" i="9" s="1"/>
  <c r="C49" i="8" a="1"/>
  <c r="C49" i="8" s="1"/>
  <c r="F314" i="9" a="1"/>
  <c r="F314" i="9" s="1"/>
  <c r="D399" i="9" a="1"/>
  <c r="D399" i="9" s="1"/>
  <c r="E314" i="9"/>
  <c r="D314" i="9" a="1"/>
  <c r="D314" i="9" s="1"/>
  <c r="C166" i="8" a="1"/>
  <c r="C166" i="8" s="1"/>
  <c r="L23" i="9" a="1"/>
  <c r="L23" i="9" s="1"/>
  <c r="L87" i="9" a="1"/>
  <c r="L87" i="9" s="1"/>
  <c r="F59" i="9" a="1"/>
  <c r="F59" i="9" s="1"/>
  <c r="C23" i="9" a="1"/>
  <c r="C23" i="9" s="1"/>
  <c r="F48" i="8" a="1"/>
  <c r="F48" i="8" s="1"/>
  <c r="M23" i="9" a="1"/>
  <c r="M23" i="9" s="1"/>
  <c r="D87" i="9" a="1"/>
  <c r="D87" i="9" s="1"/>
  <c r="L287" i="9" a="1"/>
  <c r="L287" i="9" s="1"/>
  <c r="E442" i="9"/>
  <c r="L399" i="9" a="1"/>
  <c r="L399" i="9" s="1"/>
  <c r="F399" i="9" a="1"/>
  <c r="F399" i="9" s="1"/>
  <c r="M442" i="9" a="1"/>
  <c r="M442" i="9" s="1"/>
  <c r="M314" i="9" a="1"/>
  <c r="M314" i="9" s="1"/>
  <c r="F23" i="9" a="1"/>
  <c r="F23" i="9" s="1"/>
  <c r="E49" i="8"/>
  <c r="D48" i="8" a="1"/>
  <c r="D48" i="8" s="1"/>
  <c r="E59" i="9"/>
  <c r="D23" i="9" a="1"/>
  <c r="D23" i="9" s="1"/>
  <c r="L48" i="8"/>
  <c r="D49" i="8" a="1"/>
  <c r="D49" i="8" s="1"/>
  <c r="L59" i="9" a="1"/>
  <c r="L59" i="9" s="1"/>
  <c r="L314" i="9" a="1"/>
  <c r="L314" i="9" s="1"/>
  <c r="M287" i="9" a="1"/>
  <c r="M287" i="9" s="1"/>
  <c r="D166" i="8" a="1"/>
  <c r="D166" i="8" s="1"/>
  <c r="M49" i="8"/>
  <c r="M59" i="9" a="1"/>
  <c r="M59" i="9" s="1"/>
  <c r="M166" i="8"/>
  <c r="E87" i="9"/>
  <c r="L442" i="9" a="1"/>
  <c r="L442" i="9" s="1"/>
  <c r="L49" i="8"/>
  <c r="E166" i="8"/>
  <c r="F87" i="9" a="1"/>
  <c r="F87" i="9" s="1"/>
  <c r="E287" i="9"/>
  <c r="C314" i="9" a="1"/>
  <c r="C314" i="9" s="1"/>
  <c r="E23" i="9"/>
  <c r="L166" i="8"/>
  <c r="C442" i="9" a="1"/>
  <c r="C442" i="9" s="1"/>
  <c r="C59" i="9" a="1"/>
  <c r="C59" i="9" s="1"/>
  <c r="F49" i="8" a="1"/>
  <c r="F49" i="8" s="1"/>
  <c r="M87" i="9" a="1"/>
  <c r="M87" i="9" s="1"/>
  <c r="M399" i="9" a="1"/>
  <c r="M399" i="9" s="1"/>
  <c r="C48" i="8" a="1"/>
  <c r="C48" i="8" s="1"/>
  <c r="E15" i="8"/>
  <c r="F317" i="9" a="1"/>
  <c r="F317" i="9" s="1"/>
  <c r="F209" i="9" a="1"/>
  <c r="F209" i="9" s="1"/>
  <c r="M15" i="8"/>
  <c r="C52" i="8" a="1"/>
  <c r="C52" i="8" s="1"/>
  <c r="F107" i="8" a="1"/>
  <c r="F107" i="8" s="1"/>
  <c r="F435" i="9" a="1"/>
  <c r="F435" i="9" s="1"/>
  <c r="M237" i="9" a="1"/>
  <c r="M237" i="9" s="1"/>
  <c r="D15" i="8" a="1"/>
  <c r="D15" i="8" s="1"/>
  <c r="D107" i="8" a="1"/>
  <c r="D107" i="8" s="1"/>
  <c r="C317" i="9" a="1"/>
  <c r="C317" i="9" s="1"/>
  <c r="M52" i="8"/>
  <c r="C450" i="9" a="1"/>
  <c r="C450" i="9" s="1"/>
  <c r="L52" i="8"/>
  <c r="D414" i="9" a="1"/>
  <c r="D414" i="9" s="1"/>
  <c r="L237" i="9" a="1"/>
  <c r="L237" i="9" s="1"/>
  <c r="L450" i="9" a="1"/>
  <c r="L450" i="9" s="1"/>
  <c r="E209" i="9"/>
  <c r="M192" i="9" a="1"/>
  <c r="M192" i="9" s="1"/>
  <c r="E317" i="9"/>
  <c r="F192" i="9" a="1"/>
  <c r="F192" i="9" s="1"/>
  <c r="E435" i="9"/>
  <c r="D435" i="9" a="1"/>
  <c r="D435" i="9" s="1"/>
  <c r="E414" i="9"/>
  <c r="M107" i="8"/>
  <c r="M209" i="9" a="1"/>
  <c r="M209" i="9" s="1"/>
  <c r="M435" i="9" a="1"/>
  <c r="M435" i="9" s="1"/>
  <c r="E52" i="8"/>
  <c r="L435" i="9" a="1"/>
  <c r="L435" i="9" s="1"/>
  <c r="D450" i="9" a="1"/>
  <c r="D450" i="9" s="1"/>
  <c r="L317" i="9" a="1"/>
  <c r="L317" i="9" s="1"/>
  <c r="L209" i="9" a="1"/>
  <c r="L209" i="9" s="1"/>
  <c r="F52" i="8" a="1"/>
  <c r="F52" i="8" s="1"/>
  <c r="D192" i="9" a="1"/>
  <c r="D192" i="9" s="1"/>
  <c r="L107" i="8"/>
  <c r="E237" i="9"/>
  <c r="C15" i="8" a="1"/>
  <c r="C15" i="8" s="1"/>
  <c r="L414" i="9" a="1"/>
  <c r="L414" i="9" s="1"/>
  <c r="F414" i="9" a="1"/>
  <c r="F414" i="9" s="1"/>
  <c r="F15" i="8" a="1"/>
  <c r="F15" i="8" s="1"/>
  <c r="D237" i="9" a="1"/>
  <c r="D237" i="9" s="1"/>
  <c r="F237" i="9" a="1"/>
  <c r="F237" i="9" s="1"/>
  <c r="M450" i="9" a="1"/>
  <c r="M450" i="9" s="1"/>
  <c r="F450" i="9" a="1"/>
  <c r="F450" i="9" s="1"/>
  <c r="L192" i="9" a="1"/>
  <c r="L192" i="9" s="1"/>
  <c r="M414" i="9" a="1"/>
  <c r="M414" i="9" s="1"/>
  <c r="D209" i="9" a="1"/>
  <c r="D209" i="9" s="1"/>
  <c r="D317" i="9" a="1"/>
  <c r="D317" i="9" s="1"/>
  <c r="C192" i="9" a="1"/>
  <c r="C192" i="9" s="1"/>
  <c r="E450" i="9"/>
  <c r="E107" i="8"/>
  <c r="C435" i="9" a="1"/>
  <c r="C435" i="9" s="1"/>
  <c r="C414" i="9" a="1"/>
  <c r="C414" i="9" s="1"/>
  <c r="M317" i="9" a="1"/>
  <c r="M317" i="9" s="1"/>
  <c r="L15" i="8"/>
  <c r="E192" i="9"/>
  <c r="C237" i="9" a="1"/>
  <c r="C237" i="9" s="1"/>
  <c r="C107" i="8" a="1"/>
  <c r="C107" i="8" s="1"/>
  <c r="D52" i="8" a="1"/>
  <c r="D52" i="8" s="1"/>
  <c r="C209" i="9" a="1"/>
  <c r="C209" i="9" s="1"/>
  <c r="M172" i="8"/>
  <c r="M483" i="9" a="1"/>
  <c r="M483" i="9" s="1"/>
  <c r="F358" i="9" a="1"/>
  <c r="F358" i="9" s="1"/>
  <c r="L483" i="9" a="1"/>
  <c r="L483" i="9" s="1"/>
  <c r="M358" i="9" a="1"/>
  <c r="M358" i="9" s="1"/>
  <c r="E184" i="9"/>
  <c r="E181" i="9"/>
  <c r="L181" i="9" a="1"/>
  <c r="L181" i="9" s="1"/>
  <c r="L184" i="9" a="1"/>
  <c r="L184" i="9" s="1"/>
  <c r="F85" i="8" a="1"/>
  <c r="F85" i="8" s="1"/>
  <c r="D251" i="9" a="1"/>
  <c r="D251" i="9" s="1"/>
  <c r="L251" i="9" a="1"/>
  <c r="L251" i="9" s="1"/>
  <c r="D86" i="8" a="1"/>
  <c r="D86" i="8" s="1"/>
  <c r="C203" i="9" a="1"/>
  <c r="C203" i="9" s="1"/>
  <c r="C184" i="9" a="1"/>
  <c r="C184" i="9" s="1"/>
  <c r="E384" i="9"/>
  <c r="E358" i="9"/>
  <c r="E203" i="9"/>
  <c r="C172" i="8" a="1"/>
  <c r="C172" i="8" s="1"/>
  <c r="D384" i="9" a="1"/>
  <c r="D384" i="9" s="1"/>
  <c r="E251" i="9"/>
  <c r="L86" i="8"/>
  <c r="L358" i="9" a="1"/>
  <c r="L358" i="9" s="1"/>
  <c r="D483" i="9" a="1"/>
  <c r="D483" i="9" s="1"/>
  <c r="D172" i="8" a="1"/>
  <c r="D172" i="8" s="1"/>
  <c r="F184" i="9" a="1"/>
  <c r="F184" i="9" s="1"/>
  <c r="M86" i="8"/>
  <c r="M85" i="8"/>
  <c r="D181" i="9" a="1"/>
  <c r="D181" i="9" s="1"/>
  <c r="L85" i="8"/>
  <c r="C86" i="8" a="1"/>
  <c r="C86" i="8" s="1"/>
  <c r="D203" i="9" a="1"/>
  <c r="D203" i="9" s="1"/>
  <c r="E483" i="9"/>
  <c r="C483" i="9" a="1"/>
  <c r="C483" i="9" s="1"/>
  <c r="E86" i="8"/>
  <c r="C251" i="9" a="1"/>
  <c r="C251" i="9" s="1"/>
  <c r="L203" i="9" a="1"/>
  <c r="L203" i="9" s="1"/>
  <c r="C384" i="9" a="1"/>
  <c r="C384" i="9" s="1"/>
  <c r="F203" i="9" a="1"/>
  <c r="F203" i="9" s="1"/>
  <c r="E172" i="8"/>
  <c r="D358" i="9" a="1"/>
  <c r="D358" i="9" s="1"/>
  <c r="F172" i="8" a="1"/>
  <c r="F172" i="8" s="1"/>
  <c r="M384" i="9" a="1"/>
  <c r="M384" i="9" s="1"/>
  <c r="M181" i="9" a="1"/>
  <c r="M181" i="9" s="1"/>
  <c r="E85" i="8"/>
  <c r="D85" i="8" a="1"/>
  <c r="D85" i="8" s="1"/>
  <c r="D184" i="9" a="1"/>
  <c r="D184" i="9" s="1"/>
  <c r="F251" i="9" a="1"/>
  <c r="F251" i="9" s="1"/>
  <c r="F181" i="9" a="1"/>
  <c r="F181" i="9" s="1"/>
  <c r="F384" i="9" a="1"/>
  <c r="F384" i="9" s="1"/>
  <c r="M203" i="9" a="1"/>
  <c r="M203" i="9" s="1"/>
  <c r="M251" i="9" a="1"/>
  <c r="M251" i="9" s="1"/>
  <c r="F86" i="8" a="1"/>
  <c r="F86" i="8" s="1"/>
  <c r="C358" i="9" a="1"/>
  <c r="C358" i="9" s="1"/>
  <c r="L384" i="9" a="1"/>
  <c r="L384" i="9" s="1"/>
  <c r="L172" i="8"/>
  <c r="C85" i="8" a="1"/>
  <c r="C85" i="8" s="1"/>
  <c r="F483" i="9" a="1"/>
  <c r="F483" i="9" s="1"/>
  <c r="M184" i="9" a="1"/>
  <c r="M184" i="9" s="1"/>
  <c r="C181" i="9" a="1"/>
  <c r="C181" i="9" s="1"/>
  <c r="L305" i="9" a="1"/>
  <c r="L305" i="9" s="1"/>
  <c r="E54" i="9"/>
  <c r="C54" i="9" a="1"/>
  <c r="C54" i="9" s="1"/>
  <c r="L139" i="8"/>
  <c r="M448" i="9" a="1"/>
  <c r="M448" i="9" s="1"/>
  <c r="C72" i="8" a="1"/>
  <c r="C72" i="8" s="1"/>
  <c r="D222" i="9" a="1"/>
  <c r="D222" i="9" s="1"/>
  <c r="M305" i="9" a="1"/>
  <c r="M305" i="9" s="1"/>
  <c r="E392" i="9"/>
  <c r="M301" i="9" a="1"/>
  <c r="M301" i="9" s="1"/>
  <c r="L448" i="9" a="1"/>
  <c r="L448" i="9" s="1"/>
  <c r="F139" i="8" a="1"/>
  <c r="F139" i="8" s="1"/>
  <c r="C222" i="9" a="1"/>
  <c r="C222" i="9" s="1"/>
  <c r="D301" i="9" a="1"/>
  <c r="D301" i="9" s="1"/>
  <c r="L392" i="9" a="1"/>
  <c r="L392" i="9" s="1"/>
  <c r="D72" i="8" a="1"/>
  <c r="D72" i="8" s="1"/>
  <c r="L54" i="9" a="1"/>
  <c r="L54" i="9" s="1"/>
  <c r="F54" i="9" a="1"/>
  <c r="F54" i="9" s="1"/>
  <c r="D139" i="8" a="1"/>
  <c r="D139" i="8" s="1"/>
  <c r="C443" i="9" a="1"/>
  <c r="C443" i="9" s="1"/>
  <c r="D305" i="9" a="1"/>
  <c r="D305" i="9" s="1"/>
  <c r="E301" i="9"/>
  <c r="D54" i="9" a="1"/>
  <c r="D54" i="9" s="1"/>
  <c r="E305" i="9"/>
  <c r="F305" i="9" a="1"/>
  <c r="F305" i="9" s="1"/>
  <c r="D448" i="9" a="1"/>
  <c r="D448" i="9" s="1"/>
  <c r="F215" i="9" a="1"/>
  <c r="F215" i="9" s="1"/>
  <c r="E222" i="9"/>
  <c r="M392" i="9" a="1"/>
  <c r="M392" i="9" s="1"/>
  <c r="E443" i="9"/>
  <c r="L215" i="9" a="1"/>
  <c r="L215" i="9" s="1"/>
  <c r="D443" i="9" a="1"/>
  <c r="D443" i="9" s="1"/>
  <c r="E72" i="8"/>
  <c r="C139" i="8" a="1"/>
  <c r="C139" i="8" s="1"/>
  <c r="D392" i="9" a="1"/>
  <c r="D392" i="9" s="1"/>
  <c r="L72" i="8"/>
  <c r="D215" i="9" a="1"/>
  <c r="D215" i="9" s="1"/>
  <c r="F443" i="9" a="1"/>
  <c r="F443" i="9" s="1"/>
  <c r="E215" i="9"/>
  <c r="C301" i="9" a="1"/>
  <c r="C301" i="9" s="1"/>
  <c r="M215" i="9" a="1"/>
  <c r="M215" i="9" s="1"/>
  <c r="L222" i="9" a="1"/>
  <c r="L222" i="9" s="1"/>
  <c r="E448" i="9"/>
  <c r="C392" i="9" a="1"/>
  <c r="C392" i="9" s="1"/>
  <c r="E139" i="8"/>
  <c r="C448" i="9" a="1"/>
  <c r="C448" i="9" s="1"/>
  <c r="F222" i="9" a="1"/>
  <c r="F222" i="9" s="1"/>
  <c r="F301" i="9" a="1"/>
  <c r="F301" i="9" s="1"/>
  <c r="M72" i="8"/>
  <c r="M443" i="9" a="1"/>
  <c r="M443" i="9" s="1"/>
  <c r="M139" i="8"/>
  <c r="L301" i="9" a="1"/>
  <c r="L301" i="9" s="1"/>
  <c r="F72" i="8" a="1"/>
  <c r="F72" i="8" s="1"/>
  <c r="F448" i="9" a="1"/>
  <c r="F448" i="9" s="1"/>
  <c r="F392" i="9" a="1"/>
  <c r="F392" i="9" s="1"/>
  <c r="M222" i="9" a="1"/>
  <c r="M222" i="9" s="1"/>
  <c r="C215" i="9" a="1"/>
  <c r="C215" i="9" s="1"/>
  <c r="C305" i="9" a="1"/>
  <c r="C305" i="9" s="1"/>
  <c r="L443" i="9" a="1"/>
  <c r="L443" i="9" s="1"/>
  <c r="M54" i="9" a="1"/>
  <c r="M54" i="9" s="1"/>
  <c r="M139" i="9" a="1"/>
  <c r="M139" i="9" s="1"/>
  <c r="L253" i="9" a="1"/>
  <c r="L253" i="9" s="1"/>
  <c r="C139" i="9" a="1"/>
  <c r="C139" i="9" s="1"/>
  <c r="E139" i="9"/>
  <c r="F60" i="8" a="1"/>
  <c r="F60" i="8" s="1"/>
  <c r="E240" i="9"/>
  <c r="E447" i="9"/>
  <c r="C316" i="9" a="1"/>
  <c r="C316" i="9" s="1"/>
  <c r="D447" i="9" a="1"/>
  <c r="D447" i="9" s="1"/>
  <c r="C356" i="9" a="1"/>
  <c r="C356" i="9" s="1"/>
  <c r="E60" i="8"/>
  <c r="M133" i="8"/>
  <c r="F356" i="9" a="1"/>
  <c r="F356" i="9" s="1"/>
  <c r="C253" i="9" a="1"/>
  <c r="C253" i="9" s="1"/>
  <c r="L356" i="9" a="1"/>
  <c r="L356" i="9" s="1"/>
  <c r="C218" i="9" a="1"/>
  <c r="C218" i="9" s="1"/>
  <c r="L240" i="9" a="1"/>
  <c r="L240" i="9" s="1"/>
  <c r="L133" i="8"/>
  <c r="M316" i="9" a="1"/>
  <c r="M316" i="9" s="1"/>
  <c r="F316" i="9" a="1"/>
  <c r="F316" i="9" s="1"/>
  <c r="E133" i="8"/>
  <c r="C447" i="9" a="1"/>
  <c r="C447" i="9" s="1"/>
  <c r="F218" i="9" a="1"/>
  <c r="F218" i="9" s="1"/>
  <c r="M356" i="9" a="1"/>
  <c r="M356" i="9" s="1"/>
  <c r="D253" i="9" a="1"/>
  <c r="D253" i="9" s="1"/>
  <c r="C458" i="9" a="1"/>
  <c r="C458" i="9" s="1"/>
  <c r="M253" i="9" a="1"/>
  <c r="M253" i="9" s="1"/>
  <c r="L139" i="9" a="1"/>
  <c r="L139" i="9" s="1"/>
  <c r="F253" i="9" a="1"/>
  <c r="F253" i="9" s="1"/>
  <c r="D316" i="9" a="1"/>
  <c r="D316" i="9" s="1"/>
  <c r="D458" i="9" a="1"/>
  <c r="D458" i="9" s="1"/>
  <c r="L218" i="9" a="1"/>
  <c r="L218" i="9" s="1"/>
  <c r="D60" i="8" a="1"/>
  <c r="D60" i="8" s="1"/>
  <c r="F133" i="8" a="1"/>
  <c r="F133" i="8" s="1"/>
  <c r="D139" i="9" a="1"/>
  <c r="D139" i="9" s="1"/>
  <c r="D240" i="9" a="1"/>
  <c r="D240" i="9" s="1"/>
  <c r="M458" i="9" a="1"/>
  <c r="M458" i="9" s="1"/>
  <c r="M240" i="9" a="1"/>
  <c r="M240" i="9" s="1"/>
  <c r="D218" i="9" a="1"/>
  <c r="D218" i="9" s="1"/>
  <c r="E218" i="9"/>
  <c r="D356" i="9" a="1"/>
  <c r="D356" i="9" s="1"/>
  <c r="F458" i="9" a="1"/>
  <c r="F458" i="9" s="1"/>
  <c r="L60" i="8"/>
  <c r="E458" i="9"/>
  <c r="L316" i="9" a="1"/>
  <c r="L316" i="9" s="1"/>
  <c r="C133" i="8" a="1"/>
  <c r="C133" i="8" s="1"/>
  <c r="M60" i="8"/>
  <c r="M447" i="9" a="1"/>
  <c r="M447" i="9" s="1"/>
  <c r="F240" i="9" a="1"/>
  <c r="F240" i="9" s="1"/>
  <c r="F447" i="9" a="1"/>
  <c r="F447" i="9" s="1"/>
  <c r="L447" i="9" a="1"/>
  <c r="L447" i="9" s="1"/>
  <c r="E356" i="9"/>
  <c r="E253" i="9"/>
  <c r="C240" i="9" a="1"/>
  <c r="C240" i="9" s="1"/>
  <c r="L458" i="9" a="1"/>
  <c r="L458" i="9" s="1"/>
  <c r="M218" i="9" a="1"/>
  <c r="M218" i="9" s="1"/>
  <c r="C60" i="8" a="1"/>
  <c r="C60" i="8" s="1"/>
  <c r="D133" i="8" a="1"/>
  <c r="D133" i="8" s="1"/>
  <c r="F139" i="9" a="1"/>
  <c r="F139" i="9" s="1"/>
  <c r="E316" i="9"/>
  <c r="E337" i="9"/>
  <c r="E30" i="9"/>
  <c r="C163" i="8" a="1"/>
  <c r="C163" i="8" s="1"/>
  <c r="C394" i="9" a="1"/>
  <c r="C394" i="9" s="1"/>
  <c r="D97" i="9" a="1"/>
  <c r="D97" i="9" s="1"/>
  <c r="D137" i="8" a="1"/>
  <c r="D137" i="8" s="1"/>
  <c r="C69" i="9" a="1"/>
  <c r="C69" i="9" s="1"/>
  <c r="C258" i="9" a="1"/>
  <c r="C258" i="9" s="1"/>
  <c r="D309" i="9" a="1"/>
  <c r="D309" i="9" s="1"/>
  <c r="C97" i="9" a="1"/>
  <c r="C97" i="9" s="1"/>
  <c r="M145" i="9" a="1"/>
  <c r="M145" i="9" s="1"/>
  <c r="L135" i="9" a="1"/>
  <c r="L135" i="9" s="1"/>
  <c r="E137" i="8"/>
  <c r="L249" i="9" a="1"/>
  <c r="L249" i="9" s="1"/>
  <c r="C121" i="9" a="1"/>
  <c r="C121" i="9" s="1"/>
  <c r="F337" i="9" a="1"/>
  <c r="F337" i="9" s="1"/>
  <c r="E249" i="9"/>
  <c r="D121" i="9" a="1"/>
  <c r="D121" i="9" s="1"/>
  <c r="D141" i="9" a="1"/>
  <c r="D141" i="9" s="1"/>
  <c r="L61" i="9" a="1"/>
  <c r="L61" i="9" s="1"/>
  <c r="L394" i="9" a="1"/>
  <c r="L394" i="9" s="1"/>
  <c r="E165" i="8"/>
  <c r="C165" i="8" a="1"/>
  <c r="C165" i="8" s="1"/>
  <c r="E258" i="9"/>
  <c r="D165" i="8" a="1"/>
  <c r="D165" i="8" s="1"/>
  <c r="C12" i="8" a="1"/>
  <c r="C12" i="8" s="1"/>
  <c r="M165" i="8"/>
  <c r="E121" i="9"/>
  <c r="E135" i="9"/>
  <c r="L309" i="9" a="1"/>
  <c r="L309" i="9" s="1"/>
  <c r="C30" i="9" a="1"/>
  <c r="C30" i="9" s="1"/>
  <c r="M297" i="9" a="1"/>
  <c r="M297" i="9" s="1"/>
  <c r="E141" i="9"/>
  <c r="E297" i="9"/>
  <c r="F258" i="9" a="1"/>
  <c r="F258" i="9" s="1"/>
  <c r="M249" i="9" a="1"/>
  <c r="M249" i="9" s="1"/>
  <c r="M12" i="8"/>
  <c r="M137" i="8"/>
  <c r="M69" i="9" a="1"/>
  <c r="M69" i="9" s="1"/>
  <c r="C297" i="9" a="1"/>
  <c r="C297" i="9" s="1"/>
  <c r="F145" i="9" a="1"/>
  <c r="F145" i="9" s="1"/>
  <c r="E145" i="9"/>
  <c r="M163" i="8"/>
  <c r="L40" i="9" a="1"/>
  <c r="L40" i="9" s="1"/>
  <c r="E33" i="8"/>
  <c r="M30" i="9" a="1"/>
  <c r="M30" i="9" s="1"/>
  <c r="E61" i="9"/>
  <c r="E40" i="9"/>
  <c r="F394" i="9" a="1"/>
  <c r="F394" i="9" s="1"/>
  <c r="L258" i="9" a="1"/>
  <c r="L258" i="9" s="1"/>
  <c r="F137" i="8" a="1"/>
  <c r="F137" i="8" s="1"/>
  <c r="L165" i="8"/>
  <c r="D40" i="9" a="1"/>
  <c r="D40" i="9" s="1"/>
  <c r="F135" i="9" a="1"/>
  <c r="F135" i="9" s="1"/>
  <c r="D337" i="9" a="1"/>
  <c r="D337" i="9" s="1"/>
  <c r="M33" i="8"/>
  <c r="C309" i="9" a="1"/>
  <c r="C309" i="9" s="1"/>
  <c r="M394" i="9" a="1"/>
  <c r="M394" i="9" s="1"/>
  <c r="F69" i="9" a="1"/>
  <c r="F69" i="9" s="1"/>
  <c r="D297" i="9" a="1"/>
  <c r="D297" i="9" s="1"/>
  <c r="F163" i="8" a="1"/>
  <c r="F163" i="8" s="1"/>
  <c r="F309" i="9" a="1"/>
  <c r="F309" i="9" s="1"/>
  <c r="M135" i="9" a="1"/>
  <c r="M135" i="9" s="1"/>
  <c r="E309" i="9"/>
  <c r="E394" i="9"/>
  <c r="D163" i="8" a="1"/>
  <c r="D163" i="8" s="1"/>
  <c r="M258" i="9" a="1"/>
  <c r="M258" i="9" s="1"/>
  <c r="D33" i="8" a="1"/>
  <c r="D33" i="8" s="1"/>
  <c r="E97" i="9"/>
  <c r="C137" i="8" a="1"/>
  <c r="C137" i="8" s="1"/>
  <c r="D61" i="9" a="1"/>
  <c r="D61" i="9" s="1"/>
  <c r="F297" i="9" a="1"/>
  <c r="F297" i="9" s="1"/>
  <c r="C145" i="9" a="1"/>
  <c r="C145" i="9" s="1"/>
  <c r="F12" i="8" a="1"/>
  <c r="F12" i="8" s="1"/>
  <c r="L141" i="9" a="1"/>
  <c r="L141" i="9" s="1"/>
  <c r="M40" i="9" a="1"/>
  <c r="M40" i="9" s="1"/>
  <c r="L121" i="9" a="1"/>
  <c r="L121" i="9" s="1"/>
  <c r="E69" i="9"/>
  <c r="D145" i="9" a="1"/>
  <c r="D145" i="9" s="1"/>
  <c r="D30" i="9" a="1"/>
  <c r="D30" i="9" s="1"/>
  <c r="M61" i="9" a="1"/>
  <c r="M61" i="9"/>
  <c r="F249" i="9" a="1"/>
  <c r="F249" i="9" s="1"/>
  <c r="L33" i="8"/>
  <c r="F141" i="9" a="1"/>
  <c r="F141" i="9" s="1"/>
  <c r="L163" i="8"/>
  <c r="M97" i="9" a="1"/>
  <c r="M97" i="9" s="1"/>
  <c r="D69" i="9" a="1"/>
  <c r="D69" i="9" s="1"/>
  <c r="D12" i="8" a="1"/>
  <c r="D12" i="8" s="1"/>
  <c r="F97" i="9" a="1"/>
  <c r="F97" i="9" s="1"/>
  <c r="C135" i="9" a="1"/>
  <c r="C135" i="9" s="1"/>
  <c r="D249" i="9" a="1"/>
  <c r="D249" i="9" s="1"/>
  <c r="M337" i="9" a="1"/>
  <c r="M337" i="9" s="1"/>
  <c r="L30" i="9" a="1"/>
  <c r="L30" i="9" s="1"/>
  <c r="M121" i="9" a="1"/>
  <c r="M121" i="9" s="1"/>
  <c r="C337" i="9" a="1"/>
  <c r="C337" i="9" s="1"/>
  <c r="M141" i="9" a="1"/>
  <c r="M141" i="9" s="1"/>
  <c r="M309" i="9" a="1"/>
  <c r="M309" i="9" s="1"/>
  <c r="F30" i="9" a="1"/>
  <c r="F30" i="9" s="1"/>
  <c r="L97" i="9" a="1"/>
  <c r="L97" i="9" s="1"/>
  <c r="F165" i="8" a="1"/>
  <c r="F165" i="8" s="1"/>
  <c r="L137" i="8"/>
  <c r="D135" i="9" a="1"/>
  <c r="D135" i="9" s="1"/>
  <c r="D394" i="9" a="1"/>
  <c r="D394" i="9" s="1"/>
  <c r="E163" i="8"/>
  <c r="D258" i="9" a="1"/>
  <c r="D258" i="9" s="1"/>
  <c r="L12" i="8"/>
  <c r="C141" i="9" a="1"/>
  <c r="C141" i="9" s="1"/>
  <c r="C33" i="8" a="1"/>
  <c r="C33" i="8" s="1"/>
  <c r="C249" i="9" a="1"/>
  <c r="C249" i="9" s="1"/>
  <c r="L69" i="9" a="1"/>
  <c r="L69" i="9" s="1"/>
  <c r="F40" i="9" a="1"/>
  <c r="F40" i="9" s="1"/>
  <c r="L337" i="9" a="1"/>
  <c r="L337" i="9" s="1"/>
  <c r="F33" i="8" a="1"/>
  <c r="F33" i="8" s="1"/>
  <c r="C61" i="9" a="1"/>
  <c r="C61" i="9" s="1"/>
  <c r="E12" i="8"/>
  <c r="L297" i="9" a="1"/>
  <c r="L297" i="9" s="1"/>
  <c r="F61" i="9" a="1"/>
  <c r="F61" i="9" s="1"/>
  <c r="L145" i="9" a="1"/>
  <c r="L145" i="9" s="1"/>
  <c r="C40" i="9" a="1"/>
  <c r="C40" i="9" s="1"/>
  <c r="F121" i="9" a="1"/>
  <c r="F121" i="9" s="1"/>
  <c r="C473" i="9" a="1"/>
  <c r="C473" i="9" s="1"/>
  <c r="M266" i="9" a="1"/>
  <c r="M266" i="9" s="1"/>
  <c r="E486" i="9"/>
  <c r="E112" i="8"/>
  <c r="C112" i="9" a="1"/>
  <c r="C112" i="9" s="1"/>
  <c r="D487" i="9" a="1"/>
  <c r="D487" i="9" s="1"/>
  <c r="D480" i="9" a="1"/>
  <c r="D480" i="9" s="1"/>
  <c r="F112" i="8" a="1"/>
  <c r="F112" i="8" s="1"/>
  <c r="M344" i="9" a="1"/>
  <c r="M344" i="9" s="1"/>
  <c r="M56" i="8"/>
  <c r="M200" i="9" a="1"/>
  <c r="M200" i="9" s="1"/>
  <c r="C344" i="9" a="1"/>
  <c r="C344" i="9" s="1"/>
  <c r="L78" i="9" a="1"/>
  <c r="L78" i="9" s="1"/>
  <c r="F200" i="9" a="1"/>
  <c r="F200" i="9" s="1"/>
  <c r="E113" i="8"/>
  <c r="C78" i="9" a="1"/>
  <c r="C78" i="9" s="1"/>
  <c r="E179" i="9"/>
  <c r="L56" i="8"/>
  <c r="M487" i="9" a="1"/>
  <c r="M487" i="9" s="1"/>
  <c r="F480" i="9" a="1"/>
  <c r="F480" i="9" s="1"/>
  <c r="F473" i="9" a="1"/>
  <c r="F473" i="9" s="1"/>
  <c r="E262" i="9"/>
  <c r="L82" i="9" a="1"/>
  <c r="L82" i="9" s="1"/>
  <c r="M486" i="9" a="1"/>
  <c r="M486" i="9" s="1"/>
  <c r="C223" i="9" a="1"/>
  <c r="C223" i="9" s="1"/>
  <c r="M223" i="9" a="1"/>
  <c r="M223" i="9" s="1"/>
  <c r="L487" i="9" a="1"/>
  <c r="L487" i="9" s="1"/>
  <c r="L179" i="9" a="1"/>
  <c r="L179" i="9" s="1"/>
  <c r="C56" i="8" a="1"/>
  <c r="C56" i="8" s="1"/>
  <c r="E89" i="9"/>
  <c r="E344" i="9"/>
  <c r="F223" i="9" a="1"/>
  <c r="F223" i="9" s="1"/>
  <c r="D330" i="9" a="1"/>
  <c r="D330" i="9" s="1"/>
  <c r="F487" i="9" a="1"/>
  <c r="F487" i="9" s="1"/>
  <c r="F89" i="9" a="1"/>
  <c r="F89" i="9" s="1"/>
  <c r="L344" i="9" a="1"/>
  <c r="L344" i="9" s="1"/>
  <c r="M473" i="9" a="1"/>
  <c r="M473" i="9" s="1"/>
  <c r="D89" i="9" a="1"/>
  <c r="D89" i="9" s="1"/>
  <c r="M89" i="9" a="1"/>
  <c r="M89" i="9" s="1"/>
  <c r="D113" i="8" a="1"/>
  <c r="D113" i="8" s="1"/>
  <c r="L330" i="9" a="1"/>
  <c r="L330" i="9" s="1"/>
  <c r="F262" i="9" a="1"/>
  <c r="F262" i="9" s="1"/>
  <c r="D112" i="8" a="1"/>
  <c r="D112" i="8" s="1"/>
  <c r="C486" i="9" a="1"/>
  <c r="C486" i="9" s="1"/>
  <c r="F344" i="9" a="1"/>
  <c r="F344" i="9" s="1"/>
  <c r="D114" i="9" a="1"/>
  <c r="D114" i="9" s="1"/>
  <c r="D262" i="9" a="1"/>
  <c r="D262" i="9" s="1"/>
  <c r="D112" i="9" a="1"/>
  <c r="D112" i="9" s="1"/>
  <c r="L262" i="9" a="1"/>
  <c r="L262" i="9" s="1"/>
  <c r="L480" i="9" a="1"/>
  <c r="L480" i="9" s="1"/>
  <c r="F113" i="8" a="1"/>
  <c r="F113" i="8" s="1"/>
  <c r="E473" i="9"/>
  <c r="E82" i="9"/>
  <c r="C200" i="9" a="1"/>
  <c r="C200" i="9" s="1"/>
  <c r="C266" i="9" a="1"/>
  <c r="C266" i="9" s="1"/>
  <c r="M262" i="9" a="1"/>
  <c r="M262" i="9" s="1"/>
  <c r="M112" i="9" a="1"/>
  <c r="M112" i="9" s="1"/>
  <c r="L200" i="9" a="1"/>
  <c r="L200" i="9" s="1"/>
  <c r="E114" i="9"/>
  <c r="D223" i="9" a="1"/>
  <c r="D223" i="9" s="1"/>
  <c r="C112" i="8" a="1"/>
  <c r="C112" i="8" s="1"/>
  <c r="D486" i="9" a="1"/>
  <c r="D486" i="9" s="1"/>
  <c r="C82" i="9" a="1"/>
  <c r="C82" i="9" s="1"/>
  <c r="E223" i="9"/>
  <c r="C89" i="9" a="1"/>
  <c r="C89" i="9" s="1"/>
  <c r="M113" i="8"/>
  <c r="C330" i="9" a="1"/>
  <c r="C330" i="9" s="1"/>
  <c r="F78" i="9" a="1"/>
  <c r="F78" i="9" s="1"/>
  <c r="E200" i="9"/>
  <c r="D266" i="9" a="1"/>
  <c r="D266" i="9" s="1"/>
  <c r="F179" i="9" a="1"/>
  <c r="F179" i="9" s="1"/>
  <c r="M330" i="9" a="1"/>
  <c r="M330" i="9" s="1"/>
  <c r="E83" i="9"/>
  <c r="D78" i="9" a="1"/>
  <c r="D78" i="9" s="1"/>
  <c r="M83" i="9" a="1"/>
  <c r="M83" i="9" s="1"/>
  <c r="M480" i="9" a="1"/>
  <c r="M480" i="9" s="1"/>
  <c r="C487" i="9" a="1"/>
  <c r="C487" i="9" s="1"/>
  <c r="F56" i="8" a="1"/>
  <c r="F56" i="8" s="1"/>
  <c r="D179" i="9" a="1"/>
  <c r="D179" i="9" s="1"/>
  <c r="C113" i="8" a="1"/>
  <c r="C113" i="8" s="1"/>
  <c r="L83" i="9" a="1"/>
  <c r="L83" i="9" s="1"/>
  <c r="L114" i="9" a="1"/>
  <c r="L114" i="9" s="1"/>
  <c r="M82" i="9" a="1"/>
  <c r="M82" i="9" s="1"/>
  <c r="E112" i="9"/>
  <c r="L112" i="9" a="1"/>
  <c r="L112" i="9" s="1"/>
  <c r="L266" i="9" a="1"/>
  <c r="L266" i="9" s="1"/>
  <c r="M112" i="8"/>
  <c r="C179" i="9" a="1"/>
  <c r="C179" i="9" s="1"/>
  <c r="D83" i="9" a="1"/>
  <c r="D83" i="9" s="1"/>
  <c r="F82" i="9" a="1"/>
  <c r="F82" i="9" s="1"/>
  <c r="C114" i="9" a="1"/>
  <c r="C114" i="9" s="1"/>
  <c r="F330" i="9" a="1"/>
  <c r="F330" i="9" s="1"/>
  <c r="C83" i="9" a="1"/>
  <c r="C83" i="9" s="1"/>
  <c r="F486" i="9" a="1"/>
  <c r="F486" i="9" s="1"/>
  <c r="E330" i="9"/>
  <c r="C262" i="9" a="1"/>
  <c r="C262" i="9" s="1"/>
  <c r="F112" i="9" a="1"/>
  <c r="F112" i="9" s="1"/>
  <c r="D344" i="9" a="1"/>
  <c r="D344" i="9" s="1"/>
  <c r="L223" i="9" a="1"/>
  <c r="L223" i="9" s="1"/>
  <c r="M179" i="9" a="1"/>
  <c r="M179" i="9" s="1"/>
  <c r="E480" i="9"/>
  <c r="E56" i="8"/>
  <c r="D200" i="9" a="1"/>
  <c r="D200" i="9" s="1"/>
  <c r="F266" i="9" a="1"/>
  <c r="F266" i="9" s="1"/>
  <c r="D82" i="9" a="1"/>
  <c r="D82" i="9" s="1"/>
  <c r="D56" i="8" a="1"/>
  <c r="D56" i="8" s="1"/>
  <c r="F83" i="9" a="1"/>
  <c r="F83" i="9" s="1"/>
  <c r="D473" i="9" a="1"/>
  <c r="D473" i="9" s="1"/>
  <c r="L89" i="9" a="1"/>
  <c r="L89" i="9" s="1"/>
  <c r="L486" i="9" a="1"/>
  <c r="L486" i="9" s="1"/>
  <c r="L473" i="9" a="1"/>
  <c r="L473" i="9" s="1"/>
  <c r="E487" i="9"/>
  <c r="L113" i="8"/>
  <c r="M114" i="9" a="1"/>
  <c r="M114" i="9" s="1"/>
  <c r="C480" i="9" a="1"/>
  <c r="C480" i="9" s="1"/>
  <c r="M78" i="9" a="1"/>
  <c r="M78" i="9" s="1"/>
  <c r="L112" i="8"/>
  <c r="F114" i="9" a="1"/>
  <c r="F114" i="9" s="1"/>
  <c r="E266" i="9"/>
  <c r="E78" i="9"/>
  <c r="L140" i="9" a="1"/>
  <c r="L140" i="9" s="1"/>
  <c r="M58" i="8"/>
  <c r="F157" i="8" a="1"/>
  <c r="F157" i="8" s="1"/>
  <c r="D58" i="8" a="1"/>
  <c r="D58" i="8" s="1"/>
  <c r="F58" i="8" a="1"/>
  <c r="F58" i="8" s="1"/>
  <c r="L346" i="9" a="1"/>
  <c r="L346" i="9" s="1"/>
  <c r="F5" i="8" a="1"/>
  <c r="F5" i="8" s="1"/>
  <c r="C34" i="9" a="1"/>
  <c r="C34" i="9" s="1"/>
  <c r="C485" i="9" a="1"/>
  <c r="C485" i="9" s="1"/>
  <c r="L58" i="8"/>
  <c r="D34" i="9" a="1"/>
  <c r="D34" i="9" s="1"/>
  <c r="C5" i="8" a="1"/>
  <c r="C5" i="8" s="1"/>
  <c r="M485" i="9" a="1"/>
  <c r="M485" i="9" s="1"/>
  <c r="L51" i="9" a="1"/>
  <c r="L51" i="9" s="1"/>
  <c r="D346" i="9" a="1"/>
  <c r="D346" i="9" s="1"/>
  <c r="F485" i="9" a="1"/>
  <c r="F485" i="9" s="1"/>
  <c r="D75" i="9" a="1"/>
  <c r="D75" i="9" s="1"/>
  <c r="E11" i="9"/>
  <c r="E5" i="8"/>
  <c r="L75" i="9" a="1"/>
  <c r="L75" i="9" s="1"/>
  <c r="D51" i="9" a="1"/>
  <c r="D51" i="9" s="1"/>
  <c r="F75" i="9" a="1"/>
  <c r="F75" i="9" s="1"/>
  <c r="D11" i="9" a="1"/>
  <c r="D11" i="9" s="1"/>
  <c r="M34" i="9" a="1"/>
  <c r="M34" i="9" s="1"/>
  <c r="F346" i="9" a="1"/>
  <c r="F346" i="9" s="1"/>
  <c r="E34" i="9"/>
  <c r="E157" i="8"/>
  <c r="M140" i="9" a="1"/>
  <c r="M140" i="9" s="1"/>
  <c r="L485" i="9" a="1"/>
  <c r="L485" i="9" s="1"/>
  <c r="C346" i="9" a="1"/>
  <c r="C346" i="9" s="1"/>
  <c r="E140" i="9"/>
  <c r="C75" i="9" a="1"/>
  <c r="C75" i="9" s="1"/>
  <c r="M75" i="9" a="1"/>
  <c r="M75" i="9" s="1"/>
  <c r="M5" i="8"/>
  <c r="C140" i="9" a="1"/>
  <c r="C140" i="9" s="1"/>
  <c r="L34" i="9" a="1"/>
  <c r="L34" i="9" s="1"/>
  <c r="C58" i="8" a="1"/>
  <c r="C58" i="8" s="1"/>
  <c r="E346" i="9"/>
  <c r="M157" i="8"/>
  <c r="M51" i="9" a="1"/>
  <c r="M51" i="9" s="1"/>
  <c r="L5" i="8"/>
  <c r="D157" i="8" a="1"/>
  <c r="D157" i="8" s="1"/>
  <c r="M11" i="9" a="1"/>
  <c r="M11" i="9" s="1"/>
  <c r="C11" i="9" a="1"/>
  <c r="C11" i="9" s="1"/>
  <c r="C157" i="8" a="1"/>
  <c r="C157" i="8" s="1"/>
  <c r="F140" i="9" a="1"/>
  <c r="F140" i="9" s="1"/>
  <c r="L11" i="9" a="1"/>
  <c r="L11" i="9" s="1"/>
  <c r="C51" i="9" a="1"/>
  <c r="C51" i="9" s="1"/>
  <c r="F51" i="9" a="1"/>
  <c r="F51" i="9" s="1"/>
  <c r="E485" i="9"/>
  <c r="D485" i="9" a="1"/>
  <c r="D485" i="9" s="1"/>
  <c r="L157" i="8"/>
  <c r="E75" i="9"/>
  <c r="F34" i="9" a="1"/>
  <c r="F34" i="9" s="1"/>
  <c r="D140" i="9" a="1"/>
  <c r="D140" i="9" s="1"/>
  <c r="M346" i="9" a="1"/>
  <c r="M346" i="9" s="1"/>
  <c r="D5" i="8" a="1"/>
  <c r="D5" i="8" s="1"/>
  <c r="F11" i="9" a="1"/>
  <c r="F11" i="9" s="1"/>
  <c r="E51" i="9"/>
  <c r="E58" i="8"/>
  <c r="E163" i="9"/>
  <c r="L163" i="9" a="1"/>
  <c r="L163" i="9" s="1"/>
  <c r="E125" i="9"/>
  <c r="L117" i="8"/>
  <c r="F63" i="9" a="1"/>
  <c r="F63" i="9" s="1"/>
  <c r="L79" i="9" a="1"/>
  <c r="L79" i="9" s="1"/>
  <c r="E12" i="9"/>
  <c r="F39" i="9" a="1"/>
  <c r="F39" i="9" s="1"/>
  <c r="M163" i="9" a="1"/>
  <c r="M163" i="9" s="1"/>
  <c r="F338" i="9" a="1"/>
  <c r="F338" i="9" s="1"/>
  <c r="D39" i="9" a="1"/>
  <c r="D39" i="9" s="1"/>
  <c r="C79" i="9" a="1"/>
  <c r="C79" i="9" s="1"/>
  <c r="L332" i="9" a="1"/>
  <c r="L332" i="9" s="1"/>
  <c r="D79" i="9" a="1"/>
  <c r="D79" i="9" s="1"/>
  <c r="E117" i="8"/>
  <c r="M63" i="9" a="1"/>
  <c r="M63" i="9" s="1"/>
  <c r="D12" i="9" a="1"/>
  <c r="D12" i="9" s="1"/>
  <c r="M338" i="9" a="1"/>
  <c r="M338" i="9" s="1"/>
  <c r="F163" i="9" a="1"/>
  <c r="F163" i="9" s="1"/>
  <c r="C39" i="9" a="1"/>
  <c r="C39" i="9" s="1"/>
  <c r="D117" i="8" a="1"/>
  <c r="D117" i="8" s="1"/>
  <c r="E332" i="9"/>
  <c r="F332" i="9" a="1"/>
  <c r="F332" i="9" s="1"/>
  <c r="F117" i="8" a="1"/>
  <c r="F117" i="8" s="1"/>
  <c r="C12" i="9" a="1"/>
  <c r="C12" i="9" s="1"/>
  <c r="M79" i="9" a="1"/>
  <c r="M79" i="9" s="1"/>
  <c r="C125" i="9" a="1"/>
  <c r="C125" i="9" s="1"/>
  <c r="F20" i="8" a="1"/>
  <c r="F20" i="8" s="1"/>
  <c r="E39" i="9"/>
  <c r="F125" i="9" a="1"/>
  <c r="F125" i="9" s="1"/>
  <c r="M12" i="9" a="1"/>
  <c r="M12" i="9" s="1"/>
  <c r="C20" i="8" a="1"/>
  <c r="C20" i="8" s="1"/>
  <c r="M125" i="9" a="1"/>
  <c r="M125" i="9" s="1"/>
  <c r="M39" i="9" a="1"/>
  <c r="M39" i="9" s="1"/>
  <c r="E79" i="9"/>
  <c r="E20" i="8"/>
  <c r="D63" i="9" a="1"/>
  <c r="D63" i="9" s="1"/>
  <c r="C338" i="9" a="1"/>
  <c r="C338" i="9" s="1"/>
  <c r="D163" i="9" a="1"/>
  <c r="D163" i="9" s="1"/>
  <c r="L20" i="8"/>
  <c r="C332" i="9" a="1"/>
  <c r="C332" i="9" s="1"/>
  <c r="M20" i="8"/>
  <c r="C63" i="9" a="1"/>
  <c r="C63" i="9" s="1"/>
  <c r="L63" i="9" a="1"/>
  <c r="L63" i="9" s="1"/>
  <c r="C117" i="8" a="1"/>
  <c r="C117" i="8" s="1"/>
  <c r="L338" i="9" a="1"/>
  <c r="L338" i="9" s="1"/>
  <c r="M332" i="9" a="1"/>
  <c r="M332" i="9" s="1"/>
  <c r="D338" i="9" a="1"/>
  <c r="D338" i="9" s="1"/>
  <c r="D125" i="9" a="1"/>
  <c r="D125" i="9" s="1"/>
  <c r="L12" i="9" a="1"/>
  <c r="L12" i="9" s="1"/>
  <c r="D332" i="9" a="1"/>
  <c r="D332" i="9" s="1"/>
  <c r="D20" i="8" a="1"/>
  <c r="D20" i="8" s="1"/>
  <c r="E338" i="9"/>
  <c r="L39" i="9" a="1"/>
  <c r="L39" i="9" s="1"/>
  <c r="M117" i="8"/>
  <c r="L125" i="9" a="1"/>
  <c r="L125" i="9" s="1"/>
  <c r="F79" i="9" a="1"/>
  <c r="F79" i="9" s="1"/>
  <c r="E63" i="9"/>
  <c r="F12" i="9" a="1"/>
  <c r="F12" i="9" s="1"/>
  <c r="C163" i="9" a="1"/>
  <c r="C163" i="9" s="1"/>
  <c r="F391" i="9" a="1"/>
  <c r="F391" i="9" s="1"/>
  <c r="C85" i="9" a="1"/>
  <c r="C85" i="9" s="1"/>
  <c r="F134" i="9" a="1"/>
  <c r="F134" i="9" s="1"/>
  <c r="L190" i="9" a="1"/>
  <c r="L190" i="9" s="1"/>
  <c r="F265" i="9" a="1"/>
  <c r="F265" i="9" s="1"/>
  <c r="E411" i="9"/>
  <c r="L391" i="9" a="1"/>
  <c r="L391" i="9" s="1"/>
  <c r="C134" i="9" a="1"/>
  <c r="C134" i="9" s="1"/>
  <c r="F246" i="9" a="1"/>
  <c r="F246" i="9" s="1"/>
  <c r="C265" i="9" a="1"/>
  <c r="C265" i="9" s="1"/>
  <c r="D212" i="9" a="1"/>
  <c r="D212" i="9" s="1"/>
  <c r="L411" i="9" a="1"/>
  <c r="L411" i="9" s="1"/>
  <c r="F138" i="8" a="1"/>
  <c r="F138" i="8" s="1"/>
  <c r="M411" i="9" a="1"/>
  <c r="M411" i="9" s="1"/>
  <c r="D134" i="9" a="1"/>
  <c r="D134" i="9" s="1"/>
  <c r="L85" i="9" a="1"/>
  <c r="L85" i="9" s="1"/>
  <c r="E246" i="9"/>
  <c r="D190" i="9" a="1"/>
  <c r="D190" i="9" s="1"/>
  <c r="M138" i="8"/>
  <c r="D85" i="9" a="1"/>
  <c r="D85" i="9" s="1"/>
  <c r="L246" i="9" a="1"/>
  <c r="L246" i="9" s="1"/>
  <c r="D265" i="9" a="1"/>
  <c r="D265" i="9" s="1"/>
  <c r="D411" i="9" a="1"/>
  <c r="D411" i="9" s="1"/>
  <c r="M85" i="9" a="1"/>
  <c r="M85" i="9" s="1"/>
  <c r="M134" i="9" a="1"/>
  <c r="M134" i="9" s="1"/>
  <c r="D391" i="9" a="1"/>
  <c r="D391" i="9" s="1"/>
  <c r="E134" i="9"/>
  <c r="C391" i="9" a="1"/>
  <c r="C391" i="9" s="1"/>
  <c r="D247" i="9" a="1"/>
  <c r="D247" i="9" s="1"/>
  <c r="C190" i="9" a="1"/>
  <c r="C190" i="9" s="1"/>
  <c r="M391" i="9" a="1"/>
  <c r="M391" i="9" s="1"/>
  <c r="F411" i="9" a="1"/>
  <c r="F411" i="9" s="1"/>
  <c r="C247" i="9" a="1"/>
  <c r="C247" i="9" s="1"/>
  <c r="L247" i="9" a="1"/>
  <c r="L247" i="9" s="1"/>
  <c r="C138" i="8" a="1"/>
  <c r="C138" i="8" s="1"/>
  <c r="M247" i="9" a="1"/>
  <c r="M247" i="9" s="1"/>
  <c r="M190" i="9" a="1"/>
  <c r="M190" i="9" s="1"/>
  <c r="M212" i="9" a="1"/>
  <c r="M212" i="9" s="1"/>
  <c r="E190" i="9"/>
  <c r="L212" i="9" a="1"/>
  <c r="L212" i="9" s="1"/>
  <c r="E85" i="9"/>
  <c r="D246" i="9" a="1"/>
  <c r="D246" i="9" s="1"/>
  <c r="D138" i="8" a="1"/>
  <c r="D138" i="8" s="1"/>
  <c r="C212" i="9" a="1"/>
  <c r="C212" i="9" s="1"/>
  <c r="M246" i="9" a="1"/>
  <c r="M246" i="9" s="1"/>
  <c r="L265" i="9" a="1"/>
  <c r="L265" i="9" s="1"/>
  <c r="E138" i="8"/>
  <c r="E247" i="9"/>
  <c r="M265" i="9" a="1"/>
  <c r="M265" i="9" s="1"/>
  <c r="F212" i="9" a="1"/>
  <c r="F212" i="9" s="1"/>
  <c r="F85" i="9" a="1"/>
  <c r="F85" i="9" s="1"/>
  <c r="C246" i="9" a="1"/>
  <c r="C246" i="9" s="1"/>
  <c r="L138" i="8"/>
  <c r="L134" i="9" a="1"/>
  <c r="L134" i="9" s="1"/>
  <c r="E265" i="9"/>
  <c r="E212" i="9"/>
  <c r="E391" i="9"/>
  <c r="C411" i="9" a="1"/>
  <c r="C411" i="9" s="1"/>
  <c r="F247" i="9" a="1"/>
  <c r="F247" i="9" s="1"/>
  <c r="F190" i="9" a="1"/>
  <c r="F190" i="9" s="1"/>
  <c r="L81" i="9" a="1"/>
  <c r="L81" i="9" s="1"/>
  <c r="M92" i="9" a="1"/>
  <c r="M92" i="9" s="1"/>
  <c r="E81" i="9"/>
  <c r="E461" i="9"/>
  <c r="M500" i="9" a="1"/>
  <c r="M500" i="9" s="1"/>
  <c r="D500" i="9" a="1"/>
  <c r="D500" i="9" s="1"/>
  <c r="E95" i="9"/>
  <c r="C497" i="9" a="1"/>
  <c r="C497" i="9" s="1"/>
  <c r="L92" i="9" a="1"/>
  <c r="L92" i="9" s="1"/>
  <c r="D92" i="9" a="1"/>
  <c r="D92" i="9" s="1"/>
  <c r="L101" i="8"/>
  <c r="C506" i="9" a="1"/>
  <c r="C506" i="9" s="1"/>
  <c r="M95" i="9" a="1"/>
  <c r="M95" i="9" s="1"/>
  <c r="L497" i="9" a="1"/>
  <c r="L497" i="9" s="1"/>
  <c r="L78" i="8"/>
  <c r="D461" i="9" a="1"/>
  <c r="D461" i="9"/>
  <c r="M78" i="8"/>
  <c r="F506" i="9" a="1"/>
  <c r="F506" i="9" s="1"/>
  <c r="L202" i="9" a="1"/>
  <c r="L202" i="9" s="1"/>
  <c r="L500" i="9" a="1"/>
  <c r="L500" i="9" s="1"/>
  <c r="F202" i="9" a="1"/>
  <c r="F202" i="9" s="1"/>
  <c r="F101" i="8" a="1"/>
  <c r="F101" i="8" s="1"/>
  <c r="E92" i="9"/>
  <c r="E500" i="9"/>
  <c r="E101" i="8"/>
  <c r="M101" i="8"/>
  <c r="D78" i="8" a="1"/>
  <c r="D78" i="8" s="1"/>
  <c r="M506" i="9" a="1"/>
  <c r="M506" i="9" s="1"/>
  <c r="M202" i="9" a="1"/>
  <c r="M202" i="9" s="1"/>
  <c r="M81" i="9" a="1"/>
  <c r="M81" i="9" s="1"/>
  <c r="D95" i="9" a="1"/>
  <c r="D95" i="9" s="1"/>
  <c r="D506" i="9" a="1"/>
  <c r="D506" i="9" s="1"/>
  <c r="F78" i="8" a="1"/>
  <c r="F78" i="8" s="1"/>
  <c r="M497" i="9" a="1"/>
  <c r="M497" i="9" s="1"/>
  <c r="F497" i="9" a="1"/>
  <c r="F497" i="9" s="1"/>
  <c r="L461" i="9" a="1"/>
  <c r="L461" i="9" s="1"/>
  <c r="C202" i="9" a="1"/>
  <c r="C202" i="9" s="1"/>
  <c r="C95" i="9" a="1"/>
  <c r="C95" i="9" s="1"/>
  <c r="D497" i="9" a="1"/>
  <c r="D497" i="9" s="1"/>
  <c r="C81" i="9" a="1"/>
  <c r="C81" i="9" s="1"/>
  <c r="C461" i="9" a="1"/>
  <c r="C461" i="9" s="1"/>
  <c r="F92" i="9" a="1"/>
  <c r="F92" i="9" s="1"/>
  <c r="E506" i="9"/>
  <c r="M461" i="9" a="1"/>
  <c r="M461" i="9" s="1"/>
  <c r="C78" i="8" a="1"/>
  <c r="C78" i="8" s="1"/>
  <c r="F95" i="9" a="1"/>
  <c r="F95" i="9" s="1"/>
  <c r="F81" i="9" a="1"/>
  <c r="F81" i="9" s="1"/>
  <c r="E202" i="9"/>
  <c r="D101" i="8" a="1"/>
  <c r="D101" i="8" s="1"/>
  <c r="F500" i="9" a="1"/>
  <c r="F500" i="9" s="1"/>
  <c r="L95" i="9" a="1"/>
  <c r="L95" i="9" s="1"/>
  <c r="C101" i="8" a="1"/>
  <c r="C101" i="8" s="1"/>
  <c r="L506" i="9" a="1"/>
  <c r="L506" i="9" s="1"/>
  <c r="F461" i="9" a="1"/>
  <c r="F461" i="9" s="1"/>
  <c r="C500" i="9" a="1"/>
  <c r="C500" i="9" s="1"/>
  <c r="D81" i="9" a="1"/>
  <c r="D81" i="9" s="1"/>
  <c r="E78" i="8"/>
  <c r="C92" i="9" a="1"/>
  <c r="C92" i="9" s="1"/>
  <c r="D202" i="9" a="1"/>
  <c r="D202" i="9" s="1"/>
  <c r="E497" i="9"/>
  <c r="L281" i="9" a="1"/>
  <c r="L281" i="9" s="1"/>
  <c r="L90" i="8"/>
  <c r="C285" i="9" a="1"/>
  <c r="C285" i="9" s="1"/>
  <c r="M390" i="9" a="1"/>
  <c r="M390" i="9" s="1"/>
  <c r="C198" i="9" a="1"/>
  <c r="C198" i="9" s="1"/>
  <c r="C233" i="9" a="1"/>
  <c r="C233" i="9" s="1"/>
  <c r="L285" i="9" a="1"/>
  <c r="L285" i="9" s="1"/>
  <c r="M281" i="9" a="1"/>
  <c r="M281" i="9" s="1"/>
  <c r="L105" i="8"/>
  <c r="M11" i="8"/>
  <c r="C105" i="8" a="1"/>
  <c r="C105" i="8" s="1"/>
  <c r="D279" i="9" a="1"/>
  <c r="D279" i="9" s="1"/>
  <c r="E390" i="9"/>
  <c r="E233" i="9"/>
  <c r="F11" i="8" a="1"/>
  <c r="F11" i="8" s="1"/>
  <c r="E105" i="8"/>
  <c r="E130" i="8"/>
  <c r="C390" i="9" a="1"/>
  <c r="C390" i="9" s="1"/>
  <c r="D130" i="8" a="1"/>
  <c r="D130" i="8" s="1"/>
  <c r="D233" i="9" a="1"/>
  <c r="D233" i="9" s="1"/>
  <c r="M105" i="8"/>
  <c r="F390" i="9" a="1"/>
  <c r="F390" i="9" s="1"/>
  <c r="L279" i="9" a="1"/>
  <c r="L279" i="9" s="1"/>
  <c r="F130" i="8" a="1"/>
  <c r="F130" i="8" s="1"/>
  <c r="D11" i="8" a="1"/>
  <c r="D11" i="8" s="1"/>
  <c r="L11" i="8"/>
  <c r="M279" i="9" a="1"/>
  <c r="M279" i="9" s="1"/>
  <c r="M130" i="8"/>
  <c r="M233" i="9" a="1"/>
  <c r="M233" i="9" s="1"/>
  <c r="C11" i="8" a="1"/>
  <c r="C11" i="8" s="1"/>
  <c r="D390" i="9" a="1"/>
  <c r="D390" i="9" s="1"/>
  <c r="C130" i="8" a="1"/>
  <c r="C130" i="8" s="1"/>
  <c r="F90" i="8" a="1"/>
  <c r="F90" i="8" s="1"/>
  <c r="E281" i="9"/>
  <c r="L198" i="9" a="1"/>
  <c r="L198" i="9" s="1"/>
  <c r="E90" i="8"/>
  <c r="L233" i="9" a="1"/>
  <c r="L233" i="9" s="1"/>
  <c r="D285" i="9" a="1"/>
  <c r="D285" i="9" s="1"/>
  <c r="D281" i="9" a="1"/>
  <c r="D281" i="9" s="1"/>
  <c r="D90" i="8" a="1"/>
  <c r="D90" i="8" s="1"/>
  <c r="M285" i="9" a="1"/>
  <c r="M285" i="9" s="1"/>
  <c r="M90" i="8"/>
  <c r="F105" i="8" a="1"/>
  <c r="F105" i="8" s="1"/>
  <c r="F285" i="9" a="1"/>
  <c r="F285" i="9" s="1"/>
  <c r="E279" i="9"/>
  <c r="D198" i="9" a="1"/>
  <c r="D198" i="9" s="1"/>
  <c r="F198" i="9" a="1"/>
  <c r="F198" i="9" s="1"/>
  <c r="C279" i="9" a="1"/>
  <c r="C279" i="9" s="1"/>
  <c r="F281" i="9" a="1"/>
  <c r="F281" i="9" s="1"/>
  <c r="D105" i="8" a="1"/>
  <c r="D105" i="8" s="1"/>
  <c r="F233" i="9" a="1"/>
  <c r="F233" i="9" s="1"/>
  <c r="C281" i="9" a="1"/>
  <c r="C281" i="9" s="1"/>
  <c r="M198" i="9" a="1"/>
  <c r="M198" i="9" s="1"/>
  <c r="F279" i="9" a="1"/>
  <c r="F279" i="9" s="1"/>
  <c r="E11" i="8"/>
  <c r="E198" i="9"/>
  <c r="L130" i="8"/>
  <c r="L390" i="9" a="1"/>
  <c r="L390" i="9" s="1"/>
  <c r="E285" i="9"/>
  <c r="C90" i="8" a="1"/>
  <c r="C90" i="8" s="1"/>
  <c r="L145" i="8"/>
  <c r="D149" i="9" a="1"/>
  <c r="D149" i="9" s="1"/>
  <c r="M171" i="9" a="1"/>
  <c r="M171" i="9" s="1"/>
  <c r="C171" i="9" a="1"/>
  <c r="C171" i="9" s="1"/>
  <c r="E243" i="9"/>
  <c r="C149" i="9" a="1"/>
  <c r="C149" i="9" s="1"/>
  <c r="M73" i="8"/>
  <c r="C243" i="9" a="1"/>
  <c r="C243" i="9" s="1"/>
  <c r="D171" i="9" a="1"/>
  <c r="D171" i="9" s="1"/>
  <c r="D4" i="9" a="1"/>
  <c r="D4" i="9" s="1"/>
  <c r="M453" i="9" a="1"/>
  <c r="M453" i="9" s="1"/>
  <c r="D307" i="9" a="1"/>
  <c r="D307" i="9" s="1"/>
  <c r="L149" i="9" a="1"/>
  <c r="L149" i="9" s="1"/>
  <c r="D428" i="9" a="1"/>
  <c r="D428" i="9" s="1"/>
  <c r="F453" i="9" a="1"/>
  <c r="F453" i="9" s="1"/>
  <c r="F188" i="9" a="1"/>
  <c r="F188" i="9" s="1"/>
  <c r="L73" i="8"/>
  <c r="L188" i="9" a="1"/>
  <c r="L188" i="9" s="1"/>
  <c r="M145" i="8"/>
  <c r="M188" i="9" a="1"/>
  <c r="M188" i="9" s="1"/>
  <c r="F145" i="8" a="1"/>
  <c r="F145" i="8" s="1"/>
  <c r="D188" i="9" a="1"/>
  <c r="D188" i="9" s="1"/>
  <c r="D73" i="8" a="1"/>
  <c r="D73" i="8" s="1"/>
  <c r="E171" i="9"/>
  <c r="M243" i="9" a="1"/>
  <c r="M243" i="9" s="1"/>
  <c r="F307" i="9" a="1"/>
  <c r="F307" i="9" s="1"/>
  <c r="M4" i="9" a="1"/>
  <c r="M4" i="9" s="1"/>
  <c r="C145" i="8" a="1"/>
  <c r="C145" i="8" s="1"/>
  <c r="E145" i="8"/>
  <c r="C307" i="9" a="1"/>
  <c r="C307" i="9" s="1"/>
  <c r="E4" i="9"/>
  <c r="M307" i="9" a="1"/>
  <c r="M307" i="9" s="1"/>
  <c r="L4" i="9" a="1"/>
  <c r="L4" i="9" s="1"/>
  <c r="F243" i="9" a="1"/>
  <c r="F243" i="9" s="1"/>
  <c r="D243" i="9" a="1"/>
  <c r="D243" i="9"/>
  <c r="C188" i="9" a="1"/>
  <c r="C188" i="9" s="1"/>
  <c r="E73" i="8"/>
  <c r="L307" i="9" a="1"/>
  <c r="L307" i="9" s="1"/>
  <c r="C428" i="9" a="1"/>
  <c r="C428" i="9" s="1"/>
  <c r="F73" i="8" a="1"/>
  <c r="F73" i="8" s="1"/>
  <c r="E428" i="9"/>
  <c r="F4" i="9" a="1"/>
  <c r="F4" i="9" s="1"/>
  <c r="L171" i="9" a="1"/>
  <c r="L171" i="9" s="1"/>
  <c r="M428" i="9" a="1"/>
  <c r="M428" i="9" s="1"/>
  <c r="E149" i="9"/>
  <c r="F149" i="9" a="1"/>
  <c r="F149" i="9" s="1"/>
  <c r="C453" i="9" a="1"/>
  <c r="C453" i="9" s="1"/>
  <c r="L428" i="9" a="1"/>
  <c r="L428" i="9" s="1"/>
  <c r="D453" i="9" a="1"/>
  <c r="D453" i="9" s="1"/>
  <c r="E307" i="9"/>
  <c r="L453" i="9" a="1"/>
  <c r="L453" i="9" s="1"/>
  <c r="E188" i="9"/>
  <c r="F171" i="9" a="1"/>
  <c r="F171" i="9" s="1"/>
  <c r="F428" i="9" a="1"/>
  <c r="F428" i="9" s="1"/>
  <c r="C4" i="9" a="1"/>
  <c r="C4" i="9" s="1"/>
  <c r="L243" i="9" a="1"/>
  <c r="L243" i="9" s="1"/>
  <c r="D145" i="8" a="1"/>
  <c r="D145" i="8" s="1"/>
  <c r="E453" i="9"/>
  <c r="M149" i="9" a="1"/>
  <c r="M149" i="9" s="1"/>
  <c r="C73" i="8" a="1"/>
  <c r="C73" i="8" s="1"/>
  <c r="M107" i="9" a="1"/>
  <c r="M107" i="9" s="1"/>
  <c r="E113" i="9"/>
  <c r="D107" i="9" a="1"/>
  <c r="D107" i="9" s="1"/>
  <c r="E107" i="9"/>
  <c r="M269" i="9" a="1"/>
  <c r="M269" i="9" s="1"/>
  <c r="E19" i="9"/>
  <c r="E47" i="8"/>
  <c r="L269" i="9" a="1"/>
  <c r="L269" i="9" s="1"/>
  <c r="F19" i="9" a="1"/>
  <c r="F19" i="9" s="1"/>
  <c r="F96" i="8" a="1"/>
  <c r="F96" i="8" s="1"/>
  <c r="D96" i="8" a="1"/>
  <c r="D96" i="8" s="1"/>
  <c r="E207" i="9"/>
  <c r="M207" i="9" a="1"/>
  <c r="M207" i="9" s="1"/>
  <c r="M501" i="9" a="1"/>
  <c r="M501" i="9" s="1"/>
  <c r="D207" i="9" a="1"/>
  <c r="D207" i="9" s="1"/>
  <c r="C378" i="9" a="1"/>
  <c r="C378" i="9" s="1"/>
  <c r="E501" i="9"/>
  <c r="F113" i="9" a="1"/>
  <c r="F113" i="9" s="1"/>
  <c r="M378" i="9" a="1"/>
  <c r="M378" i="9" s="1"/>
  <c r="L107" i="9" a="1"/>
  <c r="L107" i="9" s="1"/>
  <c r="L19" i="9" a="1"/>
  <c r="L19" i="9" s="1"/>
  <c r="E269" i="9"/>
  <c r="L378" i="9" a="1"/>
  <c r="L378" i="9" s="1"/>
  <c r="F47" i="8" a="1"/>
  <c r="F47" i="8" s="1"/>
  <c r="D378" i="9" a="1"/>
  <c r="D378" i="9" s="1"/>
  <c r="D47" i="8" a="1"/>
  <c r="D47" i="8" s="1"/>
  <c r="L96" i="8"/>
  <c r="C66" i="8" a="1"/>
  <c r="C66" i="8" s="1"/>
  <c r="F269" i="9" a="1"/>
  <c r="F269" i="9" s="1"/>
  <c r="C113" i="9" a="1"/>
  <c r="C113" i="9" s="1"/>
  <c r="D66" i="8" a="1"/>
  <c r="D66" i="8" s="1"/>
  <c r="L501" i="9" a="1"/>
  <c r="L501" i="9" s="1"/>
  <c r="L66" i="8"/>
  <c r="M47" i="8"/>
  <c r="L47" i="8"/>
  <c r="C269" i="9" a="1"/>
  <c r="C269" i="9" s="1"/>
  <c r="E66" i="8"/>
  <c r="C501" i="9" a="1"/>
  <c r="C501" i="9" s="1"/>
  <c r="F501" i="9" a="1"/>
  <c r="F501" i="9" s="1"/>
  <c r="F378" i="9" a="1"/>
  <c r="F378" i="9" s="1"/>
  <c r="M113" i="9" a="1"/>
  <c r="M113" i="9" s="1"/>
  <c r="L207" i="9" a="1"/>
  <c r="L207" i="9" s="1"/>
  <c r="C96" i="8" a="1"/>
  <c r="C96" i="8" s="1"/>
  <c r="M66" i="8"/>
  <c r="D19" i="9" a="1"/>
  <c r="D19" i="9" s="1"/>
  <c r="C107" i="9" a="1"/>
  <c r="C107" i="9" s="1"/>
  <c r="L113" i="9" a="1"/>
  <c r="L113" i="9" s="1"/>
  <c r="M96" i="8"/>
  <c r="M19" i="9" a="1"/>
  <c r="M19" i="9" s="1"/>
  <c r="C207" i="9" a="1"/>
  <c r="C207" i="9" s="1"/>
  <c r="E378" i="9"/>
  <c r="F207" i="9" a="1"/>
  <c r="F207" i="9" s="1"/>
  <c r="E96" i="8"/>
  <c r="F107" i="9" a="1"/>
  <c r="F107" i="9" s="1"/>
  <c r="D501" i="9" a="1"/>
  <c r="D501" i="9" s="1"/>
  <c r="F66" i="8" a="1"/>
  <c r="F66" i="8" s="1"/>
  <c r="C19" i="9" a="1"/>
  <c r="C19" i="9" s="1"/>
  <c r="D269" i="9" a="1"/>
  <c r="D269" i="9" s="1"/>
  <c r="C47" i="8" a="1"/>
  <c r="C47" i="8" s="1"/>
  <c r="D113" i="9" a="1"/>
  <c r="D113" i="9" s="1"/>
  <c r="E250" i="9"/>
  <c r="L128" i="9" a="1"/>
  <c r="L128" i="9" s="1"/>
  <c r="F250" i="9" a="1"/>
  <c r="F250" i="9" s="1"/>
  <c r="E174" i="8"/>
  <c r="C387" i="9" a="1"/>
  <c r="C387" i="9" s="1"/>
  <c r="L250" i="9" a="1"/>
  <c r="L250" i="9" s="1"/>
  <c r="M343" i="9" a="1"/>
  <c r="M343" i="9" s="1"/>
  <c r="C128" i="9" a="1"/>
  <c r="C128" i="9" s="1"/>
  <c r="L343" i="9" a="1"/>
  <c r="L343" i="9" s="1"/>
  <c r="M295" i="9" a="1"/>
  <c r="M295" i="9" s="1"/>
  <c r="E324" i="9"/>
  <c r="L295" i="9" a="1"/>
  <c r="L295" i="9" s="1"/>
  <c r="E32" i="9"/>
  <c r="M482" i="9" a="1"/>
  <c r="M482" i="9" s="1"/>
  <c r="D482" i="9" a="1"/>
  <c r="D482" i="9" s="1"/>
  <c r="C324" i="9" a="1"/>
  <c r="C324" i="9" s="1"/>
  <c r="D324" i="9" a="1"/>
  <c r="D324" i="9" s="1"/>
  <c r="F229" i="9" a="1"/>
  <c r="F229" i="9" s="1"/>
  <c r="E229" i="9"/>
  <c r="L229" i="9" a="1"/>
  <c r="L229" i="9" s="1"/>
  <c r="C229" i="9" a="1"/>
  <c r="C229" i="9" s="1"/>
  <c r="E295" i="9"/>
  <c r="E128" i="9"/>
  <c r="L324" i="9" a="1"/>
  <c r="L324" i="9" s="1"/>
  <c r="M387" i="9" a="1"/>
  <c r="M387" i="9" s="1"/>
  <c r="L174" i="8"/>
  <c r="C32" i="9" a="1"/>
  <c r="C32" i="9" s="1"/>
  <c r="D32" i="9" a="1"/>
  <c r="D32" i="9" s="1"/>
  <c r="L387" i="9" a="1"/>
  <c r="L387" i="9" s="1"/>
  <c r="F343" i="9" a="1"/>
  <c r="F343" i="9" s="1"/>
  <c r="D387" i="9" a="1"/>
  <c r="D387" i="9" s="1"/>
  <c r="C482" i="9" a="1"/>
  <c r="C482" i="9" s="1"/>
  <c r="E343" i="9"/>
  <c r="E387" i="9"/>
  <c r="D229" i="9" a="1"/>
  <c r="D229" i="9" s="1"/>
  <c r="D250" i="9" a="1"/>
  <c r="D250" i="9" s="1"/>
  <c r="F482" i="9" a="1"/>
  <c r="F482" i="9" s="1"/>
  <c r="M250" i="9" a="1"/>
  <c r="M250" i="9" s="1"/>
  <c r="E482" i="9"/>
  <c r="M174" i="8"/>
  <c r="F174" i="8" a="1"/>
  <c r="F174" i="8" s="1"/>
  <c r="M128" i="9" a="1"/>
  <c r="M128" i="9" s="1"/>
  <c r="D295" i="9" a="1"/>
  <c r="D295" i="9" s="1"/>
  <c r="D174" i="8" a="1"/>
  <c r="D174" i="8" s="1"/>
  <c r="D343" i="9" a="1"/>
  <c r="D343" i="9" s="1"/>
  <c r="M32" i="9" a="1"/>
  <c r="M32" i="9" s="1"/>
  <c r="C295" i="9" a="1"/>
  <c r="C295" i="9" s="1"/>
  <c r="M324" i="9" a="1"/>
  <c r="M324" i="9" s="1"/>
  <c r="F128" i="9" a="1"/>
  <c r="F128" i="9" s="1"/>
  <c r="F32" i="9" a="1"/>
  <c r="F32" i="9" s="1"/>
  <c r="L482" i="9" a="1"/>
  <c r="L482" i="9" s="1"/>
  <c r="L32" i="9" a="1"/>
  <c r="L32" i="9" s="1"/>
  <c r="M229" i="9" a="1"/>
  <c r="M229" i="9" s="1"/>
  <c r="C250" i="9" a="1"/>
  <c r="C250" i="9" s="1"/>
  <c r="D128" i="9" a="1"/>
  <c r="D128" i="9" s="1"/>
  <c r="F387" i="9" a="1"/>
  <c r="F387" i="9" s="1"/>
  <c r="C174" i="8" a="1"/>
  <c r="C174" i="8" s="1"/>
  <c r="F295" i="9" a="1"/>
  <c r="F295" i="9" s="1"/>
  <c r="C343" i="9" a="1"/>
  <c r="C343" i="9" s="1"/>
  <c r="F324" i="9" a="1"/>
  <c r="F324" i="9" s="1"/>
  <c r="E63" i="8"/>
  <c r="M407" i="9" a="1"/>
  <c r="M407" i="9" s="1"/>
  <c r="F42" i="8"/>
  <c r="D29" i="9" a="1"/>
  <c r="D29" i="9" s="1"/>
  <c r="D430" i="9" a="1"/>
  <c r="D430" i="9" s="1"/>
  <c r="M74" i="9" a="1"/>
  <c r="M74" i="9" s="1"/>
  <c r="F95" i="8" a="1"/>
  <c r="F95" i="8" s="1"/>
  <c r="M95" i="8"/>
  <c r="M42" i="8"/>
  <c r="E479" i="9"/>
  <c r="E95" i="8"/>
  <c r="L386" i="9" a="1"/>
  <c r="L386" i="9" s="1"/>
  <c r="F74" i="9" a="1"/>
  <c r="F74" i="9" s="1"/>
  <c r="D479" i="9" a="1"/>
  <c r="D479" i="9" s="1"/>
  <c r="D407" i="9" a="1"/>
  <c r="D407" i="9" s="1"/>
  <c r="E42" i="8" a="1"/>
  <c r="E42" i="8" s="1"/>
  <c r="C63" i="8" a="1"/>
  <c r="C63" i="8" s="1"/>
  <c r="F29" i="9" a="1"/>
  <c r="F29" i="9" s="1"/>
  <c r="M63" i="8"/>
  <c r="D341" i="9" a="1"/>
  <c r="D341" i="9" s="1"/>
  <c r="M430" i="9" a="1"/>
  <c r="M430" i="9" s="1"/>
  <c r="F63" i="8" a="1"/>
  <c r="F63" i="8" s="1"/>
  <c r="E407" i="9"/>
  <c r="C29" i="9" a="1"/>
  <c r="C29" i="9" s="1"/>
  <c r="E74" i="9"/>
  <c r="C479" i="9" a="1"/>
  <c r="C479" i="9" s="1"/>
  <c r="F479" i="9" a="1"/>
  <c r="F479" i="9" s="1"/>
  <c r="D386" i="9" a="1"/>
  <c r="D386" i="9" s="1"/>
  <c r="C430" i="9" a="1"/>
  <c r="C430" i="9" s="1"/>
  <c r="L63" i="8"/>
  <c r="D42" i="8" a="1"/>
  <c r="D42" i="8" s="1"/>
  <c r="C407" i="9" a="1"/>
  <c r="C407" i="9" s="1"/>
  <c r="L95" i="8"/>
  <c r="M386" i="9" a="1"/>
  <c r="M386" i="9" s="1"/>
  <c r="M479" i="9" a="1"/>
  <c r="M479" i="9" s="1"/>
  <c r="L74" i="9" a="1"/>
  <c r="L74" i="9" s="1"/>
  <c r="D95" i="8" a="1"/>
  <c r="D95" i="8" s="1"/>
  <c r="E341" i="9"/>
  <c r="E430" i="9"/>
  <c r="M341" i="9" a="1"/>
  <c r="M341" i="9" s="1"/>
  <c r="M29" i="9" a="1"/>
  <c r="M29" i="9" s="1"/>
  <c r="L29" i="9" a="1"/>
  <c r="L29" i="9" s="1"/>
  <c r="L42" i="8"/>
  <c r="C386" i="9" a="1"/>
  <c r="C386" i="9" s="1"/>
  <c r="C74" i="9" a="1"/>
  <c r="C74" i="9" s="1"/>
  <c r="L341" i="9" a="1"/>
  <c r="L341" i="9" s="1"/>
  <c r="F430" i="9" a="1"/>
  <c r="F430" i="9" s="1"/>
  <c r="F386" i="9" a="1"/>
  <c r="F386" i="9" s="1"/>
  <c r="F407" i="9" a="1"/>
  <c r="F407" i="9" s="1"/>
  <c r="F341" i="9" a="1"/>
  <c r="F341" i="9" s="1"/>
  <c r="E386" i="9"/>
  <c r="E29" i="9"/>
  <c r="L430" i="9" a="1"/>
  <c r="L430" i="9" s="1"/>
  <c r="D74" i="9" a="1"/>
  <c r="D74" i="9" s="1"/>
  <c r="C42" i="8" a="1"/>
  <c r="C42" i="8" s="1"/>
  <c r="L479" i="9" a="1"/>
  <c r="L479" i="9" s="1"/>
  <c r="C95" i="8" a="1"/>
  <c r="C95" i="8" s="1"/>
  <c r="C341" i="9" a="1"/>
  <c r="C341" i="9" s="1"/>
  <c r="L407" i="9" a="1"/>
  <c r="L407" i="9" s="1"/>
  <c r="D63" i="8" a="1"/>
  <c r="D63" i="8" s="1"/>
  <c r="C349" i="9" a="1"/>
  <c r="C349" i="9" s="1"/>
  <c r="M185" i="9" a="1"/>
  <c r="M185" i="9" s="1"/>
  <c r="C84" i="8" a="1"/>
  <c r="C84" i="8" s="1"/>
  <c r="L208" i="9" a="1"/>
  <c r="L208" i="9" s="1"/>
  <c r="M79" i="8"/>
  <c r="C327" i="9" a="1"/>
  <c r="C327" i="9" s="1"/>
  <c r="F161" i="9" a="1"/>
  <c r="F161" i="9" s="1"/>
  <c r="C60" i="9" a="1"/>
  <c r="C60" i="9" s="1"/>
  <c r="F349" i="9" a="1"/>
  <c r="F349" i="9" s="1"/>
  <c r="E161" i="9"/>
  <c r="C79" i="8" a="1"/>
  <c r="C79" i="8" s="1"/>
  <c r="L79" i="8"/>
  <c r="E185" i="9"/>
  <c r="D349" i="9" a="1"/>
  <c r="D349" i="9" s="1"/>
  <c r="E327" i="9"/>
  <c r="M326" i="9" a="1"/>
  <c r="M326" i="9" s="1"/>
  <c r="E60" i="9"/>
  <c r="E84" i="8"/>
  <c r="C248" i="9" a="1"/>
  <c r="C248" i="9" s="1"/>
  <c r="D327" i="9" a="1"/>
  <c r="D327" i="9" s="1"/>
  <c r="F326" i="9" a="1"/>
  <c r="F326" i="9" s="1"/>
  <c r="E326" i="9"/>
  <c r="M248" i="9" a="1"/>
  <c r="M248" i="9" s="1"/>
  <c r="L84" i="8"/>
  <c r="E248" i="9"/>
  <c r="D208" i="9" a="1"/>
  <c r="D208" i="9" s="1"/>
  <c r="C326" i="9" a="1"/>
  <c r="C326" i="9" s="1"/>
  <c r="L60" i="9" a="1"/>
  <c r="L60" i="9" s="1"/>
  <c r="D326" i="9" a="1"/>
  <c r="D326" i="9" s="1"/>
  <c r="M84" i="8"/>
  <c r="M60" i="9" a="1"/>
  <c r="M60" i="9" s="1"/>
  <c r="F327" i="9" a="1"/>
  <c r="F327" i="9" s="1"/>
  <c r="M208" i="9" a="1"/>
  <c r="M208" i="9" s="1"/>
  <c r="C185" i="9" a="1"/>
  <c r="C185" i="9" s="1"/>
  <c r="F185" i="9" a="1"/>
  <c r="F185" i="9" s="1"/>
  <c r="L349" i="9" a="1"/>
  <c r="L349" i="9" s="1"/>
  <c r="D84" i="8" a="1"/>
  <c r="D84" i="8" s="1"/>
  <c r="C208" i="9" a="1"/>
  <c r="C208" i="9" s="1"/>
  <c r="M327" i="9" a="1"/>
  <c r="M327" i="9" s="1"/>
  <c r="D79" i="8" a="1"/>
  <c r="D79" i="8" s="1"/>
  <c r="E208" i="9"/>
  <c r="E79" i="8"/>
  <c r="L248" i="9" a="1"/>
  <c r="L248" i="9" s="1"/>
  <c r="M161" i="9" a="1"/>
  <c r="M161" i="9" s="1"/>
  <c r="D161" i="9" a="1"/>
  <c r="D161" i="9" s="1"/>
  <c r="D248" i="9" a="1"/>
  <c r="D248" i="9" s="1"/>
  <c r="F60" i="9" a="1"/>
  <c r="F60" i="9" s="1"/>
  <c r="E349" i="9"/>
  <c r="C161" i="9" a="1"/>
  <c r="C161" i="9" s="1"/>
  <c r="L185" i="9" a="1"/>
  <c r="L185" i="9" s="1"/>
  <c r="F84" i="8" a="1"/>
  <c r="F84" i="8" s="1"/>
  <c r="L327" i="9" a="1"/>
  <c r="L327" i="9" s="1"/>
  <c r="D185" i="9" a="1"/>
  <c r="D185" i="9" s="1"/>
  <c r="M349" i="9" a="1"/>
  <c r="M349" i="9" s="1"/>
  <c r="L326" i="9" a="1"/>
  <c r="L326" i="9" s="1"/>
  <c r="D60" i="9" a="1"/>
  <c r="D60" i="9" s="1"/>
  <c r="F248" i="9" a="1"/>
  <c r="F248" i="9" s="1"/>
  <c r="F208" i="9" a="1"/>
  <c r="F208" i="9" s="1"/>
  <c r="L161" i="9" a="1"/>
  <c r="L161" i="9" s="1"/>
  <c r="F79" i="8" a="1"/>
  <c r="F79" i="8" s="1"/>
  <c r="D415" i="9" a="1"/>
  <c r="D415" i="9" s="1"/>
  <c r="L491" i="9" a="1"/>
  <c r="L491" i="9" s="1"/>
  <c r="C46" i="9" a="1"/>
  <c r="C46" i="9" s="1"/>
  <c r="D257" i="9" a="1"/>
  <c r="D257" i="9" s="1"/>
  <c r="E46" i="9"/>
  <c r="M46" i="9" a="1"/>
  <c r="M46" i="9" s="1"/>
  <c r="C283" i="9" a="1"/>
  <c r="C283" i="9" s="1"/>
  <c r="D128" i="8" a="1"/>
  <c r="D128" i="8" s="1"/>
  <c r="F99" i="9" a="1"/>
  <c r="F99" i="9" s="1"/>
  <c r="C128" i="8" a="1"/>
  <c r="C128" i="8" s="1"/>
  <c r="E322" i="9"/>
  <c r="F128" i="8" a="1"/>
  <c r="F128" i="8" s="1"/>
  <c r="C155" i="8" a="1"/>
  <c r="C155" i="8" s="1"/>
  <c r="M128" i="8"/>
  <c r="M283" i="9" a="1"/>
  <c r="M283" i="9" s="1"/>
  <c r="F46" i="9" a="1"/>
  <c r="F46" i="9" s="1"/>
  <c r="F283" i="9" a="1"/>
  <c r="F283" i="9" s="1"/>
  <c r="L100" i="8"/>
  <c r="L322" i="9" a="1"/>
  <c r="L322" i="9" s="1"/>
  <c r="F155" i="8" a="1"/>
  <c r="F155" i="8" s="1"/>
  <c r="L155" i="8"/>
  <c r="C99" i="9" a="1"/>
  <c r="C99" i="9" s="1"/>
  <c r="L46" i="9" a="1"/>
  <c r="L46" i="9" s="1"/>
  <c r="D322" i="9" a="1"/>
  <c r="D322" i="9" s="1"/>
  <c r="L128" i="8"/>
  <c r="E99" i="9"/>
  <c r="E415" i="9"/>
  <c r="L257" i="9" a="1"/>
  <c r="L257" i="9" s="1"/>
  <c r="F257" i="9" a="1"/>
  <c r="F257" i="9" s="1"/>
  <c r="L283" i="9" a="1"/>
  <c r="L283" i="9" s="1"/>
  <c r="M99" i="9" a="1"/>
  <c r="M99" i="9" s="1"/>
  <c r="M100" i="8"/>
  <c r="C257" i="9" a="1"/>
  <c r="C257" i="9" s="1"/>
  <c r="E491" i="9"/>
  <c r="M322" i="9" a="1"/>
  <c r="M322" i="9" s="1"/>
  <c r="E100" i="8"/>
  <c r="D99" i="9" a="1"/>
  <c r="D99" i="9" s="1"/>
  <c r="F322" i="9" a="1"/>
  <c r="F322" i="9" s="1"/>
  <c r="D100" i="8" a="1"/>
  <c r="D100" i="8" s="1"/>
  <c r="E155" i="8"/>
  <c r="C100" i="8" a="1"/>
  <c r="C100" i="8" s="1"/>
  <c r="D283" i="9" a="1"/>
  <c r="D283" i="9" s="1"/>
  <c r="C415" i="9" a="1"/>
  <c r="C415" i="9" s="1"/>
  <c r="M491" i="9" a="1"/>
  <c r="M491" i="9" s="1"/>
  <c r="M155" i="8"/>
  <c r="M257" i="9" a="1"/>
  <c r="M257" i="9" s="1"/>
  <c r="F415" i="9" a="1"/>
  <c r="F415" i="9" s="1"/>
  <c r="F491" i="9" a="1"/>
  <c r="F491" i="9" s="1"/>
  <c r="M415" i="9" a="1"/>
  <c r="M415" i="9" s="1"/>
  <c r="D491" i="9" a="1"/>
  <c r="D491" i="9" s="1"/>
  <c r="L415" i="9" a="1"/>
  <c r="L415" i="9" s="1"/>
  <c r="C322" i="9" a="1"/>
  <c r="C322" i="9" s="1"/>
  <c r="E283" i="9"/>
  <c r="C491" i="9" a="1"/>
  <c r="C491" i="9" s="1"/>
  <c r="L99" i="9" a="1"/>
  <c r="L99" i="9" s="1"/>
  <c r="E128" i="8"/>
  <c r="D46" i="9" a="1"/>
  <c r="D46" i="9" s="1"/>
  <c r="F100" i="8" a="1"/>
  <c r="F100" i="8" s="1"/>
  <c r="D155" i="8" a="1"/>
  <c r="D155" i="8" s="1"/>
  <c r="E257" i="9"/>
  <c r="E144" i="9"/>
  <c r="E130" i="9"/>
  <c r="E131" i="9"/>
  <c r="F460" i="9" a="1"/>
  <c r="F460" i="9" s="1"/>
  <c r="D353" i="9" a="1"/>
  <c r="D353" i="9" s="1"/>
  <c r="D144" i="9" a="1"/>
  <c r="D144" i="9" s="1"/>
  <c r="M498" i="9" a="1"/>
  <c r="M498" i="9" s="1"/>
  <c r="E230" i="9"/>
  <c r="L460" i="9" a="1"/>
  <c r="L460" i="9" s="1"/>
  <c r="M353" i="9" a="1"/>
  <c r="M353" i="9" s="1"/>
  <c r="M180" i="9" a="1"/>
  <c r="M180" i="9" s="1"/>
  <c r="L498" i="9" a="1"/>
  <c r="L498" i="9" s="1"/>
  <c r="F127" i="9" a="1"/>
  <c r="F127" i="9" s="1"/>
  <c r="C230" i="9" a="1"/>
  <c r="C230" i="9" s="1"/>
  <c r="E180" i="9"/>
  <c r="L130" i="9" a="1"/>
  <c r="L130" i="9" s="1"/>
  <c r="L131" i="9" a="1"/>
  <c r="L131" i="9" s="1"/>
  <c r="M130" i="9" a="1"/>
  <c r="M130" i="9" s="1"/>
  <c r="C144" i="9" a="1"/>
  <c r="C144" i="9" s="1"/>
  <c r="M127" i="9" a="1"/>
  <c r="M127" i="9" s="1"/>
  <c r="M351" i="9" a="1"/>
  <c r="M351" i="9" s="1"/>
  <c r="D127" i="9" a="1"/>
  <c r="D127" i="9" s="1"/>
  <c r="D180" i="9" a="1"/>
  <c r="D180" i="9" s="1"/>
  <c r="D351" i="9" a="1"/>
  <c r="D351" i="9" s="1"/>
  <c r="C498" i="9" a="1"/>
  <c r="C498" i="9" s="1"/>
  <c r="D130" i="9" a="1"/>
  <c r="D130" i="9" s="1"/>
  <c r="M460" i="9" a="1"/>
  <c r="M460" i="9" s="1"/>
  <c r="D230" i="9" a="1"/>
  <c r="D230" i="9" s="1"/>
  <c r="F351" i="9" a="1"/>
  <c r="F351" i="9" s="1"/>
  <c r="F131" i="9" a="1"/>
  <c r="F131" i="9" s="1"/>
  <c r="L353" i="9" a="1"/>
  <c r="L353" i="9" s="1"/>
  <c r="M230" i="9" a="1"/>
  <c r="M230" i="9" s="1"/>
  <c r="L144" i="9" a="1"/>
  <c r="L144" i="9" s="1"/>
  <c r="F144" i="9" a="1"/>
  <c r="F144" i="9" s="1"/>
  <c r="F498" i="9" a="1"/>
  <c r="F498" i="9" s="1"/>
  <c r="C353" i="9" a="1"/>
  <c r="C353" i="9" s="1"/>
  <c r="L180" i="9" a="1"/>
  <c r="L180" i="9" s="1"/>
  <c r="F180" i="9" a="1"/>
  <c r="F180" i="9" s="1"/>
  <c r="D460" i="9" a="1"/>
  <c r="D460" i="9" s="1"/>
  <c r="C131" i="9" a="1"/>
  <c r="C131" i="9" s="1"/>
  <c r="F353" i="9" a="1"/>
  <c r="F353" i="9" s="1"/>
  <c r="E460" i="9"/>
  <c r="D131" i="9" a="1"/>
  <c r="D131" i="9" s="1"/>
  <c r="E498" i="9"/>
  <c r="L351" i="9" a="1"/>
  <c r="L351" i="9" s="1"/>
  <c r="F130" i="9" a="1"/>
  <c r="F130" i="9" s="1"/>
  <c r="L127" i="9" a="1"/>
  <c r="L127" i="9" s="1"/>
  <c r="C127" i="9" a="1"/>
  <c r="C127" i="9" s="1"/>
  <c r="E351" i="9"/>
  <c r="L230" i="9" a="1"/>
  <c r="L230" i="9" s="1"/>
  <c r="F230" i="9" a="1"/>
  <c r="F230" i="9" s="1"/>
  <c r="C460" i="9" a="1"/>
  <c r="C460" i="9" s="1"/>
  <c r="C130" i="9" a="1"/>
  <c r="C130" i="9" s="1"/>
  <c r="E127" i="9"/>
  <c r="M144" i="9" a="1"/>
  <c r="M144" i="9" s="1"/>
  <c r="M131" i="9" a="1"/>
  <c r="M131" i="9" s="1"/>
  <c r="D498" i="9" a="1"/>
  <c r="D498" i="9" s="1"/>
  <c r="C180" i="9" a="1"/>
  <c r="C180" i="9" s="1"/>
  <c r="E353" i="9"/>
  <c r="C351" i="9" a="1"/>
  <c r="C351" i="9" s="1"/>
  <c r="E488" i="9"/>
  <c r="C164" i="8" a="1"/>
  <c r="C164" i="8" s="1"/>
  <c r="F19" i="8" a="1"/>
  <c r="F19" i="8" s="1"/>
  <c r="D437" i="9" a="1"/>
  <c r="D437" i="9" s="1"/>
  <c r="D449" i="9" a="1"/>
  <c r="D449" i="9" s="1"/>
  <c r="F339" i="9" a="1"/>
  <c r="F339" i="9" s="1"/>
  <c r="M275" i="9" a="1"/>
  <c r="M275" i="9" s="1"/>
  <c r="D404" i="9" a="1"/>
  <c r="D404" i="9" s="1"/>
  <c r="M263" i="9" a="1"/>
  <c r="M263" i="9" s="1"/>
  <c r="E186" i="9"/>
  <c r="M499" i="9" a="1"/>
  <c r="M499" i="9" s="1"/>
  <c r="M404" i="9" a="1"/>
  <c r="M404" i="9"/>
  <c r="M94" i="8"/>
  <c r="D402" i="9" a="1"/>
  <c r="D402" i="9" s="1"/>
  <c r="D186" i="9" a="1"/>
  <c r="D186" i="9" s="1"/>
  <c r="E437" i="9"/>
  <c r="E402" i="9"/>
  <c r="M193" i="9" a="1"/>
  <c r="M193" i="9" s="1"/>
  <c r="E19" i="8"/>
  <c r="L509" i="9" a="1"/>
  <c r="L509" i="9" s="1"/>
  <c r="E339" i="9"/>
  <c r="M488" i="9" a="1"/>
  <c r="M488" i="9" s="1"/>
  <c r="L449" i="9" a="1"/>
  <c r="L449" i="9" s="1"/>
  <c r="C211" i="9" a="1"/>
  <c r="C211" i="9" s="1"/>
  <c r="E48" i="9"/>
  <c r="C404" i="9" a="1"/>
  <c r="C404" i="9" s="1"/>
  <c r="M424" i="9" a="1"/>
  <c r="M424" i="9"/>
  <c r="F325" i="9" a="1"/>
  <c r="F325" i="9" s="1"/>
  <c r="F160" i="9" a="1"/>
  <c r="F160" i="9" s="1"/>
  <c r="L19" i="8"/>
  <c r="F404" i="9" a="1"/>
  <c r="F404" i="9" s="1"/>
  <c r="D239" i="9" a="1"/>
  <c r="D239" i="9" s="1"/>
  <c r="E239" i="9"/>
  <c r="L239" i="9" a="1"/>
  <c r="L239" i="9" s="1"/>
  <c r="F499" i="9" a="1"/>
  <c r="F499" i="9" s="1"/>
  <c r="L488" i="9" a="1"/>
  <c r="L488" i="9" s="1"/>
  <c r="F92" i="8" a="1"/>
  <c r="F92" i="8" s="1"/>
  <c r="M339" i="9" a="1"/>
  <c r="M339" i="9" s="1"/>
  <c r="L402" i="9" a="1"/>
  <c r="L402" i="9" s="1"/>
  <c r="D19" i="8" a="1"/>
  <c r="D19" i="8" s="1"/>
  <c r="F437" i="9" a="1"/>
  <c r="F437" i="9" s="1"/>
  <c r="E123" i="8"/>
  <c r="C509" i="9" a="1"/>
  <c r="C509" i="9" s="1"/>
  <c r="C499" i="9" a="1"/>
  <c r="C499" i="9" s="1"/>
  <c r="C272" i="9" a="1"/>
  <c r="C272" i="9" s="1"/>
  <c r="M92" i="8"/>
  <c r="C488" i="9" a="1"/>
  <c r="C488" i="9" s="1"/>
  <c r="L263" i="9" a="1"/>
  <c r="L263" i="9" s="1"/>
  <c r="L217" i="9" a="1"/>
  <c r="L217" i="9" s="1"/>
  <c r="D160" i="9" a="1"/>
  <c r="D160" i="9" s="1"/>
  <c r="D499" i="9" a="1"/>
  <c r="D499" i="9" s="1"/>
  <c r="E449" i="9"/>
  <c r="M402" i="9" a="1"/>
  <c r="M402" i="9" s="1"/>
  <c r="D193" i="9" a="1"/>
  <c r="D193" i="9" s="1"/>
  <c r="F449" i="9" a="1"/>
  <c r="F449" i="9" s="1"/>
  <c r="M160" i="9" a="1"/>
  <c r="M160" i="9" s="1"/>
  <c r="F239" i="9" a="1"/>
  <c r="F239" i="9" s="1"/>
  <c r="E193" i="9"/>
  <c r="L123" i="8"/>
  <c r="E59" i="8" a="1"/>
  <c r="E59" i="8" s="1"/>
  <c r="D211" i="9" a="1"/>
  <c r="D211" i="9" s="1"/>
  <c r="M272" i="9" a="1"/>
  <c r="M272" i="9" s="1"/>
  <c r="M164" i="8"/>
  <c r="F459" i="9" a="1"/>
  <c r="F459" i="9" s="1"/>
  <c r="C94" i="8" a="1"/>
  <c r="C94" i="8" s="1"/>
  <c r="C48" i="9" a="1"/>
  <c r="C48" i="9" s="1"/>
  <c r="L211" i="9" a="1"/>
  <c r="L211" i="9" s="1"/>
  <c r="L186" i="9" a="1"/>
  <c r="L186" i="9" s="1"/>
  <c r="D227" i="9" a="1"/>
  <c r="D227" i="9" s="1"/>
  <c r="M16" i="8"/>
  <c r="C92" i="8" a="1"/>
  <c r="C92" i="8" s="1"/>
  <c r="C259" i="9" a="1"/>
  <c r="C259" i="9" s="1"/>
  <c r="F48" i="9" a="1"/>
  <c r="F48" i="9" s="1"/>
  <c r="E325" i="9"/>
  <c r="L325" i="9" a="1"/>
  <c r="L325" i="9" s="1"/>
  <c r="E94" i="8"/>
  <c r="L459" i="9" a="1"/>
  <c r="L459" i="9" s="1"/>
  <c r="D59" i="8" a="1"/>
  <c r="D59" i="8" s="1"/>
  <c r="E227" i="9"/>
  <c r="C325" i="9" a="1"/>
  <c r="C325" i="9" s="1"/>
  <c r="E211" i="9"/>
  <c r="D325" i="9" a="1"/>
  <c r="D325" i="9" s="1"/>
  <c r="L94" i="8"/>
  <c r="F186" i="9" a="1"/>
  <c r="F186" i="9" s="1"/>
  <c r="C275" i="9" a="1"/>
  <c r="C275" i="9" s="1"/>
  <c r="C160" i="9" a="1"/>
  <c r="C160" i="9" s="1"/>
  <c r="D263" i="9" a="1"/>
  <c r="D263" i="9" s="1"/>
  <c r="D94" i="8" a="1"/>
  <c r="D94" i="8" s="1"/>
  <c r="C263" i="9" a="1"/>
  <c r="C263" i="9" s="1"/>
  <c r="L193" i="9" a="1"/>
  <c r="L193" i="9" s="1"/>
  <c r="F16" i="8"/>
  <c r="D339" i="9" a="1"/>
  <c r="D339" i="9" s="1"/>
  <c r="L259" i="9" a="1"/>
  <c r="L259" i="9" s="1"/>
  <c r="D16" i="8" a="1"/>
  <c r="D16" i="8" s="1"/>
  <c r="D48" i="9" a="1"/>
  <c r="D48" i="9" s="1"/>
  <c r="D164" i="8" a="1"/>
  <c r="D164" i="8" s="1"/>
  <c r="C459" i="9" a="1"/>
  <c r="C459" i="9" s="1"/>
  <c r="D424" i="9" a="1"/>
  <c r="D424" i="9" s="1"/>
  <c r="E164" i="8"/>
  <c r="L339" i="9" a="1"/>
  <c r="L339" i="9" s="1"/>
  <c r="D123" i="8" a="1"/>
  <c r="D123" i="8" s="1"/>
  <c r="C437" i="9" a="1"/>
  <c r="C437" i="9" s="1"/>
  <c r="E499" i="9"/>
  <c r="M259" i="9" a="1"/>
  <c r="M259" i="9" s="1"/>
  <c r="M227" i="9" a="1"/>
  <c r="M227" i="9" s="1"/>
  <c r="E275" i="9"/>
  <c r="M217" i="9" a="1"/>
  <c r="M217" i="9" s="1"/>
  <c r="D92" i="8" a="1"/>
  <c r="D92" i="8" s="1"/>
  <c r="D509" i="9" a="1"/>
  <c r="D509" i="9" s="1"/>
  <c r="E263" i="9"/>
  <c r="F275" i="9" a="1"/>
  <c r="F275" i="9" s="1"/>
  <c r="M59" i="8"/>
  <c r="E217" i="9"/>
  <c r="E92" i="8"/>
  <c r="F227" i="9" a="1"/>
  <c r="F227" i="9" s="1"/>
  <c r="M509" i="9" a="1"/>
  <c r="M509" i="9" s="1"/>
  <c r="L272" i="9" a="1"/>
  <c r="L272" i="9" s="1"/>
  <c r="E259" i="9"/>
  <c r="M123" i="8"/>
  <c r="E459" i="9"/>
  <c r="C449" i="9" a="1"/>
  <c r="C449" i="9" s="1"/>
  <c r="F59" i="8"/>
  <c r="L59" i="8"/>
  <c r="C239" i="9" a="1"/>
  <c r="C239" i="9" s="1"/>
  <c r="E272" i="9"/>
  <c r="L404" i="9" a="1"/>
  <c r="L404" i="9" s="1"/>
  <c r="E160" i="9"/>
  <c r="C424" i="9" a="1"/>
  <c r="C424" i="9" s="1"/>
  <c r="F402" i="9" a="1"/>
  <c r="F402" i="9" s="1"/>
  <c r="L16" i="8"/>
  <c r="E509" i="9"/>
  <c r="D272" i="9" a="1"/>
  <c r="D272" i="9" s="1"/>
  <c r="M186" i="9" a="1"/>
  <c r="M186" i="9" s="1"/>
  <c r="F123" i="8" a="1"/>
  <c r="F123" i="8" s="1"/>
  <c r="D259" i="9" a="1"/>
  <c r="D259" i="9" s="1"/>
  <c r="F424" i="9" a="1"/>
  <c r="F424" i="9" s="1"/>
  <c r="L275" i="9" a="1"/>
  <c r="L275" i="9" s="1"/>
  <c r="M459" i="9" a="1"/>
  <c r="M459" i="9" s="1"/>
  <c r="F217" i="9" a="1"/>
  <c r="F217" i="9" s="1"/>
  <c r="F164" i="8" a="1"/>
  <c r="F164" i="8" s="1"/>
  <c r="L424" i="9" a="1"/>
  <c r="L424" i="9" s="1"/>
  <c r="M437" i="9" a="1"/>
  <c r="M437" i="9" s="1"/>
  <c r="F488" i="9" a="1"/>
  <c r="F488" i="9" s="1"/>
  <c r="E16" i="8" a="1"/>
  <c r="E16" i="8" s="1"/>
  <c r="C217" i="9" a="1"/>
  <c r="C217" i="9" s="1"/>
  <c r="F193" i="9" a="1"/>
  <c r="F193" i="9" s="1"/>
  <c r="C59" i="8" a="1"/>
  <c r="C59" i="8" s="1"/>
  <c r="C402" i="9" a="1"/>
  <c r="C402" i="9" s="1"/>
  <c r="C193" i="9" a="1"/>
  <c r="C193" i="9" s="1"/>
  <c r="F94" i="8" a="1"/>
  <c r="F94" i="8" s="1"/>
  <c r="D217" i="9" a="1"/>
  <c r="D217" i="9" s="1"/>
  <c r="F509" i="9" a="1"/>
  <c r="F509" i="9" s="1"/>
  <c r="E424" i="9"/>
  <c r="L92" i="8"/>
  <c r="L160" i="9" a="1"/>
  <c r="L160" i="9" s="1"/>
  <c r="L164" i="8"/>
  <c r="M239" i="9" a="1"/>
  <c r="M239" i="9" s="1"/>
  <c r="F263" i="9" a="1"/>
  <c r="F263" i="9" s="1"/>
  <c r="C123" i="8" a="1"/>
  <c r="C123" i="8" s="1"/>
  <c r="C339" i="9" a="1"/>
  <c r="C339" i="9" s="1"/>
  <c r="M211" i="9" a="1"/>
  <c r="M211" i="9" s="1"/>
  <c r="E404" i="9"/>
  <c r="L437" i="9" a="1"/>
  <c r="L437" i="9" s="1"/>
  <c r="D459" i="9" a="1"/>
  <c r="D459" i="9" s="1"/>
  <c r="C186" i="9" a="1"/>
  <c r="C186" i="9" s="1"/>
  <c r="F259" i="9" a="1"/>
  <c r="F259" i="9" s="1"/>
  <c r="F272" i="9" a="1"/>
  <c r="F272" i="9" s="1"/>
  <c r="C227" i="9" a="1"/>
  <c r="C227" i="9" s="1"/>
  <c r="M48" i="9" a="1"/>
  <c r="M48" i="9" s="1"/>
  <c r="M19" i="8"/>
  <c r="C16" i="8" a="1"/>
  <c r="C16" i="8" s="1"/>
  <c r="F211" i="9" a="1"/>
  <c r="F211" i="9" s="1"/>
  <c r="L499" i="9" a="1"/>
  <c r="L499" i="9" s="1"/>
  <c r="D275" i="9" a="1"/>
  <c r="D275" i="9" s="1"/>
  <c r="L48" i="9" a="1"/>
  <c r="L48" i="9" s="1"/>
  <c r="L227" i="9" a="1"/>
  <c r="L227" i="9" s="1"/>
  <c r="M449" i="9" a="1"/>
  <c r="M449" i="9" s="1"/>
  <c r="C19" i="8" a="1"/>
  <c r="C19" i="8" s="1"/>
  <c r="D488" i="9" a="1"/>
  <c r="D488" i="9" s="1"/>
  <c r="M325" i="9" a="1"/>
  <c r="M325" i="9" s="1"/>
  <c r="C119" i="9" a="1"/>
  <c r="C119" i="9" s="1"/>
  <c r="C75" i="8" a="1"/>
  <c r="C75" i="8" s="1"/>
  <c r="E445" i="9"/>
  <c r="M119" i="9" a="1"/>
  <c r="M119" i="9" s="1"/>
  <c r="L71" i="9" a="1"/>
  <c r="L71" i="9" s="1"/>
  <c r="L466" i="9" a="1"/>
  <c r="L466" i="9" s="1"/>
  <c r="D466" i="9" a="1"/>
  <c r="D466" i="9" s="1"/>
  <c r="D104" i="9" a="1"/>
  <c r="D104" i="9" s="1"/>
  <c r="C342" i="9" a="1"/>
  <c r="C342" i="9" s="1"/>
  <c r="F33" i="9" a="1"/>
  <c r="F33" i="9" s="1"/>
  <c r="C232" i="9" a="1"/>
  <c r="C232" i="9" s="1"/>
  <c r="M104" i="9" a="1"/>
  <c r="M104" i="9" s="1"/>
  <c r="D445" i="9" a="1"/>
  <c r="D445" i="9" s="1"/>
  <c r="M342" i="9" a="1"/>
  <c r="M342" i="9" s="1"/>
  <c r="F466" i="9" a="1"/>
  <c r="F466" i="9" s="1"/>
  <c r="L445" i="9" a="1"/>
  <c r="L445" i="9" s="1"/>
  <c r="F445" i="9" a="1"/>
  <c r="F445" i="9" s="1"/>
  <c r="E232" i="9"/>
  <c r="M232" i="9" a="1"/>
  <c r="M232" i="9" s="1"/>
  <c r="C99" i="8" a="1"/>
  <c r="C99" i="8" s="1"/>
  <c r="L33" i="9" a="1"/>
  <c r="L33" i="9" s="1"/>
  <c r="L232" i="9" a="1"/>
  <c r="L232" i="9" s="1"/>
  <c r="L75" i="8"/>
  <c r="L119" i="9" a="1"/>
  <c r="L119" i="9" s="1"/>
  <c r="C71" i="9" a="1"/>
  <c r="C71" i="9" s="1"/>
  <c r="F71" i="9" a="1"/>
  <c r="F71" i="9" s="1"/>
  <c r="F75" i="8" a="1"/>
  <c r="F75" i="8" s="1"/>
  <c r="M466" i="9" a="1"/>
  <c r="M466" i="9" s="1"/>
  <c r="E119" i="9"/>
  <c r="D71" i="9" a="1"/>
  <c r="D71" i="9" s="1"/>
  <c r="F99" i="8" a="1"/>
  <c r="F99" i="8" s="1"/>
  <c r="C104" i="9" a="1"/>
  <c r="C104" i="9" s="1"/>
  <c r="E466" i="9"/>
  <c r="L99" i="8"/>
  <c r="M99" i="8"/>
  <c r="M33" i="9" a="1"/>
  <c r="M33" i="9" s="1"/>
  <c r="M71" i="9" a="1"/>
  <c r="M71" i="9" s="1"/>
  <c r="E33" i="9"/>
  <c r="C445" i="9" a="1"/>
  <c r="C445" i="9" s="1"/>
  <c r="D75" i="8" a="1"/>
  <c r="D75" i="8" s="1"/>
  <c r="E75" i="8"/>
  <c r="L104" i="9" a="1"/>
  <c r="L104" i="9" s="1"/>
  <c r="F232" i="9" a="1"/>
  <c r="F232" i="9" s="1"/>
  <c r="C33" i="9" a="1"/>
  <c r="C33" i="9" s="1"/>
  <c r="D99" i="8" a="1"/>
  <c r="D99" i="8" s="1"/>
  <c r="F342" i="9" a="1"/>
  <c r="F342" i="9" s="1"/>
  <c r="E342" i="9"/>
  <c r="E104" i="9"/>
  <c r="L342" i="9" a="1"/>
  <c r="L342" i="9" s="1"/>
  <c r="D119" i="9" a="1"/>
  <c r="D119" i="9" s="1"/>
  <c r="C466" i="9" a="1"/>
  <c r="C466" i="9" s="1"/>
  <c r="E99" i="8"/>
  <c r="M75" i="8"/>
  <c r="D342" i="9" a="1"/>
  <c r="D342" i="9" s="1"/>
  <c r="M445" i="9" a="1"/>
  <c r="M445" i="9" s="1"/>
  <c r="E71" i="9"/>
  <c r="D33" i="9" a="1"/>
  <c r="D33" i="9" s="1"/>
  <c r="D232" i="9" a="1"/>
  <c r="D232" i="9" s="1"/>
  <c r="F119" i="9" a="1"/>
  <c r="F119" i="9" s="1"/>
  <c r="F104" i="9" a="1"/>
  <c r="F104" i="9" s="1"/>
  <c r="D289" i="9" a="1"/>
  <c r="D289" i="9" s="1"/>
  <c r="M170" i="9" a="1"/>
  <c r="M170" i="9" s="1"/>
  <c r="F114" i="8" a="1"/>
  <c r="F114" i="8" s="1"/>
  <c r="L289" i="9" a="1"/>
  <c r="L289" i="9" s="1"/>
  <c r="E43" i="9"/>
  <c r="L88" i="9" a="1"/>
  <c r="L88" i="9" s="1"/>
  <c r="D88" i="9" a="1"/>
  <c r="D88" i="9" s="1"/>
  <c r="L170" i="9" a="1"/>
  <c r="L170" i="9" s="1"/>
  <c r="D52" i="9" a="1"/>
  <c r="D52" i="9" s="1"/>
  <c r="E289" i="9"/>
  <c r="L410" i="9" a="1"/>
  <c r="L410" i="9" s="1"/>
  <c r="C364" i="9" a="1"/>
  <c r="C364" i="9" s="1"/>
  <c r="D175" i="8" a="1"/>
  <c r="D175" i="8" s="1"/>
  <c r="E364" i="9"/>
  <c r="M52" i="9" a="1"/>
  <c r="M52" i="9" s="1"/>
  <c r="F52" i="9" a="1"/>
  <c r="F52" i="9" s="1"/>
  <c r="M43" i="9" a="1"/>
  <c r="M43" i="9" s="1"/>
  <c r="C175" i="8" a="1"/>
  <c r="C175" i="8" s="1"/>
  <c r="L52" i="9" a="1"/>
  <c r="L52" i="9" s="1"/>
  <c r="C170" i="9" a="1"/>
  <c r="C170" i="9" s="1"/>
  <c r="F43" i="9" a="1"/>
  <c r="F43" i="9" s="1"/>
  <c r="D170" i="9" a="1"/>
  <c r="D170" i="9" s="1"/>
  <c r="F58" i="9" a="1"/>
  <c r="F58" i="9" s="1"/>
  <c r="C114" i="8" a="1"/>
  <c r="C114" i="8" s="1"/>
  <c r="F364" i="9" a="1"/>
  <c r="F364" i="9" s="1"/>
  <c r="C88" i="9" a="1"/>
  <c r="C88" i="9" s="1"/>
  <c r="L58" i="9" a="1"/>
  <c r="L58" i="9" s="1"/>
  <c r="E88" i="9"/>
  <c r="F175" i="8" a="1"/>
  <c r="F175" i="8" s="1"/>
  <c r="L43" i="9" a="1"/>
  <c r="L43" i="9" s="1"/>
  <c r="F410" i="9" a="1"/>
  <c r="F410" i="9" s="1"/>
  <c r="M114" i="8"/>
  <c r="C58" i="9" a="1"/>
  <c r="C58" i="9" s="1"/>
  <c r="E58" i="9"/>
  <c r="C52" i="9" a="1"/>
  <c r="C52" i="9" s="1"/>
  <c r="E175" i="8"/>
  <c r="D410" i="9" a="1"/>
  <c r="D410" i="9" s="1"/>
  <c r="M410" i="9" a="1"/>
  <c r="M410" i="9" s="1"/>
  <c r="M88" i="9" a="1"/>
  <c r="M88" i="9" s="1"/>
  <c r="C410" i="9" a="1"/>
  <c r="C410" i="9" s="1"/>
  <c r="D43" i="9" a="1"/>
  <c r="D43" i="9" s="1"/>
  <c r="M175" i="8"/>
  <c r="D114" i="8" a="1"/>
  <c r="D114" i="8" s="1"/>
  <c r="F289" i="9" a="1"/>
  <c r="F289" i="9" s="1"/>
  <c r="F170" i="9" a="1"/>
  <c r="F170" i="9" s="1"/>
  <c r="L114" i="8"/>
  <c r="M364" i="9" a="1"/>
  <c r="M364" i="9" s="1"/>
  <c r="L364" i="9" a="1"/>
  <c r="L364" i="9" s="1"/>
  <c r="D58" i="9" a="1"/>
  <c r="D58" i="9" s="1"/>
  <c r="C289" i="9" a="1"/>
  <c r="C289" i="9" s="1"/>
  <c r="L175" i="8"/>
  <c r="C43" i="9" a="1"/>
  <c r="C43" i="9" s="1"/>
  <c r="M289" i="9" a="1"/>
  <c r="M289" i="9" s="1"/>
  <c r="M58" i="9" a="1"/>
  <c r="M58" i="9" s="1"/>
  <c r="E114" i="8"/>
  <c r="D364" i="9" a="1"/>
  <c r="D364" i="9" s="1"/>
  <c r="E52" i="9"/>
  <c r="F88" i="9" a="1"/>
  <c r="F88" i="9" s="1"/>
  <c r="E170" i="9"/>
  <c r="E410" i="9"/>
  <c r="L70" i="9" a="1"/>
  <c r="L70" i="9" s="1"/>
  <c r="F70" i="9" a="1"/>
  <c r="F70" i="9" s="1"/>
  <c r="D261" i="9" a="1"/>
  <c r="D261" i="9" s="1"/>
  <c r="F261" i="9" a="1"/>
  <c r="F261" i="9" s="1"/>
  <c r="D508" i="9" a="1"/>
  <c r="D508" i="9" s="1"/>
  <c r="D406" i="9" a="1"/>
  <c r="D406" i="9" s="1"/>
  <c r="C379" i="9" a="1"/>
  <c r="C379" i="9" s="1"/>
  <c r="D70" i="9" a="1"/>
  <c r="D70" i="9" s="1"/>
  <c r="D379" i="9" a="1"/>
  <c r="D379" i="9" s="1"/>
  <c r="L26" i="9" a="1"/>
  <c r="L26" i="9" s="1"/>
  <c r="D14" i="9" a="1"/>
  <c r="D14" i="9" s="1"/>
  <c r="D398" i="9" a="1"/>
  <c r="D398" i="9" s="1"/>
  <c r="M14" i="9" a="1"/>
  <c r="M14" i="9" s="1"/>
  <c r="C26" i="9" a="1"/>
  <c r="C26" i="9" s="1"/>
  <c r="E508" i="9"/>
  <c r="C406" i="9" a="1"/>
  <c r="C406" i="9" s="1"/>
  <c r="M261" i="9" a="1"/>
  <c r="M261" i="9" s="1"/>
  <c r="C398" i="9" a="1"/>
  <c r="C398" i="9" s="1"/>
  <c r="C108" i="8" a="1"/>
  <c r="C108" i="8" s="1"/>
  <c r="L379" i="9" a="1"/>
  <c r="L379" i="9" s="1"/>
  <c r="F108" i="8" a="1"/>
  <c r="F108" i="8" s="1"/>
  <c r="E398" i="9"/>
  <c r="D26" i="9" a="1"/>
  <c r="D26" i="9" s="1"/>
  <c r="L108" i="8"/>
  <c r="C508" i="9" a="1"/>
  <c r="C508" i="9" s="1"/>
  <c r="E261" i="9"/>
  <c r="E26" i="9"/>
  <c r="D512" i="9" a="1"/>
  <c r="D512" i="9" s="1"/>
  <c r="M406" i="9" a="1"/>
  <c r="M406" i="9" s="1"/>
  <c r="L508" i="9" a="1"/>
  <c r="L508" i="9" s="1"/>
  <c r="L261" i="9" a="1"/>
  <c r="L261" i="9" s="1"/>
  <c r="F26" i="9" a="1"/>
  <c r="F26" i="9" s="1"/>
  <c r="E14" i="9"/>
  <c r="D108" i="8" a="1"/>
  <c r="D108" i="8" s="1"/>
  <c r="E512" i="9"/>
  <c r="M512" i="9" a="1"/>
  <c r="M512" i="9" s="1"/>
  <c r="F508" i="9" a="1"/>
  <c r="F508" i="9" s="1"/>
  <c r="E406" i="9"/>
  <c r="M70" i="9" a="1"/>
  <c r="M70" i="9" s="1"/>
  <c r="M379" i="9" a="1"/>
  <c r="M379" i="9" s="1"/>
  <c r="M398" i="9" a="1"/>
  <c r="M398" i="9" s="1"/>
  <c r="L512" i="9" a="1"/>
  <c r="L512" i="9" s="1"/>
  <c r="E108" i="8"/>
  <c r="F379" i="9" a="1"/>
  <c r="F379" i="9" s="1"/>
  <c r="F14" i="9" a="1"/>
  <c r="F14" i="9" s="1"/>
  <c r="E70" i="9"/>
  <c r="F406" i="9" a="1"/>
  <c r="F406" i="9" s="1"/>
  <c r="L398" i="9" a="1"/>
  <c r="L398" i="9" s="1"/>
  <c r="L14" i="9" a="1"/>
  <c r="L14" i="9" s="1"/>
  <c r="F512" i="9"/>
  <c r="E379" i="9"/>
  <c r="M108" i="8"/>
  <c r="M508" i="9" a="1"/>
  <c r="M508" i="9" s="1"/>
  <c r="F398" i="9" a="1"/>
  <c r="F398" i="9" s="1"/>
  <c r="C14" i="9" a="1"/>
  <c r="C14" i="9" s="1"/>
  <c r="C512" i="9" a="1"/>
  <c r="C512" i="9" s="1"/>
  <c r="L406" i="9" a="1"/>
  <c r="L406" i="9" s="1"/>
  <c r="C261" i="9" a="1"/>
  <c r="C261" i="9" s="1"/>
  <c r="C70" i="9" a="1"/>
  <c r="C70" i="9" s="1"/>
  <c r="M26" i="9" a="1"/>
  <c r="M26" i="9" s="1"/>
  <c r="M413" i="9" a="1"/>
  <c r="M413" i="9" s="1"/>
  <c r="E436" i="9"/>
  <c r="E28" i="9"/>
  <c r="M221" i="9" a="1"/>
  <c r="M221" i="9" s="1"/>
  <c r="C277" i="9" a="1"/>
  <c r="C277" i="9" s="1"/>
  <c r="C436" i="9" a="1"/>
  <c r="C436" i="9" s="1"/>
  <c r="D363" i="9" a="1"/>
  <c r="D363" i="9" s="1"/>
  <c r="M321" i="9" a="1"/>
  <c r="M321" i="9" s="1"/>
  <c r="M70" i="8"/>
  <c r="M277" i="9" a="1"/>
  <c r="M277" i="9" s="1"/>
  <c r="E133" i="9"/>
  <c r="C363" i="9" a="1"/>
  <c r="C363" i="9" s="1"/>
  <c r="L413" i="9" a="1"/>
  <c r="L413" i="9" s="1"/>
  <c r="C28" i="9" a="1"/>
  <c r="C28" i="9" s="1"/>
  <c r="L70" i="8"/>
  <c r="E197" i="9"/>
  <c r="M278" i="9" a="1"/>
  <c r="M278" i="9" s="1"/>
  <c r="E413" i="9"/>
  <c r="L69" i="8"/>
  <c r="D28" i="9" a="1"/>
  <c r="D28" i="9" s="1"/>
  <c r="E69" i="8"/>
  <c r="D221" i="9" a="1"/>
  <c r="D221" i="9" s="1"/>
  <c r="C290" i="9" a="1"/>
  <c r="C290" i="9" s="1"/>
  <c r="M333" i="9" a="1"/>
  <c r="M333" i="9" s="1"/>
  <c r="L224" i="9" a="1"/>
  <c r="L224" i="9" s="1"/>
  <c r="C467" i="9" a="1"/>
  <c r="C467" i="9" s="1"/>
  <c r="L278" i="9" a="1"/>
  <c r="L278" i="9" s="1"/>
  <c r="F224" i="9" a="1"/>
  <c r="F224" i="9" s="1"/>
  <c r="F277" i="9" a="1"/>
  <c r="F277" i="9" s="1"/>
  <c r="L363" i="9" a="1"/>
  <c r="L363" i="9" s="1"/>
  <c r="F161" i="8" a="1"/>
  <c r="F161" i="8" s="1"/>
  <c r="D436" i="9" a="1"/>
  <c r="D436" i="9" s="1"/>
  <c r="D197" i="9" a="1"/>
  <c r="D197" i="9" s="1"/>
  <c r="F133" i="9" a="1"/>
  <c r="F133" i="9" s="1"/>
  <c r="D277" i="9" a="1"/>
  <c r="D277" i="9" s="1"/>
  <c r="D56" i="9" a="1"/>
  <c r="D56" i="9" s="1"/>
  <c r="M161" i="8"/>
  <c r="L277" i="9" a="1"/>
  <c r="L277" i="9" s="1"/>
  <c r="F436" i="9" a="1"/>
  <c r="F436" i="9" s="1"/>
  <c r="M467" i="9" a="1"/>
  <c r="M467" i="9" s="1"/>
  <c r="D68" i="9" a="1"/>
  <c r="D68" i="9" s="1"/>
  <c r="F333" i="9" a="1"/>
  <c r="F333" i="9" s="1"/>
  <c r="C133" i="9" a="1"/>
  <c r="C133" i="9" s="1"/>
  <c r="D315" i="9" a="1"/>
  <c r="D315" i="9" s="1"/>
  <c r="C69" i="8" a="1"/>
  <c r="C69" i="8" s="1"/>
  <c r="F197" i="9" a="1"/>
  <c r="F197" i="9" s="1"/>
  <c r="E333" i="9"/>
  <c r="F70" i="8" a="1"/>
  <c r="F70" i="8" s="1"/>
  <c r="C70" i="8" a="1"/>
  <c r="C70" i="8" s="1"/>
  <c r="M290" i="9" a="1"/>
  <c r="M290" i="9" s="1"/>
  <c r="L68" i="9" a="1"/>
  <c r="L68" i="9" s="1"/>
  <c r="E363" i="9"/>
  <c r="F321" i="9" a="1"/>
  <c r="F321" i="9" s="1"/>
  <c r="F56" i="9" a="1"/>
  <c r="F56" i="9" s="1"/>
  <c r="D278" i="9" a="1"/>
  <c r="D278" i="9" s="1"/>
  <c r="L467" i="9" a="1"/>
  <c r="L467" i="9" s="1"/>
  <c r="E321" i="9"/>
  <c r="C221" i="9" a="1"/>
  <c r="C221" i="9" s="1"/>
  <c r="L315" i="9" a="1"/>
  <c r="L315" i="9" s="1"/>
  <c r="C197" i="9" a="1"/>
  <c r="C197" i="9" s="1"/>
  <c r="D413" i="9" a="1"/>
  <c r="D413" i="9" s="1"/>
  <c r="D161" i="8" a="1"/>
  <c r="D161" i="8" s="1"/>
  <c r="M68" i="9" a="1"/>
  <c r="M68" i="9" s="1"/>
  <c r="D70" i="8" a="1"/>
  <c r="D70" i="8" s="1"/>
  <c r="E161" i="8"/>
  <c r="C56" i="9" a="1"/>
  <c r="C56" i="9" s="1"/>
  <c r="C161" i="8" a="1"/>
  <c r="C161" i="8" s="1"/>
  <c r="F68" i="9" a="1"/>
  <c r="F68" i="9" s="1"/>
  <c r="D333" i="9" a="1"/>
  <c r="D333" i="9" s="1"/>
  <c r="E467" i="9"/>
  <c r="F221" i="9" a="1"/>
  <c r="F221" i="9" s="1"/>
  <c r="C224" i="9" a="1"/>
  <c r="C224" i="9" s="1"/>
  <c r="M69" i="8"/>
  <c r="C321" i="9" a="1"/>
  <c r="C321" i="9" s="1"/>
  <c r="L436" i="9" a="1"/>
  <c r="L436" i="9" s="1"/>
  <c r="E290" i="9"/>
  <c r="D133" i="9" a="1"/>
  <c r="D133" i="9" s="1"/>
  <c r="F290" i="9" a="1"/>
  <c r="F290" i="9" s="1"/>
  <c r="D467" i="9" a="1"/>
  <c r="D467" i="9" s="1"/>
  <c r="M133" i="9" a="1"/>
  <c r="M133" i="9" s="1"/>
  <c r="F278" i="9" a="1"/>
  <c r="F278" i="9" s="1"/>
  <c r="C333" i="9" a="1"/>
  <c r="C333" i="9" s="1"/>
  <c r="L221" i="9" a="1"/>
  <c r="L221" i="9" s="1"/>
  <c r="M28" i="9" a="1"/>
  <c r="M28" i="9" s="1"/>
  <c r="F69" i="8" a="1"/>
  <c r="F69" i="8" s="1"/>
  <c r="E56" i="9"/>
  <c r="C278" i="9" a="1"/>
  <c r="C278" i="9" s="1"/>
  <c r="D69" i="8" a="1"/>
  <c r="D69" i="8" s="1"/>
  <c r="C315" i="9" a="1"/>
  <c r="C315" i="9" s="1"/>
  <c r="M363" i="9" a="1"/>
  <c r="M363" i="9" s="1"/>
  <c r="D321" i="9" a="1"/>
  <c r="D321" i="9" s="1"/>
  <c r="M224" i="9" a="1"/>
  <c r="M224" i="9" s="1"/>
  <c r="F413" i="9" a="1"/>
  <c r="F413" i="9" s="1"/>
  <c r="L56" i="9" a="1"/>
  <c r="L56" i="9" s="1"/>
  <c r="E68" i="9"/>
  <c r="E315" i="9"/>
  <c r="M197" i="9" a="1"/>
  <c r="M197" i="9" s="1"/>
  <c r="L290" i="9" a="1"/>
  <c r="L290" i="9" s="1"/>
  <c r="M315" i="9" a="1"/>
  <c r="M315" i="9" s="1"/>
  <c r="D224" i="9" a="1"/>
  <c r="D224" i="9" s="1"/>
  <c r="F315" i="9" a="1"/>
  <c r="F315" i="9" s="1"/>
  <c r="E278" i="9"/>
  <c r="E221" i="9"/>
  <c r="L133" i="9" a="1"/>
  <c r="L133" i="9" s="1"/>
  <c r="L161" i="8"/>
  <c r="L197" i="9" a="1"/>
  <c r="L197" i="9" s="1"/>
  <c r="L321" i="9" a="1"/>
  <c r="L321" i="9" s="1"/>
  <c r="C68" i="9" a="1"/>
  <c r="C68" i="9" s="1"/>
  <c r="F363" i="9" a="1"/>
  <c r="F363" i="9" s="1"/>
  <c r="E277" i="9"/>
  <c r="F28" i="9" a="1"/>
  <c r="F28" i="9" s="1"/>
  <c r="E70" i="8"/>
  <c r="D290" i="9" a="1"/>
  <c r="D290" i="9" s="1"/>
  <c r="M56" i="9" a="1"/>
  <c r="M56" i="9" s="1"/>
  <c r="F467" i="9" a="1"/>
  <c r="F467" i="9" s="1"/>
  <c r="C413" i="9" a="1"/>
  <c r="C413" i="9" s="1"/>
  <c r="M436" i="9" a="1"/>
  <c r="M436" i="9" s="1"/>
  <c r="L28" i="9" a="1"/>
  <c r="L28" i="9" s="1"/>
  <c r="L333" i="9" a="1"/>
  <c r="L333" i="9" s="1"/>
  <c r="E224" i="9"/>
  <c r="M397" i="9" a="1"/>
  <c r="M397" i="9" s="1"/>
  <c r="L296" i="9" a="1"/>
  <c r="L296" i="9" s="1"/>
  <c r="C73" i="9" a="1"/>
  <c r="C73" i="9" s="1"/>
  <c r="E87" i="8"/>
  <c r="E352" i="9"/>
  <c r="F235" i="9" a="1"/>
  <c r="F235" i="9" s="1"/>
  <c r="F296" i="9" a="1"/>
  <c r="F296" i="9" s="1"/>
  <c r="M64" i="8"/>
  <c r="M87" i="8"/>
  <c r="C235" i="9" a="1"/>
  <c r="C235" i="9" s="1"/>
  <c r="D352" i="9" a="1"/>
  <c r="D352" i="9" s="1"/>
  <c r="F352" i="9" a="1"/>
  <c r="F352" i="9" s="1"/>
  <c r="M357" i="9" a="1"/>
  <c r="M357" i="9" s="1"/>
  <c r="M417" i="9" a="1"/>
  <c r="M417" i="9" s="1"/>
  <c r="C87" i="8" a="1"/>
  <c r="C87" i="8" s="1"/>
  <c r="E296" i="9"/>
  <c r="C306" i="9" a="1"/>
  <c r="C306" i="9" s="1"/>
  <c r="E397" i="9"/>
  <c r="L352" i="9" a="1"/>
  <c r="L352" i="9" s="1"/>
  <c r="M296" i="9" a="1"/>
  <c r="M296" i="9" s="1"/>
  <c r="F306" i="9" a="1"/>
  <c r="F306" i="9" s="1"/>
  <c r="E357" i="9"/>
  <c r="D73" i="9" a="1"/>
  <c r="D73" i="9" s="1"/>
  <c r="D87" i="8" a="1"/>
  <c r="D87" i="8" s="1"/>
  <c r="M235" i="9" a="1"/>
  <c r="M235" i="9"/>
  <c r="L235" i="9" a="1"/>
  <c r="L235" i="9" s="1"/>
  <c r="E417" i="9"/>
  <c r="L357" i="9" a="1"/>
  <c r="L357" i="9" s="1"/>
  <c r="C352" i="9" a="1"/>
  <c r="C352" i="9" s="1"/>
  <c r="D397" i="9" a="1"/>
  <c r="D397" i="9" s="1"/>
  <c r="F87" i="8" a="1"/>
  <c r="F87" i="8" s="1"/>
  <c r="L417" i="9" a="1"/>
  <c r="L417" i="9" s="1"/>
  <c r="E73" i="9"/>
  <c r="D417" i="9" a="1"/>
  <c r="D417" i="9" s="1"/>
  <c r="D306" i="9" a="1"/>
  <c r="D306" i="9" s="1"/>
  <c r="L397" i="9" a="1"/>
  <c r="L397" i="9" s="1"/>
  <c r="L306" i="9" a="1"/>
  <c r="L306" i="9" s="1"/>
  <c r="L73" i="9" a="1"/>
  <c r="L73" i="9" s="1"/>
  <c r="D357" i="9" a="1"/>
  <c r="D357" i="9" s="1"/>
  <c r="F357" i="9" a="1"/>
  <c r="F357" i="9" s="1"/>
  <c r="F397" i="9" a="1"/>
  <c r="F397" i="9" s="1"/>
  <c r="D296" i="9" a="1"/>
  <c r="D296" i="9" s="1"/>
  <c r="L64" i="8"/>
  <c r="F417" i="9" a="1"/>
  <c r="F417" i="9" s="1"/>
  <c r="D64" i="8" a="1"/>
  <c r="D64" i="8" s="1"/>
  <c r="E235" i="9"/>
  <c r="M73" i="9" a="1"/>
  <c r="M73" i="9" s="1"/>
  <c r="C64" i="8" a="1"/>
  <c r="C64" i="8" s="1"/>
  <c r="M306" i="9" a="1"/>
  <c r="M306" i="9" s="1"/>
  <c r="D235" i="9" a="1"/>
  <c r="D235" i="9" s="1"/>
  <c r="C417" i="9" a="1"/>
  <c r="C417" i="9" s="1"/>
  <c r="C357" i="9" a="1"/>
  <c r="C357" i="9" s="1"/>
  <c r="L87" i="8"/>
  <c r="E306" i="9"/>
  <c r="F73" i="9" a="1"/>
  <c r="F73" i="9" s="1"/>
  <c r="M352" i="9" a="1"/>
  <c r="M352" i="9" s="1"/>
  <c r="E64" i="8"/>
  <c r="C397" i="9" a="1"/>
  <c r="C397" i="9" s="1"/>
  <c r="F64" i="8" a="1"/>
  <c r="F64" i="8" s="1"/>
  <c r="C296" i="9" a="1"/>
  <c r="C296" i="9" s="1"/>
  <c r="E77" i="9"/>
  <c r="E205" i="9"/>
  <c r="F9" i="9" a="1"/>
  <c r="F9" i="9" s="1"/>
  <c r="F294" i="9" a="1"/>
  <c r="F294" i="9" s="1"/>
  <c r="D412" i="9" a="1"/>
  <c r="D412" i="9" s="1"/>
  <c r="E25" i="8"/>
  <c r="L103" i="8"/>
  <c r="F143" i="8" a="1"/>
  <c r="F143" i="8" s="1"/>
  <c r="E103" i="8"/>
  <c r="D30" i="8" a="1"/>
  <c r="D30" i="8" s="1"/>
  <c r="F412" i="9" a="1"/>
  <c r="F412" i="9" s="1"/>
  <c r="M25" i="8"/>
  <c r="L9" i="9" a="1"/>
  <c r="L9" i="9" s="1"/>
  <c r="F25" i="8" a="1"/>
  <c r="F25" i="8" s="1"/>
  <c r="C205" i="9" a="1"/>
  <c r="C205" i="9" s="1"/>
  <c r="C9" i="9" a="1"/>
  <c r="C9" i="9" s="1"/>
  <c r="C25" i="8" a="1"/>
  <c r="C25" i="8" s="1"/>
  <c r="E30" i="8"/>
  <c r="C143" i="8" a="1"/>
  <c r="C143" i="8" s="1"/>
  <c r="F30" i="8" a="1"/>
  <c r="F30" i="8" s="1"/>
  <c r="C103" i="8" a="1"/>
  <c r="C103" i="8" s="1"/>
  <c r="M205" i="9" a="1"/>
  <c r="M205" i="9" s="1"/>
  <c r="F478" i="9" a="1"/>
  <c r="F478" i="9" s="1"/>
  <c r="E478" i="9"/>
  <c r="C77" i="9" a="1"/>
  <c r="C77" i="9" s="1"/>
  <c r="C412" i="9" a="1"/>
  <c r="C412" i="9" s="1"/>
  <c r="M294" i="9" a="1"/>
  <c r="M294" i="9" s="1"/>
  <c r="E412" i="9"/>
  <c r="M30" i="8"/>
  <c r="M9" i="9" a="1"/>
  <c r="M9" i="9" s="1"/>
  <c r="D103" i="8" a="1"/>
  <c r="D103" i="8" s="1"/>
  <c r="C478" i="9" a="1"/>
  <c r="C478" i="9" s="1"/>
  <c r="E9" i="9"/>
  <c r="C294" i="9" a="1"/>
  <c r="C294" i="9" s="1"/>
  <c r="M103" i="8"/>
  <c r="D478" i="9" a="1"/>
  <c r="D478" i="9" s="1"/>
  <c r="D77" i="9" a="1"/>
  <c r="D77" i="9" s="1"/>
  <c r="M478" i="9" a="1"/>
  <c r="M478" i="9" s="1"/>
  <c r="M77" i="9" a="1"/>
  <c r="M77" i="9" s="1"/>
  <c r="F77" i="9" a="1"/>
  <c r="F77" i="9" s="1"/>
  <c r="F205" i="9" a="1"/>
  <c r="F205" i="9" s="1"/>
  <c r="L205" i="9" a="1"/>
  <c r="L205" i="9" s="1"/>
  <c r="E294" i="9"/>
  <c r="L294" i="9" a="1"/>
  <c r="L294" i="9" s="1"/>
  <c r="L25" i="8"/>
  <c r="E143" i="8"/>
  <c r="C30" i="8" a="1"/>
  <c r="C30" i="8" s="1"/>
  <c r="L143" i="8"/>
  <c r="M412" i="9" a="1"/>
  <c r="M412" i="9" s="1"/>
  <c r="D143" i="8" a="1"/>
  <c r="D143" i="8" s="1"/>
  <c r="L30" i="8"/>
  <c r="M143" i="8"/>
  <c r="L478" i="9" a="1"/>
  <c r="L478" i="9" s="1"/>
  <c r="L412" i="9" a="1"/>
  <c r="L412" i="9" s="1"/>
  <c r="D9" i="9" a="1"/>
  <c r="D9" i="9" s="1"/>
  <c r="D294" i="9" a="1"/>
  <c r="D294" i="9" s="1"/>
  <c r="F103" i="8" a="1"/>
  <c r="F103" i="8" s="1"/>
  <c r="L77" i="9" a="1"/>
  <c r="L77" i="9" s="1"/>
  <c r="D25" i="8" a="1"/>
  <c r="D25" i="8" s="1"/>
  <c r="D205" i="9" a="1"/>
  <c r="D205" i="9" s="1"/>
  <c r="D109" i="9" a="1"/>
  <c r="D109" i="9" s="1"/>
  <c r="E156" i="8"/>
  <c r="L156" i="8"/>
  <c r="D244" i="9" a="1"/>
  <c r="D244" i="9" s="1"/>
  <c r="D45" i="8" a="1"/>
  <c r="D45" i="8" s="1"/>
  <c r="M109" i="9" a="1"/>
  <c r="M109" i="9" s="1"/>
  <c r="L372" i="9" a="1"/>
  <c r="L372" i="9" s="1"/>
  <c r="F45" i="8" a="1"/>
  <c r="F45" i="8" s="1"/>
  <c r="L45" i="8"/>
  <c r="C152" i="9" a="1"/>
  <c r="C152" i="9" s="1"/>
  <c r="M45" i="8"/>
  <c r="F340" i="9" a="1"/>
  <c r="F340" i="9" s="1"/>
  <c r="F372" i="9" a="1"/>
  <c r="F372" i="9" s="1"/>
  <c r="C109" i="9" a="1"/>
  <c r="C109" i="9" s="1"/>
  <c r="M125" i="8"/>
  <c r="L452" i="9" a="1"/>
  <c r="L452" i="9" s="1"/>
  <c r="E45" i="8"/>
  <c r="E244" i="9"/>
  <c r="D156" i="8" a="1"/>
  <c r="D156" i="8" s="1"/>
  <c r="E125" i="8"/>
  <c r="E109" i="8"/>
  <c r="M244" i="9" a="1"/>
  <c r="M244" i="9" s="1"/>
  <c r="F125" i="8" a="1"/>
  <c r="F125" i="8" s="1"/>
  <c r="D372" i="9" a="1"/>
  <c r="D372" i="9" s="1"/>
  <c r="E452" i="9"/>
  <c r="M372" i="9" a="1"/>
  <c r="M372" i="9" s="1"/>
  <c r="C156" i="8" a="1"/>
  <c r="C156" i="8" s="1"/>
  <c r="D109" i="8" a="1"/>
  <c r="D109" i="8" s="1"/>
  <c r="M452" i="9" a="1"/>
  <c r="M452" i="9" s="1"/>
  <c r="D152" i="9" a="1"/>
  <c r="D152" i="9" s="1"/>
  <c r="C125" i="8" a="1"/>
  <c r="C125" i="8" s="1"/>
  <c r="F109" i="9" a="1"/>
  <c r="F109" i="9" s="1"/>
  <c r="L109" i="9" a="1"/>
  <c r="L109" i="9" s="1"/>
  <c r="F452" i="9" a="1"/>
  <c r="F452" i="9" s="1"/>
  <c r="E340" i="9"/>
  <c r="D452" i="9" a="1"/>
  <c r="D452" i="9" s="1"/>
  <c r="L125" i="8"/>
  <c r="C109" i="8" a="1"/>
  <c r="C109" i="8" s="1"/>
  <c r="L340" i="9" a="1"/>
  <c r="L340" i="9" s="1"/>
  <c r="F109" i="8" a="1"/>
  <c r="F109" i="8" s="1"/>
  <c r="C372" i="9" a="1"/>
  <c r="C372" i="9" s="1"/>
  <c r="L152" i="9" a="1"/>
  <c r="L152" i="9" s="1"/>
  <c r="F244" i="9" a="1"/>
  <c r="F244" i="9" s="1"/>
  <c r="C340" i="9" a="1"/>
  <c r="C340" i="9" s="1"/>
  <c r="E152" i="9"/>
  <c r="F156" i="8" a="1"/>
  <c r="F156" i="8" s="1"/>
  <c r="M152" i="9" a="1"/>
  <c r="M152" i="9" s="1"/>
  <c r="M340" i="9" a="1"/>
  <c r="M340" i="9" s="1"/>
  <c r="M109" i="8"/>
  <c r="L109" i="8"/>
  <c r="L244" i="9" a="1"/>
  <c r="L244" i="9" s="1"/>
  <c r="D125" i="8" a="1"/>
  <c r="D125" i="8" s="1"/>
  <c r="F152" i="9" a="1"/>
  <c r="F152" i="9" s="1"/>
  <c r="E372" i="9"/>
  <c r="D340" i="9" a="1"/>
  <c r="D340" i="9" s="1"/>
  <c r="E109" i="9"/>
  <c r="C45" i="8" a="1"/>
  <c r="C45" i="8" s="1"/>
  <c r="C244" i="9" a="1"/>
  <c r="C244" i="9" s="1"/>
  <c r="M156" i="8"/>
  <c r="C452" i="9" a="1"/>
  <c r="C452" i="9" s="1"/>
  <c r="L282" i="9" a="1"/>
  <c r="L282" i="9" s="1"/>
  <c r="M457" i="9" a="1"/>
  <c r="M457" i="9" s="1"/>
  <c r="E175" i="9"/>
  <c r="L175" i="9" a="1"/>
  <c r="L175" i="9" s="1"/>
  <c r="C110" i="9" a="1"/>
  <c r="C110" i="9" s="1"/>
  <c r="M110" i="8"/>
  <c r="L110" i="9" a="1"/>
  <c r="L110" i="9" s="1"/>
  <c r="C175" i="9" a="1"/>
  <c r="C175" i="9" s="1"/>
  <c r="E456" i="9"/>
  <c r="L110" i="8"/>
  <c r="M282" i="9" a="1"/>
  <c r="M282" i="9" s="1"/>
  <c r="C383" i="9" a="1"/>
  <c r="C383" i="9" s="1"/>
  <c r="D8" i="9" a="1"/>
  <c r="D8" i="9" s="1"/>
  <c r="F456" i="9" a="1"/>
  <c r="F456" i="9" s="1"/>
  <c r="F110" i="9" a="1"/>
  <c r="F110" i="9" s="1"/>
  <c r="M110" i="9" a="1"/>
  <c r="M110" i="9" s="1"/>
  <c r="C110" i="8" a="1"/>
  <c r="C110" i="8" s="1"/>
  <c r="M8" i="9" a="1"/>
  <c r="M8" i="9" s="1"/>
  <c r="D282" i="9" a="1"/>
  <c r="D282" i="9" s="1"/>
  <c r="F134" i="8" a="1"/>
  <c r="F134" i="8" s="1"/>
  <c r="L457" i="9" a="1"/>
  <c r="L457" i="9" s="1"/>
  <c r="E110" i="8"/>
  <c r="C8" i="9" a="1"/>
  <c r="C8" i="9" s="1"/>
  <c r="D134" i="8" a="1"/>
  <c r="D134" i="8" s="1"/>
  <c r="L383" i="9" a="1"/>
  <c r="L383" i="9" s="1"/>
  <c r="C456" i="9" a="1"/>
  <c r="C456" i="9" s="1"/>
  <c r="E134" i="8"/>
  <c r="D383" i="9" a="1"/>
  <c r="D383" i="9" s="1"/>
  <c r="L134" i="8"/>
  <c r="D195" i="9" a="1"/>
  <c r="D195" i="9" s="1"/>
  <c r="E195" i="9"/>
  <c r="L8" i="9" a="1"/>
  <c r="L8" i="9" s="1"/>
  <c r="D457" i="9" a="1"/>
  <c r="D457" i="9" s="1"/>
  <c r="L456" i="9" a="1"/>
  <c r="L456" i="9" s="1"/>
  <c r="E383" i="9"/>
  <c r="D110" i="9" a="1"/>
  <c r="D110" i="9" s="1"/>
  <c r="F457" i="9" a="1"/>
  <c r="F457" i="9" s="1"/>
  <c r="E282" i="9"/>
  <c r="E8" i="9"/>
  <c r="M134" i="8"/>
  <c r="M195" i="9" a="1"/>
  <c r="M195" i="9" s="1"/>
  <c r="F195" i="9" a="1"/>
  <c r="F195" i="9" s="1"/>
  <c r="D456" i="9" a="1"/>
  <c r="D456" i="9" s="1"/>
  <c r="F110" i="8" a="1"/>
  <c r="F110" i="8" s="1"/>
  <c r="F282" i="9" a="1"/>
  <c r="F282" i="9" s="1"/>
  <c r="M383" i="9" a="1"/>
  <c r="M383" i="9" s="1"/>
  <c r="D175" i="9" a="1"/>
  <c r="D175" i="9" s="1"/>
  <c r="E457" i="9"/>
  <c r="C195" i="9" a="1"/>
  <c r="C195" i="9" s="1"/>
  <c r="M175" i="9" a="1"/>
  <c r="M175" i="9" s="1"/>
  <c r="C134" i="8" a="1"/>
  <c r="C134" i="8" s="1"/>
  <c r="C457" i="9" a="1"/>
  <c r="C457" i="9" s="1"/>
  <c r="F8" i="9" a="1"/>
  <c r="F8" i="9" s="1"/>
  <c r="L195" i="9" a="1"/>
  <c r="L195" i="9" s="1"/>
  <c r="M456" i="9" a="1"/>
  <c r="M456" i="9" s="1"/>
  <c r="F175" i="9" a="1"/>
  <c r="F175" i="9" s="1"/>
  <c r="C282" i="9" a="1"/>
  <c r="C282" i="9" s="1"/>
  <c r="F383" i="9" a="1"/>
  <c r="F383" i="9" s="1"/>
  <c r="D110" i="8" a="1"/>
  <c r="D110" i="8" s="1"/>
  <c r="E110" i="9"/>
  <c r="C118" i="8" a="1"/>
  <c r="C118" i="8" s="1"/>
  <c r="M303" i="9" a="1"/>
  <c r="M303" i="9" s="1"/>
  <c r="F118" i="8" a="1"/>
  <c r="F118" i="8"/>
  <c r="C5" i="9" a="1"/>
  <c r="C5" i="9" s="1"/>
  <c r="C303" i="9" a="1"/>
  <c r="C303" i="9" s="1"/>
  <c r="M118" i="8"/>
  <c r="E36" i="8"/>
  <c r="C44" i="9" a="1"/>
  <c r="C44" i="9" s="1"/>
  <c r="L36" i="8"/>
  <c r="L303" i="9" a="1"/>
  <c r="L303" i="9" s="1"/>
  <c r="E465" i="9"/>
  <c r="D120" i="8" a="1"/>
  <c r="D120" i="8" s="1"/>
  <c r="M465" i="9" a="1"/>
  <c r="M465" i="9" s="1"/>
  <c r="E165" i="9"/>
  <c r="E44" i="9"/>
  <c r="L124" i="9" a="1"/>
  <c r="L124" i="9" s="1"/>
  <c r="D165" i="9" a="1"/>
  <c r="D165" i="9" s="1"/>
  <c r="F311" i="9" a="1"/>
  <c r="F311" i="9" s="1"/>
  <c r="F120" i="8" a="1"/>
  <c r="F120" i="8" s="1"/>
  <c r="L165" i="9" a="1"/>
  <c r="L165" i="9" s="1"/>
  <c r="E118" i="8"/>
  <c r="F165" i="9" a="1"/>
  <c r="F165" i="9" s="1"/>
  <c r="L465" i="9" a="1"/>
  <c r="L465" i="9" s="1"/>
  <c r="C36" i="8" a="1"/>
  <c r="C36" i="8" s="1"/>
  <c r="D44" i="9" a="1"/>
  <c r="D44" i="9" s="1"/>
  <c r="D124" i="9" a="1"/>
  <c r="D124" i="9" s="1"/>
  <c r="C124" i="9" a="1"/>
  <c r="C124" i="9" s="1"/>
  <c r="L44" i="9" a="1"/>
  <c r="L44" i="9" s="1"/>
  <c r="F5" i="9" a="1"/>
  <c r="F5" i="9" s="1"/>
  <c r="D118" i="8" a="1"/>
  <c r="D118" i="8" s="1"/>
  <c r="E303" i="9"/>
  <c r="C465" i="9" a="1"/>
  <c r="C465" i="9" s="1"/>
  <c r="M124" i="9" a="1"/>
  <c r="M124" i="9" s="1"/>
  <c r="E311" i="9"/>
  <c r="C311" i="9" a="1"/>
  <c r="C311" i="9" s="1"/>
  <c r="M311" i="9" a="1"/>
  <c r="M311" i="9" s="1"/>
  <c r="C120" i="8" a="1"/>
  <c r="C120" i="8" s="1"/>
  <c r="C165" i="9" a="1"/>
  <c r="C165" i="9" s="1"/>
  <c r="F303" i="9" a="1"/>
  <c r="F303" i="9" s="1"/>
  <c r="M44" i="9" a="1"/>
  <c r="M44" i="9" s="1"/>
  <c r="M120" i="8"/>
  <c r="D5" i="9" a="1"/>
  <c r="D5" i="9" s="1"/>
  <c r="L120" i="8"/>
  <c r="M36" i="8"/>
  <c r="F36" i="8" a="1"/>
  <c r="F36" i="8" s="1"/>
  <c r="D311" i="9" a="1"/>
  <c r="D311" i="9" s="1"/>
  <c r="M5" i="9" a="1"/>
  <c r="M5" i="9" s="1"/>
  <c r="E5" i="9"/>
  <c r="F124" i="9" a="1"/>
  <c r="F124" i="9" s="1"/>
  <c r="F465" i="9" a="1"/>
  <c r="F465" i="9" s="1"/>
  <c r="E124" i="9"/>
  <c r="M165" i="9" a="1"/>
  <c r="M165" i="9" s="1"/>
  <c r="L118" i="8"/>
  <c r="E120" i="8"/>
  <c r="F44" i="9" a="1"/>
  <c r="F44" i="9" s="1"/>
  <c r="L5" i="9"/>
  <c r="D36" i="8" a="1"/>
  <c r="D36" i="8" s="1"/>
  <c r="D303" i="9" a="1"/>
  <c r="D303" i="9" s="1"/>
  <c r="L311" i="9" a="1"/>
  <c r="L311" i="9" s="1"/>
  <c r="D465" i="9" a="1"/>
  <c r="D465" i="9" s="1"/>
  <c r="L164" i="9" a="1"/>
  <c r="L164" i="9" s="1"/>
  <c r="E320" i="9"/>
  <c r="E151" i="8"/>
  <c r="F196" i="9" a="1"/>
  <c r="F196" i="9" s="1"/>
  <c r="F454" i="9" a="1"/>
  <c r="F454" i="9" s="1"/>
  <c r="L62" i="8"/>
  <c r="F183" i="9" a="1"/>
  <c r="F183" i="9" s="1"/>
  <c r="M454" i="9" a="1"/>
  <c r="M454" i="9" s="1"/>
  <c r="F320" i="9" a="1"/>
  <c r="F320" i="9" s="1"/>
  <c r="D62" i="8" a="1"/>
  <c r="D62" i="8" s="1"/>
  <c r="D37" i="8" a="1"/>
  <c r="D37" i="8" s="1"/>
  <c r="D474" i="9" a="1"/>
  <c r="D474" i="9" s="1"/>
  <c r="D196" i="9" a="1"/>
  <c r="D196" i="9" s="1"/>
  <c r="M82" i="8"/>
  <c r="L420" i="9" a="1"/>
  <c r="L420" i="9" s="1"/>
  <c r="L308" i="9" a="1"/>
  <c r="L308" i="9" s="1"/>
  <c r="F46" i="8" a="1"/>
  <c r="F46" i="8" s="1"/>
  <c r="M44" i="8"/>
  <c r="F129" i="9" a="1"/>
  <c r="F129" i="9" s="1"/>
  <c r="C176" i="9" a="1"/>
  <c r="C176" i="9" s="1"/>
  <c r="E183" i="9"/>
  <c r="F420" i="9" a="1"/>
  <c r="F420" i="9" s="1"/>
  <c r="M183" i="9" a="1"/>
  <c r="M183" i="9" s="1"/>
  <c r="C380" i="9" a="1"/>
  <c r="C380" i="9" s="1"/>
  <c r="M308" i="9" a="1"/>
  <c r="M308" i="9" s="1"/>
  <c r="L82" i="8"/>
  <c r="L176" i="9" a="1"/>
  <c r="L176" i="9" s="1"/>
  <c r="L129" i="9" a="1"/>
  <c r="L129" i="9" s="1"/>
  <c r="C228" i="9" a="1"/>
  <c r="C228" i="9" s="1"/>
  <c r="F164" i="9" a="1"/>
  <c r="F164" i="9" s="1"/>
  <c r="M176" i="9" a="1"/>
  <c r="M176" i="9" s="1"/>
  <c r="E176" i="9"/>
  <c r="L196" i="9" a="1"/>
  <c r="L196" i="9" s="1"/>
  <c r="D151" i="8" a="1"/>
  <c r="D151" i="8" s="1"/>
  <c r="C335" i="9" a="1"/>
  <c r="C335" i="9" s="1"/>
  <c r="C37" i="8" a="1"/>
  <c r="C37" i="8" s="1"/>
  <c r="D420" i="9" a="1"/>
  <c r="D420" i="9" s="1"/>
  <c r="D308" i="9" a="1"/>
  <c r="D308" i="9" s="1"/>
  <c r="L126" i="9" a="1"/>
  <c r="L126" i="9" s="1"/>
  <c r="D44" i="8" a="1"/>
  <c r="D44" i="8" s="1"/>
  <c r="C183" i="9" a="1"/>
  <c r="C183" i="9" s="1"/>
  <c r="C151" i="8" a="1"/>
  <c r="C151" i="8" s="1"/>
  <c r="C44" i="8" a="1"/>
  <c r="C44" i="8" s="1"/>
  <c r="M37" i="8"/>
  <c r="E474" i="9"/>
  <c r="D228" i="9" a="1"/>
  <c r="D228" i="9" s="1"/>
  <c r="D183" i="9" a="1"/>
  <c r="D183" i="9" s="1"/>
  <c r="M129" i="9" a="1"/>
  <c r="M129" i="9" s="1"/>
  <c r="D454" i="9" a="1"/>
  <c r="D454" i="9" s="1"/>
  <c r="L474" i="9" a="1"/>
  <c r="L474" i="9" s="1"/>
  <c r="F308" i="9" a="1"/>
  <c r="F308" i="9" s="1"/>
  <c r="F82" i="8" a="1"/>
  <c r="F82" i="8" s="1"/>
  <c r="E228" i="9"/>
  <c r="F380" i="9" a="1"/>
  <c r="F380" i="9" s="1"/>
  <c r="F176" i="9" a="1"/>
  <c r="F176" i="9" s="1"/>
  <c r="M320" i="9" a="1"/>
  <c r="M320" i="9" s="1"/>
  <c r="C126" i="9" a="1"/>
  <c r="C126" i="9" s="1"/>
  <c r="E37" i="8"/>
  <c r="E380" i="9"/>
  <c r="M196" i="9" a="1"/>
  <c r="M196" i="9" s="1"/>
  <c r="C46" i="8" a="1"/>
  <c r="C46" i="8" s="1"/>
  <c r="E335" i="9"/>
  <c r="E62" i="8"/>
  <c r="L37" i="8"/>
  <c r="M474" i="9" a="1"/>
  <c r="M474" i="9" s="1"/>
  <c r="E454" i="9"/>
  <c r="C420" i="9" a="1"/>
  <c r="C420" i="9" s="1"/>
  <c r="L44" i="8"/>
  <c r="D320" i="9" a="1"/>
  <c r="D320" i="9" s="1"/>
  <c r="D380" i="9" a="1"/>
  <c r="D380" i="9" s="1"/>
  <c r="D164" i="9" a="1"/>
  <c r="D164" i="9" s="1"/>
  <c r="F126" i="9" a="1"/>
  <c r="F126" i="9" s="1"/>
  <c r="D129" i="9" a="1"/>
  <c r="D129" i="9" s="1"/>
  <c r="E46" i="8"/>
  <c r="L380" i="9" a="1"/>
  <c r="L380" i="9" s="1"/>
  <c r="C62" i="8" a="1"/>
  <c r="C62" i="8" s="1"/>
  <c r="E44" i="8"/>
  <c r="M335" i="9" a="1"/>
  <c r="M335" i="9" s="1"/>
  <c r="M164" i="9" a="1"/>
  <c r="M164" i="9" s="1"/>
  <c r="F474" i="9" a="1"/>
  <c r="F474" i="9" s="1"/>
  <c r="C129" i="9" a="1"/>
  <c r="C129" i="9" s="1"/>
  <c r="L228" i="9" a="1"/>
  <c r="L228" i="9" s="1"/>
  <c r="D82" i="8" a="1"/>
  <c r="D82" i="8" s="1"/>
  <c r="C164" i="9" a="1"/>
  <c r="C164" i="9" s="1"/>
  <c r="M228" i="9" a="1"/>
  <c r="M228" i="9" s="1"/>
  <c r="E420" i="9"/>
  <c r="M62" i="8"/>
  <c r="E196" i="9"/>
  <c r="E82" i="8"/>
  <c r="L151" i="8"/>
  <c r="D126" i="9" a="1"/>
  <c r="D126" i="9" s="1"/>
  <c r="M46" i="8"/>
  <c r="L454" i="9" a="1"/>
  <c r="L454" i="9" s="1"/>
  <c r="L335" i="9" a="1"/>
  <c r="L335" i="9" s="1"/>
  <c r="D46" i="8" a="1"/>
  <c r="D46" i="8" s="1"/>
  <c r="M126" i="9" a="1"/>
  <c r="M126" i="9" s="1"/>
  <c r="C320" i="9" a="1"/>
  <c r="C320" i="9" s="1"/>
  <c r="M151" i="8"/>
  <c r="D335" i="9" a="1"/>
  <c r="D335" i="9"/>
  <c r="E308" i="9"/>
  <c r="C308" i="9" a="1"/>
  <c r="C308" i="9" s="1"/>
  <c r="F44" i="8" a="1"/>
  <c r="F44" i="8" s="1"/>
  <c r="C454" i="9" a="1"/>
  <c r="C454" i="9" s="1"/>
  <c r="E129" i="9"/>
  <c r="C474" i="9" a="1"/>
  <c r="C474" i="9" s="1"/>
  <c r="L183" i="9" a="1"/>
  <c r="L183" i="9" s="1"/>
  <c r="F37" i="8" a="1"/>
  <c r="F37" i="8" s="1"/>
  <c r="D176" i="9" a="1"/>
  <c r="D176" i="9" s="1"/>
  <c r="F151" i="8" a="1"/>
  <c r="F151" i="8" s="1"/>
  <c r="L46" i="8"/>
  <c r="E126" i="9"/>
  <c r="C196" i="9" a="1"/>
  <c r="C196" i="9" s="1"/>
  <c r="M380" i="9" a="1"/>
  <c r="M380" i="9" s="1"/>
  <c r="C82" i="8" a="1"/>
  <c r="C82" i="8" s="1"/>
  <c r="E164" i="9"/>
  <c r="F335" i="9" a="1"/>
  <c r="F335" i="9" s="1"/>
  <c r="L320" i="9" a="1"/>
  <c r="L320" i="9" s="1"/>
  <c r="M420" i="9" a="1"/>
  <c r="M420" i="9" s="1"/>
  <c r="F228" i="9" a="1"/>
  <c r="F228" i="9" s="1"/>
  <c r="F62" i="8" a="1"/>
  <c r="F62" i="8" s="1"/>
  <c r="D137" i="9" a="1"/>
  <c r="D137" i="9" s="1"/>
  <c r="E374" i="9"/>
  <c r="F234" i="9" a="1"/>
  <c r="F234" i="9" s="1"/>
  <c r="F191" i="9" a="1"/>
  <c r="F191" i="9" s="1"/>
  <c r="M375" i="9" a="1"/>
  <c r="M375" i="9" s="1"/>
  <c r="F444" i="9" a="1"/>
  <c r="F444" i="9" s="1"/>
  <c r="L81" i="8"/>
  <c r="D409" i="9" a="1"/>
  <c r="D409" i="9" s="1"/>
  <c r="D504" i="9" a="1"/>
  <c r="D504" i="9" s="1"/>
  <c r="D507" i="9" a="1"/>
  <c r="D507" i="9" s="1"/>
  <c r="D65" i="9" a="1"/>
  <c r="D65" i="9" s="1"/>
  <c r="C234" i="9" a="1"/>
  <c r="C234" i="9" s="1"/>
  <c r="E45" i="9"/>
  <c r="C375" i="9" a="1"/>
  <c r="C375" i="9" s="1"/>
  <c r="C137" i="9" a="1"/>
  <c r="C137" i="9"/>
  <c r="E507" i="9"/>
  <c r="L65" i="9" a="1"/>
  <c r="L65" i="9" s="1"/>
  <c r="L41" i="8"/>
  <c r="D496" i="9" a="1"/>
  <c r="D496" i="9" s="1"/>
  <c r="L409" i="9" a="1"/>
  <c r="L409" i="9" s="1"/>
  <c r="D191" i="9" a="1"/>
  <c r="D191" i="9" s="1"/>
  <c r="L191" i="9" a="1"/>
  <c r="L191" i="9" s="1"/>
  <c r="E361" i="9"/>
  <c r="C496" i="9" a="1"/>
  <c r="C496" i="9" s="1"/>
  <c r="M507" i="9" a="1"/>
  <c r="M507" i="9" s="1"/>
  <c r="D41" i="8" a="1"/>
  <c r="D41" i="8" s="1"/>
  <c r="E168" i="8"/>
  <c r="E496" i="9"/>
  <c r="M81" i="8"/>
  <c r="L55" i="9" a="1"/>
  <c r="L55" i="9" s="1"/>
  <c r="D234" i="9" a="1"/>
  <c r="D234" i="9" s="1"/>
  <c r="M55" i="9" a="1"/>
  <c r="M55" i="9" s="1"/>
  <c r="F507" i="9" a="1"/>
  <c r="F507" i="9" s="1"/>
  <c r="C45" i="9" a="1"/>
  <c r="C45" i="9" s="1"/>
  <c r="E409" i="9"/>
  <c r="C171" i="8" a="1"/>
  <c r="C171" i="8" s="1"/>
  <c r="C168" i="8" a="1"/>
  <c r="C168" i="8" s="1"/>
  <c r="M137" i="9" a="1"/>
  <c r="M137" i="9" s="1"/>
  <c r="M409" i="9" a="1"/>
  <c r="M409" i="9" s="1"/>
  <c r="D375" i="9" a="1"/>
  <c r="D375" i="9" s="1"/>
  <c r="L504" i="9" a="1"/>
  <c r="L504" i="9" s="1"/>
  <c r="F504" i="9" a="1"/>
  <c r="F504" i="9" s="1"/>
  <c r="M444" i="9" a="1"/>
  <c r="M444" i="9" s="1"/>
  <c r="M191" i="9" a="1"/>
  <c r="M191" i="9" s="1"/>
  <c r="D168" i="8" a="1"/>
  <c r="D168" i="8" s="1"/>
  <c r="M45" i="9" a="1"/>
  <c r="M45" i="9" s="1"/>
  <c r="D45" i="9" a="1"/>
  <c r="D45" i="9" s="1"/>
  <c r="D172" i="9" a="1"/>
  <c r="D172" i="9" s="1"/>
  <c r="E65" i="9"/>
  <c r="E171" i="8"/>
  <c r="D96" i="9" a="1"/>
  <c r="D96" i="9" s="1"/>
  <c r="C444" i="9" a="1"/>
  <c r="C444" i="9" s="1"/>
  <c r="F361" i="9" a="1"/>
  <c r="F361" i="9" s="1"/>
  <c r="L507" i="9" a="1"/>
  <c r="L507" i="9" s="1"/>
  <c r="M504" i="9" a="1"/>
  <c r="M504" i="9" s="1"/>
  <c r="F45" i="9" a="1"/>
  <c r="F45" i="9" s="1"/>
  <c r="C172" i="9" a="1"/>
  <c r="C172" i="9" s="1"/>
  <c r="E444" i="9"/>
  <c r="F65" i="9" a="1"/>
  <c r="F65" i="9"/>
  <c r="D444" i="9" a="1"/>
  <c r="D444" i="9" s="1"/>
  <c r="E375" i="9"/>
  <c r="C374" i="9" a="1"/>
  <c r="C374" i="9" s="1"/>
  <c r="L96" i="9" a="1"/>
  <c r="L96" i="9" s="1"/>
  <c r="M41" i="8"/>
  <c r="D81" i="8" a="1"/>
  <c r="D81" i="8" s="1"/>
  <c r="D55" i="9" a="1"/>
  <c r="D55" i="9" s="1"/>
  <c r="F137" i="9" a="1"/>
  <c r="F137" i="9" s="1"/>
  <c r="C55" i="9" a="1"/>
  <c r="C55" i="9" s="1"/>
  <c r="M361" i="9" a="1"/>
  <c r="M361" i="9" s="1"/>
  <c r="M172" i="9" a="1"/>
  <c r="M172" i="9" s="1"/>
  <c r="D374" i="9" a="1"/>
  <c r="D374" i="9" s="1"/>
  <c r="F81" i="8" a="1"/>
  <c r="F81" i="8" s="1"/>
  <c r="E55" i="9"/>
  <c r="L361" i="9" a="1"/>
  <c r="L361" i="9" s="1"/>
  <c r="E81" i="8"/>
  <c r="C409" i="9" a="1"/>
  <c r="C409" i="9" s="1"/>
  <c r="C96" i="9" a="1"/>
  <c r="C96" i="9" s="1"/>
  <c r="F41" i="8" a="1"/>
  <c r="F41" i="8" s="1"/>
  <c r="D361" i="9" a="1"/>
  <c r="D361" i="9" s="1"/>
  <c r="L234" i="9" a="1"/>
  <c r="L234" i="9" s="1"/>
  <c r="F96" i="9" a="1"/>
  <c r="F96" i="9" s="1"/>
  <c r="E234" i="9"/>
  <c r="L171" i="8"/>
  <c r="F171" i="8" a="1"/>
  <c r="F171" i="8" s="1"/>
  <c r="M96" i="9" a="1"/>
  <c r="M96" i="9" s="1"/>
  <c r="D171" i="8" a="1"/>
  <c r="D171" i="8" s="1"/>
  <c r="L496" i="9" a="1"/>
  <c r="L496" i="9" s="1"/>
  <c r="E172" i="9"/>
  <c r="L374" i="9" a="1"/>
  <c r="L374" i="9" s="1"/>
  <c r="M65" i="9" a="1"/>
  <c r="M65" i="9" s="1"/>
  <c r="E41" i="8"/>
  <c r="F168" i="8" a="1"/>
  <c r="F168" i="8" s="1"/>
  <c r="L375" i="9" a="1"/>
  <c r="L375" i="9" s="1"/>
  <c r="F374" i="9" a="1"/>
  <c r="F374" i="9" s="1"/>
  <c r="E96" i="9"/>
  <c r="L168" i="8"/>
  <c r="C504" i="9" a="1"/>
  <c r="C504" i="9" s="1"/>
  <c r="F496" i="9" a="1"/>
  <c r="F496" i="9" s="1"/>
  <c r="E137" i="9"/>
  <c r="L172" i="9" a="1"/>
  <c r="L172" i="9" s="1"/>
  <c r="C361" i="9" a="1"/>
  <c r="C361" i="9" s="1"/>
  <c r="F409" i="9" a="1"/>
  <c r="F409" i="9" s="1"/>
  <c r="M234" i="9" a="1"/>
  <c r="M234" i="9" s="1"/>
  <c r="M168" i="8"/>
  <c r="C81" i="8" a="1"/>
  <c r="C81" i="8" s="1"/>
  <c r="F55" i="9" a="1"/>
  <c r="F55" i="9" s="1"/>
  <c r="L45" i="9" a="1"/>
  <c r="L45" i="9" s="1"/>
  <c r="M374" i="9" a="1"/>
  <c r="M374" i="9" s="1"/>
  <c r="L444" i="9" a="1"/>
  <c r="L444" i="9" s="1"/>
  <c r="E191" i="9"/>
  <c r="C65" i="9" a="1"/>
  <c r="C65" i="9"/>
  <c r="C507" i="9" a="1"/>
  <c r="C507" i="9" s="1"/>
  <c r="E504" i="9"/>
  <c r="F375" i="9" a="1"/>
  <c r="F375" i="9" s="1"/>
  <c r="M496" i="9" a="1"/>
  <c r="M496" i="9" s="1"/>
  <c r="C41" i="8" a="1"/>
  <c r="C41" i="8" s="1"/>
  <c r="F172" i="9" a="1"/>
  <c r="F172" i="9" s="1"/>
  <c r="C191" i="9" a="1"/>
  <c r="C191" i="9" s="1"/>
  <c r="L137" i="9" a="1"/>
  <c r="L137" i="9" s="1"/>
  <c r="M171" i="8"/>
  <c r="L377" i="9" a="1"/>
  <c r="L377" i="9" s="1"/>
  <c r="M299" i="9" a="1"/>
  <c r="M299" i="9" s="1"/>
  <c r="M377" i="9" a="1"/>
  <c r="M377" i="9" s="1"/>
  <c r="F334" i="9" a="1"/>
  <c r="F334" i="9" s="1"/>
  <c r="L355" i="9" a="1"/>
  <c r="L355" i="9" s="1"/>
  <c r="M334" i="9" a="1"/>
  <c r="M334" i="9" s="1"/>
  <c r="L53" i="9" a="1"/>
  <c r="L53" i="9" s="1"/>
  <c r="E299" i="9"/>
  <c r="M201" i="9" a="1"/>
  <c r="M201" i="9" s="1"/>
  <c r="F359" i="9" a="1"/>
  <c r="F359" i="9" s="1"/>
  <c r="F299" i="9" a="1"/>
  <c r="F299" i="9" s="1"/>
  <c r="M302" i="9" a="1"/>
  <c r="M302" i="9" s="1"/>
  <c r="C178" i="9" a="1"/>
  <c r="C178" i="9" s="1"/>
  <c r="L154" i="9" a="1"/>
  <c r="L154" i="9" s="1"/>
  <c r="M280" i="9" a="1"/>
  <c r="M280" i="9" s="1"/>
  <c r="C471" i="9" a="1"/>
  <c r="C471" i="9" s="1"/>
  <c r="C64" i="9" a="1"/>
  <c r="C64" i="9" s="1"/>
  <c r="D201" i="9" a="1"/>
  <c r="D201" i="9" s="1"/>
  <c r="D334" i="9" a="1"/>
  <c r="D334" i="9" s="1"/>
  <c r="C359" i="9" a="1"/>
  <c r="C359" i="9" s="1"/>
  <c r="F489" i="9" a="1"/>
  <c r="F489" i="9" s="1"/>
  <c r="D242" i="9" a="1"/>
  <c r="D242" i="9" s="1"/>
  <c r="C334" i="9" a="1"/>
  <c r="C334" i="9" s="1"/>
  <c r="C280" i="9" a="1"/>
  <c r="C280" i="9" s="1"/>
  <c r="F13" i="9" a="1"/>
  <c r="F13" i="9" s="1"/>
  <c r="F178" i="9" a="1"/>
  <c r="F178" i="9"/>
  <c r="E13" i="9"/>
  <c r="M100" i="9" a="1"/>
  <c r="M100" i="9" s="1"/>
  <c r="E377" i="9"/>
  <c r="C154" i="9" a="1"/>
  <c r="C154" i="9" s="1"/>
  <c r="F242" i="9" a="1"/>
  <c r="F242" i="9" s="1"/>
  <c r="C53" i="9" a="1"/>
  <c r="C53" i="9" s="1"/>
  <c r="L299" i="9" a="1"/>
  <c r="L299" i="9" s="1"/>
  <c r="C13" i="9" a="1"/>
  <c r="C13" i="9" s="1"/>
  <c r="L226" i="9" a="1"/>
  <c r="L226" i="9" s="1"/>
  <c r="D280" i="9" a="1"/>
  <c r="D280" i="9" s="1"/>
  <c r="E35" i="8"/>
  <c r="F495" i="9" a="1"/>
  <c r="F495" i="9" s="1"/>
  <c r="E178" i="9"/>
  <c r="E53" i="9"/>
  <c r="F35" i="8" a="1"/>
  <c r="F35" i="8" s="1"/>
  <c r="L178" i="9" a="1"/>
  <c r="L178" i="9" s="1"/>
  <c r="M495" i="9" a="1"/>
  <c r="M495" i="9" s="1"/>
  <c r="E201" i="9"/>
  <c r="D355" i="9" a="1"/>
  <c r="D355" i="9" s="1"/>
  <c r="M53" i="9" a="1"/>
  <c r="M53" i="9" s="1"/>
  <c r="L359" i="9" a="1"/>
  <c r="L359" i="9" s="1"/>
  <c r="E355" i="9"/>
  <c r="M355" i="9" a="1"/>
  <c r="M355" i="9" s="1"/>
  <c r="E359" i="9"/>
  <c r="L13" i="9" a="1"/>
  <c r="L13" i="9" s="1"/>
  <c r="F280" i="9" a="1"/>
  <c r="F280" i="9" s="1"/>
  <c r="L334" i="9" a="1"/>
  <c r="L334" i="9" s="1"/>
  <c r="E495" i="9"/>
  <c r="C489" i="9" a="1"/>
  <c r="C489" i="9" s="1"/>
  <c r="L495" i="9" a="1"/>
  <c r="L495" i="9" s="1"/>
  <c r="C242" i="9" a="1"/>
  <c r="C242" i="9" s="1"/>
  <c r="C226" i="9" a="1"/>
  <c r="C226" i="9" s="1"/>
  <c r="E64" i="9"/>
  <c r="M154" i="9" a="1"/>
  <c r="M154" i="9" s="1"/>
  <c r="L100" i="9" a="1"/>
  <c r="L100" i="9" s="1"/>
  <c r="D489" i="9" a="1"/>
  <c r="D489" i="9" s="1"/>
  <c r="D226" i="9" a="1"/>
  <c r="D226" i="9" s="1"/>
  <c r="D377" i="9" a="1"/>
  <c r="D377" i="9" s="1"/>
  <c r="E242" i="9"/>
  <c r="D64" i="9" a="1"/>
  <c r="D64" i="9" s="1"/>
  <c r="F302" i="9" a="1"/>
  <c r="F302" i="9" s="1"/>
  <c r="C495" i="9" a="1"/>
  <c r="C495" i="9" s="1"/>
  <c r="D302" i="9" a="1"/>
  <c r="D302" i="9" s="1"/>
  <c r="C100" i="9" a="1"/>
  <c r="C100" i="9" s="1"/>
  <c r="F64" i="9" a="1"/>
  <c r="F64" i="9" s="1"/>
  <c r="D35" i="8" a="1"/>
  <c r="D35" i="8" s="1"/>
  <c r="E471" i="9"/>
  <c r="E489" i="9"/>
  <c r="E100" i="9"/>
  <c r="D359" i="9" a="1"/>
  <c r="D359" i="9" s="1"/>
  <c r="L242" i="9" a="1"/>
  <c r="L242" i="9" s="1"/>
  <c r="L201" i="9" a="1"/>
  <c r="L201" i="9" s="1"/>
  <c r="L280" i="9" a="1"/>
  <c r="L280" i="9" s="1"/>
  <c r="F471" i="9" a="1"/>
  <c r="F471" i="9" s="1"/>
  <c r="M471" i="9" a="1"/>
  <c r="M471" i="9" s="1"/>
  <c r="F226" i="9" a="1"/>
  <c r="F226" i="9" s="1"/>
  <c r="L302" i="9" a="1"/>
  <c r="L302" i="9"/>
  <c r="M13" i="9" a="1"/>
  <c r="M13" i="9" s="1"/>
  <c r="M178" i="9" a="1"/>
  <c r="M178" i="9" s="1"/>
  <c r="D100" i="9" a="1"/>
  <c r="D100" i="9" s="1"/>
  <c r="L489" i="9" a="1"/>
  <c r="L489" i="9" s="1"/>
  <c r="C355" i="9" a="1"/>
  <c r="C355" i="9" s="1"/>
  <c r="D53" i="9" a="1"/>
  <c r="D53" i="9" s="1"/>
  <c r="M226" i="9" a="1"/>
  <c r="M226" i="9" s="1"/>
  <c r="D154" i="9" a="1"/>
  <c r="D154" i="9" s="1"/>
  <c r="L64" i="9" a="1"/>
  <c r="L64" i="9" s="1"/>
  <c r="E302" i="9"/>
  <c r="D471" i="9" a="1"/>
  <c r="D471" i="9" s="1"/>
  <c r="E154" i="9"/>
  <c r="F201" i="9" a="1"/>
  <c r="F201" i="9" s="1"/>
  <c r="C35" i="8" a="1"/>
  <c r="C35" i="8" s="1"/>
  <c r="M242" i="9" a="1"/>
  <c r="M242" i="9"/>
  <c r="L471" i="9" a="1"/>
  <c r="L471" i="9" s="1"/>
  <c r="E334" i="9"/>
  <c r="D13" i="9" a="1"/>
  <c r="D13" i="9" s="1"/>
  <c r="C302" i="9" a="1"/>
  <c r="C302" i="9" s="1"/>
  <c r="F100" i="9" a="1"/>
  <c r="F100" i="9" s="1"/>
  <c r="F53" i="9" a="1"/>
  <c r="F53" i="9" s="1"/>
  <c r="M64" i="9" a="1"/>
  <c r="M64" i="9" s="1"/>
  <c r="E226" i="9"/>
  <c r="E280" i="9"/>
  <c r="F377" i="9" a="1"/>
  <c r="F377" i="9" s="1"/>
  <c r="D299" i="9" a="1"/>
  <c r="D299" i="9" s="1"/>
  <c r="L35" i="8"/>
  <c r="C299" i="9" a="1"/>
  <c r="C299" i="9" s="1"/>
  <c r="D495" i="9" a="1"/>
  <c r="D495" i="9" s="1"/>
  <c r="C201" i="9" a="1"/>
  <c r="C201" i="9" s="1"/>
  <c r="M489" i="9" a="1"/>
  <c r="M489" i="9" s="1"/>
  <c r="C377" i="9" a="1"/>
  <c r="C377" i="9" s="1"/>
  <c r="F355" i="9" a="1"/>
  <c r="F355" i="9" s="1"/>
  <c r="D178" i="9" a="1"/>
  <c r="D178" i="9" s="1"/>
  <c r="M359" i="9" a="1"/>
  <c r="M359" i="9" s="1"/>
  <c r="F154" i="9" a="1"/>
  <c r="F154" i="9" s="1"/>
  <c r="M35" i="8"/>
  <c r="M213" i="9" a="1"/>
  <c r="M213" i="9" s="1"/>
  <c r="F254" i="9" a="1"/>
  <c r="F254" i="9" s="1"/>
  <c r="E131" i="8"/>
  <c r="D158" i="8" a="1"/>
  <c r="D158" i="8" s="1"/>
  <c r="L393" i="9" a="1"/>
  <c r="L393" i="9" s="1"/>
  <c r="D213" i="9" a="1"/>
  <c r="D213" i="9" s="1"/>
  <c r="E336" i="9"/>
  <c r="C256" i="9" a="1"/>
  <c r="C256" i="9" s="1"/>
  <c r="C187" i="9" a="1"/>
  <c r="C187" i="9" s="1"/>
  <c r="E10" i="9"/>
  <c r="D256" i="9" a="1"/>
  <c r="D256" i="9" s="1"/>
  <c r="M131" i="8"/>
  <c r="F336" i="9" a="1"/>
  <c r="F336" i="9" s="1"/>
  <c r="M187" i="9" a="1"/>
  <c r="M187" i="9" s="1"/>
  <c r="L10" i="9" a="1"/>
  <c r="L10" i="9" s="1"/>
  <c r="D187" i="9" a="1"/>
  <c r="D187" i="9" s="1"/>
  <c r="D131" i="8" a="1"/>
  <c r="D131" i="8" s="1"/>
  <c r="C393" i="9" a="1"/>
  <c r="C393" i="9" s="1"/>
  <c r="D10" i="9" a="1"/>
  <c r="D10" i="9" s="1"/>
  <c r="M336" i="9" a="1"/>
  <c r="M336" i="9" s="1"/>
  <c r="L213" i="9" a="1"/>
  <c r="L213" i="9" s="1"/>
  <c r="D54" i="8" a="1"/>
  <c r="D54" i="8" s="1"/>
  <c r="L254" i="9" a="1"/>
  <c r="L254" i="9" s="1"/>
  <c r="F393" i="9" a="1"/>
  <c r="F393" i="9" s="1"/>
  <c r="E158" i="8"/>
  <c r="E213" i="9"/>
  <c r="F158" i="8" a="1"/>
  <c r="F158" i="8" s="1"/>
  <c r="M10" i="9" a="1"/>
  <c r="M10" i="9" s="1"/>
  <c r="M254" i="9" a="1"/>
  <c r="M254" i="9" s="1"/>
  <c r="L158" i="8"/>
  <c r="F54" i="8" a="1"/>
  <c r="F54" i="8" s="1"/>
  <c r="C336" i="9" a="1"/>
  <c r="C336" i="9"/>
  <c r="C10" i="9" a="1"/>
  <c r="C10" i="9" s="1"/>
  <c r="F131" i="8" a="1"/>
  <c r="F131" i="8" s="1"/>
  <c r="D393" i="9" a="1"/>
  <c r="D393" i="9" s="1"/>
  <c r="F213" i="9" a="1"/>
  <c r="F213" i="9" s="1"/>
  <c r="D336" i="9" a="1"/>
  <c r="D336" i="9" s="1"/>
  <c r="C54" i="8" a="1"/>
  <c r="C54" i="8" s="1"/>
  <c r="L54" i="8"/>
  <c r="L256" i="9" a="1"/>
  <c r="L256" i="9" s="1"/>
  <c r="F256" i="9" a="1"/>
  <c r="F256" i="9" s="1"/>
  <c r="M54" i="8"/>
  <c r="M158" i="8"/>
  <c r="E187" i="9"/>
  <c r="D254" i="9" a="1"/>
  <c r="D254" i="9" s="1"/>
  <c r="M256" i="9" a="1"/>
  <c r="M256" i="9" s="1"/>
  <c r="M393" i="9" a="1"/>
  <c r="M393" i="9" s="1"/>
  <c r="C254" i="9" a="1"/>
  <c r="C254" i="9" s="1"/>
  <c r="C131" i="8" a="1"/>
  <c r="C131" i="8" s="1"/>
  <c r="F187" i="9" a="1"/>
  <c r="F187" i="9" s="1"/>
  <c r="E256" i="9"/>
  <c r="L336" i="9" a="1"/>
  <c r="L336" i="9" s="1"/>
  <c r="F10" i="9" a="1"/>
  <c r="F10" i="9" s="1"/>
  <c r="C158" i="8" a="1"/>
  <c r="C158" i="8" s="1"/>
  <c r="E254" i="9"/>
  <c r="E393" i="9"/>
  <c r="L187" i="9" a="1"/>
  <c r="L187" i="9" s="1"/>
  <c r="C213" i="9" a="1"/>
  <c r="C213" i="9" s="1"/>
  <c r="E54" i="8"/>
  <c r="L131" i="8"/>
  <c r="L477" i="9" a="1"/>
  <c r="L477" i="9" s="1"/>
  <c r="F199" i="9" a="1"/>
  <c r="F199" i="9" s="1"/>
  <c r="L142" i="8"/>
  <c r="D108" i="9" a="1"/>
  <c r="D108" i="9" s="1"/>
  <c r="F365" i="9" a="1"/>
  <c r="F365" i="9" s="1"/>
  <c r="D455" i="9" a="1"/>
  <c r="D455" i="9" s="1"/>
  <c r="M463" i="9" a="1"/>
  <c r="M463" i="9" s="1"/>
  <c r="C455" i="9" a="1"/>
  <c r="C455" i="9" s="1"/>
  <c r="C477" i="9" a="1"/>
  <c r="C477" i="9" s="1"/>
  <c r="E365" i="9"/>
  <c r="M350" i="9" a="1"/>
  <c r="M350" i="9" s="1"/>
  <c r="F463" i="9" a="1"/>
  <c r="F463" i="9" s="1"/>
  <c r="F421" i="9" a="1"/>
  <c r="F421" i="9" s="1"/>
  <c r="E142" i="8"/>
  <c r="D426" i="9" a="1"/>
  <c r="D426" i="9" s="1"/>
  <c r="L199" i="9" a="1"/>
  <c r="L199" i="9" s="1"/>
  <c r="D350" i="9" a="1"/>
  <c r="D350" i="9" s="1"/>
  <c r="E108" i="9"/>
  <c r="L463" i="9" a="1"/>
  <c r="L463" i="9" s="1"/>
  <c r="D463" i="9" a="1"/>
  <c r="D463" i="9" s="1"/>
  <c r="M421" i="9" a="1"/>
  <c r="M421" i="9" s="1"/>
  <c r="D142" i="8" a="1"/>
  <c r="D142" i="8" s="1"/>
  <c r="L108" i="9" a="1"/>
  <c r="L108" i="9" s="1"/>
  <c r="E350" i="9"/>
  <c r="C426" i="9" a="1"/>
  <c r="C426" i="9" s="1"/>
  <c r="C365" i="9" a="1"/>
  <c r="C365" i="9" s="1"/>
  <c r="C199" i="9" a="1"/>
  <c r="C199" i="9" s="1"/>
  <c r="M142" i="8"/>
  <c r="E455" i="9"/>
  <c r="L365" i="9" a="1"/>
  <c r="L365" i="9" s="1"/>
  <c r="F455" i="9" a="1"/>
  <c r="F455" i="9" s="1"/>
  <c r="E477" i="9"/>
  <c r="L421" i="9" a="1"/>
  <c r="L421" i="9" s="1"/>
  <c r="M455" i="9" a="1"/>
  <c r="M455" i="9" s="1"/>
  <c r="E199" i="9"/>
  <c r="D421" i="9" a="1"/>
  <c r="D421" i="9" s="1"/>
  <c r="F477" i="9" a="1"/>
  <c r="F477" i="9" s="1"/>
  <c r="M365" i="9" a="1"/>
  <c r="M365" i="9" s="1"/>
  <c r="E463" i="9"/>
  <c r="L426" i="9" a="1"/>
  <c r="L426" i="9" s="1"/>
  <c r="M477" i="9" a="1"/>
  <c r="M477" i="9" s="1"/>
  <c r="C108" i="9" a="1"/>
  <c r="C108" i="9" s="1"/>
  <c r="F108" i="9" a="1"/>
  <c r="F108" i="9" s="1"/>
  <c r="E421" i="9"/>
  <c r="F350" i="9" a="1"/>
  <c r="F350" i="9" s="1"/>
  <c r="E426" i="9"/>
  <c r="L350" i="9" a="1"/>
  <c r="L350" i="9" s="1"/>
  <c r="M426" i="9" a="1"/>
  <c r="M426" i="9" s="1"/>
  <c r="D199" i="9" a="1"/>
  <c r="D199" i="9" s="1"/>
  <c r="F142" i="8" a="1"/>
  <c r="F142" i="8" s="1"/>
  <c r="M108" i="9" a="1"/>
  <c r="M108" i="9" s="1"/>
  <c r="D477" i="9" a="1"/>
  <c r="D477" i="9" s="1"/>
  <c r="C463" i="9" a="1"/>
  <c r="C463" i="9" s="1"/>
  <c r="M199" i="9" a="1"/>
  <c r="M199" i="9" s="1"/>
  <c r="D365" i="9" a="1"/>
  <c r="D365" i="9" s="1"/>
  <c r="F426" i="9" a="1"/>
  <c r="F426" i="9"/>
  <c r="C421" i="9" a="1"/>
  <c r="C421" i="9" s="1"/>
  <c r="L455" i="9" a="1"/>
  <c r="L455" i="9" s="1"/>
  <c r="C350" i="9" a="1"/>
  <c r="C350" i="9" s="1"/>
  <c r="C142" i="8" a="1"/>
  <c r="C142" i="8" s="1"/>
  <c r="D148" i="9" a="1"/>
  <c r="D148" i="9" s="1"/>
  <c r="F115" i="8" a="1"/>
  <c r="F115" i="8" s="1"/>
  <c r="M298" i="9" a="1"/>
  <c r="M298" i="9" s="1"/>
  <c r="M510" i="9" a="1"/>
  <c r="M510" i="9" s="1"/>
  <c r="M214" i="9" a="1"/>
  <c r="M214" i="9" s="1"/>
  <c r="L115" i="8"/>
  <c r="C214" i="9" a="1"/>
  <c r="C214" i="9" s="1"/>
  <c r="E431" i="9"/>
  <c r="L123" i="9" a="1"/>
  <c r="L123" i="9" s="1"/>
  <c r="L245" i="9" a="1"/>
  <c r="L245" i="9" s="1"/>
  <c r="D298" i="9" a="1"/>
  <c r="D298" i="9" s="1"/>
  <c r="E245" i="9"/>
  <c r="C159" i="9" a="1"/>
  <c r="C159" i="9" s="1"/>
  <c r="F431" i="9" a="1"/>
  <c r="F431" i="9" s="1"/>
  <c r="D214" i="9" a="1"/>
  <c r="D214" i="9" s="1"/>
  <c r="L298" i="9" a="1"/>
  <c r="L298" i="9" s="1"/>
  <c r="L62" i="9" a="1"/>
  <c r="L62" i="9" s="1"/>
  <c r="F298" i="9" a="1"/>
  <c r="F298" i="9" s="1"/>
  <c r="M159" i="9" a="1"/>
  <c r="M159" i="9" s="1"/>
  <c r="C115" i="8" a="1"/>
  <c r="C115" i="8" s="1"/>
  <c r="L431" i="9" a="1"/>
  <c r="L431" i="9" s="1"/>
  <c r="M123" i="9" a="1"/>
  <c r="M123" i="9" s="1"/>
  <c r="F214" i="9" a="1"/>
  <c r="F214" i="9" s="1"/>
  <c r="D115" i="8" a="1"/>
  <c r="D115" i="8" s="1"/>
  <c r="D159" i="9" a="1"/>
  <c r="D159" i="9" s="1"/>
  <c r="M62" i="9" a="1"/>
  <c r="M62" i="9" s="1"/>
  <c r="C123" i="9" a="1"/>
  <c r="C123" i="9" s="1"/>
  <c r="L510" i="9" a="1"/>
  <c r="L510" i="9" s="1"/>
  <c r="L214" i="9" a="1"/>
  <c r="L214" i="9" s="1"/>
  <c r="M148" i="9" a="1"/>
  <c r="M148" i="9" s="1"/>
  <c r="E510" i="9"/>
  <c r="C62" i="9" a="1"/>
  <c r="C62" i="9" s="1"/>
  <c r="M245" i="9" a="1"/>
  <c r="M245" i="9" s="1"/>
  <c r="D123" i="9" a="1"/>
  <c r="D123" i="9" s="1"/>
  <c r="M115" i="8"/>
  <c r="E62" i="9"/>
  <c r="L159" i="9" a="1"/>
  <c r="L159" i="9" s="1"/>
  <c r="C245" i="9" a="1"/>
  <c r="C245" i="9" s="1"/>
  <c r="F148" i="9" a="1"/>
  <c r="F148" i="9" s="1"/>
  <c r="M431" i="9" a="1"/>
  <c r="M431" i="9" s="1"/>
  <c r="E148" i="9"/>
  <c r="C510" i="9" a="1"/>
  <c r="C510" i="9" s="1"/>
  <c r="F510" i="9" a="1"/>
  <c r="F510" i="9" s="1"/>
  <c r="E298" i="9"/>
  <c r="C431" i="9" a="1"/>
  <c r="C431" i="9"/>
  <c r="D62" i="9" a="1"/>
  <c r="D62" i="9" s="1"/>
  <c r="C148" i="9" a="1"/>
  <c r="C148" i="9" s="1"/>
  <c r="E159" i="9"/>
  <c r="F123" i="9" a="1"/>
  <c r="F123" i="9" s="1"/>
  <c r="F62" i="9" a="1"/>
  <c r="F62" i="9" s="1"/>
  <c r="D431" i="9" a="1"/>
  <c r="D431" i="9" s="1"/>
  <c r="L148" i="9" a="1"/>
  <c r="L148" i="9" s="1"/>
  <c r="D245" i="9" a="1"/>
  <c r="D245" i="9" s="1"/>
  <c r="E123" i="9"/>
  <c r="C298" i="9" a="1"/>
  <c r="C298" i="9" s="1"/>
  <c r="D510" i="9" a="1"/>
  <c r="D510" i="9" s="1"/>
  <c r="E115" i="8"/>
  <c r="F159" i="9" a="1"/>
  <c r="F159" i="9" s="1"/>
  <c r="F245" i="9" a="1"/>
  <c r="F245" i="9" s="1"/>
  <c r="E214" i="9"/>
  <c r="M268" i="9" a="1"/>
  <c r="M268" i="9" s="1"/>
  <c r="D169" i="8" a="1"/>
  <c r="D169" i="8" s="1"/>
  <c r="L42" i="9" a="1"/>
  <c r="L42" i="9" s="1"/>
  <c r="F27" i="8" a="1"/>
  <c r="F27" i="8" s="1"/>
  <c r="M142" i="9" a="1"/>
  <c r="M142" i="9" s="1"/>
  <c r="C511" i="9" a="1"/>
  <c r="C511" i="9" s="1"/>
  <c r="L4" i="8"/>
  <c r="E57" i="9"/>
  <c r="C142" i="9" a="1"/>
  <c r="C142" i="9" s="1"/>
  <c r="C57" i="9" a="1"/>
  <c r="C57" i="9" s="1"/>
  <c r="E4" i="8"/>
  <c r="D4" i="8" a="1"/>
  <c r="D4" i="8" s="1"/>
  <c r="F57" i="9" a="1"/>
  <c r="F57" i="9" s="1"/>
  <c r="C169" i="8" a="1"/>
  <c r="C169" i="8" s="1"/>
  <c r="C4" i="8" a="1"/>
  <c r="C4" i="8" s="1"/>
  <c r="C264" i="9" a="1"/>
  <c r="C264" i="9" s="1"/>
  <c r="F150" i="8" a="1"/>
  <c r="F150" i="8" s="1"/>
  <c r="E511" i="9"/>
  <c r="C42" i="9" a="1"/>
  <c r="C42" i="9" s="1"/>
  <c r="D42" i="9" a="1"/>
  <c r="D42" i="9" s="1"/>
  <c r="F264" i="9" a="1"/>
  <c r="F264" i="9" s="1"/>
  <c r="F268" i="9" a="1"/>
  <c r="F268" i="9" s="1"/>
  <c r="E150" i="8"/>
  <c r="C150" i="8" a="1"/>
  <c r="C150" i="8" s="1"/>
  <c r="L511" i="9" a="1"/>
  <c r="L511" i="9"/>
  <c r="E169" i="8"/>
  <c r="F142" i="9" a="1"/>
  <c r="F142" i="9" s="1"/>
  <c r="L264" i="9" a="1"/>
  <c r="L264" i="9" s="1"/>
  <c r="L27" i="8"/>
  <c r="F42" i="9" a="1"/>
  <c r="F42" i="9" s="1"/>
  <c r="F169" i="8" a="1"/>
  <c r="F169" i="8" s="1"/>
  <c r="E27" i="8"/>
  <c r="D150" i="8" a="1"/>
  <c r="D150" i="8" s="1"/>
  <c r="D27" i="8" a="1"/>
  <c r="D27" i="8" s="1"/>
  <c r="L169" i="8"/>
  <c r="D57" i="9" a="1"/>
  <c r="D57" i="9" s="1"/>
  <c r="E268" i="9"/>
  <c r="F4" i="8" a="1"/>
  <c r="F4" i="8" s="1"/>
  <c r="E42" i="9"/>
  <c r="M511" i="9" a="1"/>
  <c r="M511" i="9" s="1"/>
  <c r="D268" i="9" a="1"/>
  <c r="D268" i="9" s="1"/>
  <c r="L268" i="9" a="1"/>
  <c r="L268" i="9" s="1"/>
  <c r="F511" i="9" a="1"/>
  <c r="F511" i="9" s="1"/>
  <c r="D264" i="9" a="1"/>
  <c r="D264" i="9" s="1"/>
  <c r="M57" i="9" a="1"/>
  <c r="M57" i="9" s="1"/>
  <c r="M27" i="8"/>
  <c r="D142" i="9" a="1"/>
  <c r="D142" i="9" s="1"/>
  <c r="E142" i="9"/>
  <c r="E264" i="9"/>
  <c r="M150" i="8"/>
  <c r="M4" i="8"/>
  <c r="M42" i="9" a="1"/>
  <c r="M42" i="9" s="1"/>
  <c r="D511" i="9" a="1"/>
  <c r="D511" i="9" s="1"/>
  <c r="M169" i="8"/>
  <c r="M264" i="9" a="1"/>
  <c r="M264" i="9"/>
  <c r="C27" i="8" a="1"/>
  <c r="C27" i="8" s="1"/>
  <c r="C268" i="9" a="1"/>
  <c r="C268" i="9" s="1"/>
  <c r="L142" i="9" a="1"/>
  <c r="L142" i="9" s="1"/>
  <c r="L57" i="9" a="1"/>
  <c r="L57" i="9" s="1"/>
  <c r="L150" i="8"/>
  <c r="D22" i="8" a="1"/>
  <c r="D22" i="8" s="1"/>
  <c r="D91" i="9" a="1"/>
  <c r="D91" i="9" s="1"/>
  <c r="F147" i="9" a="1"/>
  <c r="F147" i="9" s="1"/>
  <c r="F32" i="8" a="1"/>
  <c r="F32" i="8" s="1"/>
  <c r="L50" i="8"/>
  <c r="L147" i="9" a="1"/>
  <c r="L147" i="9" s="1"/>
  <c r="F464" i="9" a="1"/>
  <c r="F464" i="9" s="1"/>
  <c r="C167" i="8" a="1"/>
  <c r="C167" i="8" s="1"/>
  <c r="C400" i="9" a="1"/>
  <c r="C400" i="9" s="1"/>
  <c r="L150" i="9" a="1"/>
  <c r="L150" i="9" s="1"/>
  <c r="L231" i="9" a="1"/>
  <c r="L231" i="9" s="1"/>
  <c r="M150" i="9" a="1"/>
  <c r="M150" i="9" s="1"/>
  <c r="D147" i="9" a="1"/>
  <c r="D147" i="9" s="1"/>
  <c r="L72" i="9" a="1"/>
  <c r="L72" i="9" s="1"/>
  <c r="E231" i="9"/>
  <c r="E67" i="9"/>
  <c r="D93" i="9" a="1"/>
  <c r="D93" i="9" s="1"/>
  <c r="F400" i="9" a="1"/>
  <c r="F400" i="9" s="1"/>
  <c r="D168" i="9" a="1"/>
  <c r="D168" i="9" s="1"/>
  <c r="M312" i="9" a="1"/>
  <c r="M312" i="9" s="1"/>
  <c r="C323" i="9" a="1"/>
  <c r="C323" i="9" s="1"/>
  <c r="M72" i="9" a="1"/>
  <c r="M72" i="9" s="1"/>
  <c r="C91" i="9" a="1"/>
  <c r="C91" i="9" s="1"/>
  <c r="D464" i="9" a="1"/>
  <c r="D464" i="9" s="1"/>
  <c r="C50" i="8" a="1"/>
  <c r="C50" i="8" s="1"/>
  <c r="E21" i="9"/>
  <c r="F405" i="9" a="1"/>
  <c r="F405" i="9" s="1"/>
  <c r="E102" i="9"/>
  <c r="E89" i="8"/>
  <c r="C405" i="9" a="1"/>
  <c r="C405" i="9" s="1"/>
  <c r="M89" i="8"/>
  <c r="E464" i="9"/>
  <c r="M405" i="9" a="1"/>
  <c r="M405" i="9" s="1"/>
  <c r="M194" i="9" a="1"/>
  <c r="M194" i="9" s="1"/>
  <c r="M102" i="9" a="1"/>
  <c r="M102" i="9" s="1"/>
  <c r="E194" i="9"/>
  <c r="L451" i="9" a="1"/>
  <c r="L451" i="9" s="1"/>
  <c r="M67" i="9" a="1"/>
  <c r="M67" i="9" s="1"/>
  <c r="L26" i="8"/>
  <c r="F167" i="8" a="1"/>
  <c r="F167" i="8" s="1"/>
  <c r="F150" i="9" a="1"/>
  <c r="F150" i="9" s="1"/>
  <c r="C312" i="9" a="1"/>
  <c r="C312" i="9" s="1"/>
  <c r="M93" i="9" a="1"/>
  <c r="M93" i="9" s="1"/>
  <c r="D182" i="9" a="1"/>
  <c r="D182" i="9" s="1"/>
  <c r="D72" i="9" a="1"/>
  <c r="D72" i="9" s="1"/>
  <c r="E252" i="9"/>
  <c r="E168" i="9"/>
  <c r="E91" i="9"/>
  <c r="C231" i="9" a="1"/>
  <c r="C231" i="9" s="1"/>
  <c r="L32" i="8"/>
  <c r="L89" i="8"/>
  <c r="D396" i="9" a="1"/>
  <c r="D396" i="9" s="1"/>
  <c r="M400" i="9" a="1"/>
  <c r="M400" i="9" s="1"/>
  <c r="M252" i="9" a="1"/>
  <c r="M252" i="9" s="1"/>
  <c r="C159" i="8" a="1"/>
  <c r="C159" i="8" s="1"/>
  <c r="L159" i="8"/>
  <c r="M167" i="8"/>
  <c r="L194" i="9" a="1"/>
  <c r="L194" i="9" s="1"/>
  <c r="E72" i="9"/>
  <c r="F182" i="9" a="1"/>
  <c r="F182" i="9" s="1"/>
  <c r="E182" i="9"/>
  <c r="C451" i="9" a="1"/>
  <c r="C451" i="9" s="1"/>
  <c r="L13" i="8"/>
  <c r="F146" i="9" a="1"/>
  <c r="F146" i="9" s="1"/>
  <c r="L182" i="9" a="1"/>
  <c r="L182" i="9" s="1"/>
  <c r="D50" i="8" a="1"/>
  <c r="D50" i="8" s="1"/>
  <c r="M168" i="9" a="1"/>
  <c r="M168" i="9" s="1"/>
  <c r="L21" i="9" a="1"/>
  <c r="L21" i="9" s="1"/>
  <c r="E147" i="9"/>
  <c r="D26" i="8" a="1"/>
  <c r="D26" i="8" s="1"/>
  <c r="C32" i="8" a="1"/>
  <c r="C32" i="8" s="1"/>
  <c r="M464" i="9" a="1"/>
  <c r="M464" i="9" s="1"/>
  <c r="D21" i="9" a="1"/>
  <c r="D21" i="9" s="1"/>
  <c r="C146" i="9" a="1"/>
  <c r="C146" i="9" s="1"/>
  <c r="E400" i="9"/>
  <c r="F72" i="9" a="1"/>
  <c r="F72" i="9" s="1"/>
  <c r="F451" i="9" a="1"/>
  <c r="F451" i="9" s="1"/>
  <c r="D159" i="8" a="1"/>
  <c r="D159" i="8" s="1"/>
  <c r="C93" i="9" a="1"/>
  <c r="C93" i="9" s="1"/>
  <c r="E159" i="8"/>
  <c r="C396" i="9" a="1"/>
  <c r="C396" i="9" s="1"/>
  <c r="F21" i="9" a="1"/>
  <c r="F21" i="9" s="1"/>
  <c r="C464" i="9" a="1"/>
  <c r="C464" i="9" s="1"/>
  <c r="C67" i="9" a="1"/>
  <c r="C67" i="9" s="1"/>
  <c r="M169" i="9" a="1"/>
  <c r="M169" i="9" s="1"/>
  <c r="C13" i="8" a="1"/>
  <c r="C13" i="8" s="1"/>
  <c r="E167" i="8"/>
  <c r="D13" i="8" a="1"/>
  <c r="D13" i="8" s="1"/>
  <c r="F89" i="8" a="1"/>
  <c r="F89" i="8" s="1"/>
  <c r="F169" i="9" a="1"/>
  <c r="F169" i="9" s="1"/>
  <c r="M159" i="8"/>
  <c r="C168" i="9" a="1"/>
  <c r="C168" i="9" s="1"/>
  <c r="L252" i="9" a="1"/>
  <c r="L252" i="9" s="1"/>
  <c r="M231" i="9" a="1"/>
  <c r="M231" i="9" s="1"/>
  <c r="D231" i="9" a="1"/>
  <c r="D231" i="9" s="1"/>
  <c r="D146" i="9" a="1"/>
  <c r="D146" i="9" s="1"/>
  <c r="D312" i="9" a="1"/>
  <c r="D312" i="9" s="1"/>
  <c r="M91" i="9" a="1"/>
  <c r="M91" i="9" s="1"/>
  <c r="C169" i="9" a="1"/>
  <c r="C169" i="9" s="1"/>
  <c r="M13" i="8"/>
  <c r="E405" i="9"/>
  <c r="L169" i="9" a="1"/>
  <c r="L169" i="9" s="1"/>
  <c r="D252" i="9" a="1"/>
  <c r="D252" i="9" s="1"/>
  <c r="E146" i="9"/>
  <c r="D405" i="9" a="1"/>
  <c r="D405" i="9" s="1"/>
  <c r="E26" i="8"/>
  <c r="M50" i="8"/>
  <c r="F26" i="8" a="1"/>
  <c r="F26" i="8" s="1"/>
  <c r="F50" i="8" a="1"/>
  <c r="F50" i="8" s="1"/>
  <c r="E150" i="9"/>
  <c r="M323" i="9" a="1"/>
  <c r="M323" i="9" s="1"/>
  <c r="L167" i="8"/>
  <c r="D451" i="9" a="1"/>
  <c r="D451" i="9" s="1"/>
  <c r="M32" i="8"/>
  <c r="L312" i="9" a="1"/>
  <c r="L312" i="9" s="1"/>
  <c r="D67" i="9" a="1"/>
  <c r="D67" i="9" s="1"/>
  <c r="F13" i="8" a="1"/>
  <c r="F13" i="8" s="1"/>
  <c r="L146" i="9" a="1"/>
  <c r="L146" i="9" s="1"/>
  <c r="L102" i="9" a="1"/>
  <c r="L102" i="9" s="1"/>
  <c r="E169" i="9"/>
  <c r="D32" i="8" a="1"/>
  <c r="D32" i="8" s="1"/>
  <c r="F102" i="9" a="1"/>
  <c r="F102" i="9" s="1"/>
  <c r="M451" i="9" a="1"/>
  <c r="M451" i="9" s="1"/>
  <c r="C21" i="9" a="1"/>
  <c r="C21" i="9" s="1"/>
  <c r="L93" i="9" a="1"/>
  <c r="L93" i="9" s="1"/>
  <c r="E323" i="9"/>
  <c r="E396" i="9"/>
  <c r="D150" i="9" a="1"/>
  <c r="D150" i="9" s="1"/>
  <c r="M26" i="8"/>
  <c r="F396" i="9" a="1"/>
  <c r="F396" i="9" s="1"/>
  <c r="M182" i="9" a="1"/>
  <c r="M182" i="9" s="1"/>
  <c r="D89" i="8" a="1"/>
  <c r="D89" i="8" s="1"/>
  <c r="C252" i="9" a="1"/>
  <c r="C252" i="9" s="1"/>
  <c r="E312" i="9"/>
  <c r="D102" i="9" a="1"/>
  <c r="D102" i="9" s="1"/>
  <c r="M396" i="9" a="1"/>
  <c r="M396" i="9" s="1"/>
  <c r="L323" i="9" a="1"/>
  <c r="L323" i="9" s="1"/>
  <c r="D400" i="9" a="1"/>
  <c r="D400" i="9" s="1"/>
  <c r="D194" i="9" a="1"/>
  <c r="D194" i="9" s="1"/>
  <c r="D323" i="9" a="1"/>
  <c r="D323" i="9" s="1"/>
  <c r="L168" i="9" a="1"/>
  <c r="L168" i="9" s="1"/>
  <c r="C194" i="9" a="1"/>
  <c r="C194" i="9" s="1"/>
  <c r="L91" i="9" a="1"/>
  <c r="L91" i="9" s="1"/>
  <c r="E93" i="9"/>
  <c r="L67" i="9" a="1"/>
  <c r="L67" i="9" s="1"/>
  <c r="C26" i="8" a="1"/>
  <c r="C26" i="8" s="1"/>
  <c r="F323" i="9" a="1"/>
  <c r="F323" i="9" s="1"/>
  <c r="F194" i="9" a="1"/>
  <c r="F194" i="9" s="1"/>
  <c r="C102" i="9" a="1"/>
  <c r="C102" i="9" s="1"/>
  <c r="F231" i="9" a="1"/>
  <c r="F231" i="9" s="1"/>
  <c r="F91" i="9" a="1"/>
  <c r="F91" i="9" s="1"/>
  <c r="M21" i="9" a="1"/>
  <c r="M21" i="9" s="1"/>
  <c r="F312" i="9" a="1"/>
  <c r="F312" i="9" s="1"/>
  <c r="F159" i="8" a="1"/>
  <c r="F159" i="8" s="1"/>
  <c r="C182" i="9" a="1"/>
  <c r="C182" i="9" s="1"/>
  <c r="F67" i="9" a="1"/>
  <c r="F67" i="9" s="1"/>
  <c r="M146" i="9" a="1"/>
  <c r="M146" i="9" s="1"/>
  <c r="E50" i="8"/>
  <c r="E451" i="9"/>
  <c r="C147" i="9" a="1"/>
  <c r="C147" i="9" s="1"/>
  <c r="D169" i="9" a="1"/>
  <c r="D169" i="9" s="1"/>
  <c r="F252" i="9" a="1"/>
  <c r="F252" i="9" s="1"/>
  <c r="F93" i="9" a="1"/>
  <c r="F93" i="9" s="1"/>
  <c r="L464" i="9" a="1"/>
  <c r="L464" i="9" s="1"/>
  <c r="L405" i="9" a="1"/>
  <c r="L405" i="9" s="1"/>
  <c r="C89" i="8" a="1"/>
  <c r="C89" i="8" s="1"/>
  <c r="L400" i="9" a="1"/>
  <c r="L400" i="9" s="1"/>
  <c r="C150" i="9" a="1"/>
  <c r="C150" i="9" s="1"/>
  <c r="M147" i="9" a="1"/>
  <c r="M147" i="9" s="1"/>
  <c r="E32" i="8"/>
  <c r="E13" i="8"/>
  <c r="D167" i="8" a="1"/>
  <c r="D167" i="8" s="1"/>
  <c r="C72" i="9" a="1"/>
  <c r="C72" i="9" s="1"/>
  <c r="F168" i="9" a="1"/>
  <c r="F168" i="9" s="1"/>
  <c r="L396" i="9" a="1"/>
  <c r="L396" i="9" s="1"/>
  <c r="E22" i="8"/>
  <c r="F18" i="8" a="1"/>
  <c r="F18" i="8" s="1"/>
  <c r="F354" i="9" a="1"/>
  <c r="F354" i="9" s="1"/>
  <c r="D6" i="9" a="1"/>
  <c r="D6" i="9" s="1"/>
  <c r="E18" i="8"/>
  <c r="L18" i="8"/>
  <c r="L153" i="8"/>
  <c r="F138" i="9" a="1"/>
  <c r="F138" i="9" s="1"/>
  <c r="M347" i="9" a="1"/>
  <c r="M347" i="9" s="1"/>
  <c r="M18" i="8"/>
  <c r="L370" i="9" a="1"/>
  <c r="L370" i="9" s="1"/>
  <c r="M425" i="9" a="1"/>
  <c r="M425" i="9" s="1"/>
  <c r="D136" i="8" a="1"/>
  <c r="D136" i="8" s="1"/>
  <c r="C347" i="9" a="1"/>
  <c r="C347" i="9" s="1"/>
  <c r="F370" i="9" a="1"/>
  <c r="F370" i="9" s="1"/>
  <c r="L347" i="9" a="1"/>
  <c r="L347" i="9" s="1"/>
  <c r="D138" i="9" a="1"/>
  <c r="D138" i="9" s="1"/>
  <c r="C136" i="8" a="1"/>
  <c r="C136" i="8" s="1"/>
  <c r="D425" i="9" a="1"/>
  <c r="D425" i="9" s="1"/>
  <c r="M6" i="9" a="1"/>
  <c r="M6" i="9" s="1"/>
  <c r="D153" i="8" a="1"/>
  <c r="D153" i="8" s="1"/>
  <c r="C440" i="9" a="1"/>
  <c r="C440" i="9" s="1"/>
  <c r="D347" i="9" a="1"/>
  <c r="D347" i="9" s="1"/>
  <c r="C18" i="8" a="1"/>
  <c r="C18" i="8" s="1"/>
  <c r="E440" i="9"/>
  <c r="E425" i="9"/>
  <c r="E138" i="9"/>
  <c r="F425" i="9" a="1"/>
  <c r="F425" i="9" s="1"/>
  <c r="F136" i="8" a="1"/>
  <c r="F136" i="8" s="1"/>
  <c r="M153" i="8"/>
  <c r="E370" i="9"/>
  <c r="E6" i="9"/>
  <c r="D370" i="9" a="1"/>
  <c r="D370" i="9" s="1"/>
  <c r="M354" i="9" a="1"/>
  <c r="M354" i="9" s="1"/>
  <c r="F6" i="9" a="1"/>
  <c r="F6" i="9" s="1"/>
  <c r="M138" i="9" a="1"/>
  <c r="M138" i="9" s="1"/>
  <c r="E354" i="9"/>
  <c r="E347" i="9"/>
  <c r="C153" i="8" a="1"/>
  <c r="C153" i="8" s="1"/>
  <c r="C425" i="9" a="1"/>
  <c r="C425" i="9" s="1"/>
  <c r="L136" i="8"/>
  <c r="L138" i="9" a="1"/>
  <c r="L138" i="9" s="1"/>
  <c r="F440" i="9" a="1"/>
  <c r="F440" i="9" s="1"/>
  <c r="L440" i="9" a="1"/>
  <c r="L440" i="9" s="1"/>
  <c r="C354" i="9" a="1"/>
  <c r="C354" i="9" s="1"/>
  <c r="F153" i="8" a="1"/>
  <c r="F153" i="8" s="1"/>
  <c r="M136" i="8"/>
  <c r="D354" i="9" a="1"/>
  <c r="D354" i="9" s="1"/>
  <c r="C6" i="9" a="1"/>
  <c r="C6" i="9" s="1"/>
  <c r="M440" i="9" a="1"/>
  <c r="M440" i="9" s="1"/>
  <c r="C370" i="9" a="1"/>
  <c r="C370" i="9" s="1"/>
  <c r="M370" i="9" a="1"/>
  <c r="M370" i="9" s="1"/>
  <c r="L6" i="9" a="1"/>
  <c r="L6" i="9" s="1"/>
  <c r="F347" i="9" a="1"/>
  <c r="F347" i="9" s="1"/>
  <c r="E153" i="8"/>
  <c r="C138" i="9" a="1"/>
  <c r="C138" i="9" s="1"/>
  <c r="D18" i="8" a="1"/>
  <c r="D18" i="8" s="1"/>
  <c r="L354" i="9" a="1"/>
  <c r="L354" i="9" s="1"/>
  <c r="L425" i="9" a="1"/>
  <c r="L425" i="9" s="1"/>
  <c r="D440" i="9" a="1"/>
  <c r="D440" i="9" s="1"/>
  <c r="E136" i="8"/>
  <c r="F121" i="8" a="1"/>
  <c r="F121" i="8" s="1"/>
  <c r="E313" i="9"/>
  <c r="M51" i="8"/>
  <c r="L121" i="8"/>
  <c r="E14" i="8"/>
  <c r="F111" i="9" a="1"/>
  <c r="F111" i="9" s="1"/>
  <c r="D51" i="8" a="1"/>
  <c r="D51" i="8" s="1"/>
  <c r="D111" i="9" a="1"/>
  <c r="D111" i="9" s="1"/>
  <c r="F51" i="8" a="1"/>
  <c r="F51" i="8" s="1"/>
  <c r="M236" i="9" a="1"/>
  <c r="M236" i="9" s="1"/>
  <c r="M154" i="8"/>
  <c r="E111" i="9"/>
  <c r="E51" i="8"/>
  <c r="F115" i="9" a="1"/>
  <c r="F115" i="9" s="1"/>
  <c r="L313" i="9" a="1"/>
  <c r="L313" i="9" s="1"/>
  <c r="C154" i="8" a="1"/>
  <c r="C154" i="8" s="1"/>
  <c r="C14" i="8" a="1"/>
  <c r="C14" i="8" s="1"/>
  <c r="C68" i="8" a="1"/>
  <c r="C68" i="8" s="1"/>
  <c r="D121" i="8" a="1"/>
  <c r="D121" i="8" s="1"/>
  <c r="M14" i="8"/>
  <c r="D154" i="8" a="1"/>
  <c r="D154" i="8" s="1"/>
  <c r="D403" i="9" a="1"/>
  <c r="D403" i="9" s="1"/>
  <c r="E154" i="8"/>
  <c r="E115" i="9"/>
  <c r="M111" i="9" a="1"/>
  <c r="M111" i="9" s="1"/>
  <c r="D313" i="9" a="1"/>
  <c r="D313" i="9"/>
  <c r="F236" i="9" a="1"/>
  <c r="F236" i="9" s="1"/>
  <c r="F403" i="9" a="1"/>
  <c r="F403" i="9" s="1"/>
  <c r="L154" i="8"/>
  <c r="M121" i="8"/>
  <c r="L14" i="8"/>
  <c r="F68" i="8" a="1"/>
  <c r="F68" i="8" s="1"/>
  <c r="L236" i="9" a="1"/>
  <c r="L236" i="9" s="1"/>
  <c r="F14" i="8" a="1"/>
  <c r="F14" i="8" s="1"/>
  <c r="L403" i="9" a="1"/>
  <c r="L403" i="9" s="1"/>
  <c r="D68" i="8" a="1"/>
  <c r="D68" i="8" s="1"/>
  <c r="E68" i="8"/>
  <c r="D236" i="9" a="1"/>
  <c r="D236" i="9" s="1"/>
  <c r="C121" i="8" a="1"/>
  <c r="C121" i="8" s="1"/>
  <c r="L51" i="8"/>
  <c r="C313" i="9" a="1"/>
  <c r="C313" i="9" s="1"/>
  <c r="M313" i="9" a="1"/>
  <c r="M313" i="9" s="1"/>
  <c r="D115" i="9" a="1"/>
  <c r="D115" i="9" s="1"/>
  <c r="C403" i="9" a="1"/>
  <c r="C403" i="9" s="1"/>
  <c r="C115" i="9" a="1"/>
  <c r="C115" i="9" s="1"/>
  <c r="E403" i="9"/>
  <c r="M115" i="9" a="1"/>
  <c r="M115" i="9" s="1"/>
  <c r="E236" i="9"/>
  <c r="L111" i="9" a="1"/>
  <c r="L111" i="9" s="1"/>
  <c r="L68" i="8"/>
  <c r="M68" i="8"/>
  <c r="E121" i="8"/>
  <c r="D14" i="8" a="1"/>
  <c r="D14" i="8" s="1"/>
  <c r="F313" i="9" a="1"/>
  <c r="F313" i="9" s="1"/>
  <c r="C51" i="8" a="1"/>
  <c r="C51" i="8" s="1"/>
  <c r="C111" i="9" a="1"/>
  <c r="C111" i="9" s="1"/>
  <c r="M403" i="9" a="1"/>
  <c r="M403" i="9" s="1"/>
  <c r="F154" i="8" a="1"/>
  <c r="F154" i="8" s="1"/>
  <c r="L115" i="9" a="1"/>
  <c r="L115" i="9" s="1"/>
  <c r="C236" i="9" a="1"/>
  <c r="C236" i="9" s="1"/>
  <c r="L3" i="18" a="1"/>
  <c r="L3" i="18" s="1"/>
  <c r="E16" i="12" a="1"/>
  <c r="E16" i="12" s="1"/>
  <c r="K37" i="12" a="1"/>
  <c r="K37" i="12" s="1"/>
  <c r="F54" i="18" a="1"/>
  <c r="F54" i="18" s="1"/>
  <c r="F7" i="12" a="1"/>
  <c r="F7" i="12" s="1"/>
  <c r="K33" i="18" a="1"/>
  <c r="K33" i="18" s="1"/>
  <c r="L54" i="18" a="1"/>
  <c r="L54" i="18" s="1"/>
  <c r="F35" i="12" a="1"/>
  <c r="F35" i="12" s="1"/>
  <c r="E37" i="12" a="1"/>
  <c r="E37" i="12" s="1"/>
  <c r="F19" i="18" a="1"/>
  <c r="F19" i="18" s="1"/>
  <c r="L7" i="12" a="1"/>
  <c r="L7" i="12" s="1"/>
  <c r="E3" i="18" a="1"/>
  <c r="E3" i="18" s="1"/>
  <c r="K54" i="18" a="1"/>
  <c r="K54" i="18" s="1"/>
  <c r="F15" i="12" a="1"/>
  <c r="F15" i="12" s="1"/>
  <c r="K19" i="18" a="1"/>
  <c r="K19" i="18"/>
  <c r="K15" i="12" a="1"/>
  <c r="K15" i="12" s="1"/>
  <c r="F3" i="18" a="1"/>
  <c r="F3" i="18" s="1"/>
  <c r="L33" i="18" a="1"/>
  <c r="L33" i="18" s="1"/>
  <c r="L15" i="12" a="1"/>
  <c r="L15" i="12" s="1"/>
  <c r="E19" i="18" a="1"/>
  <c r="E19" i="18" s="1"/>
  <c r="F30" i="12" a="1"/>
  <c r="F30" i="12" s="1"/>
  <c r="E7" i="12" a="1"/>
  <c r="E7" i="12" s="1"/>
  <c r="E30" i="12" a="1"/>
  <c r="E30" i="12" s="1"/>
  <c r="L30" i="12" a="1"/>
  <c r="L30" i="12" s="1"/>
  <c r="L37" i="12" a="1"/>
  <c r="L37" i="12" s="1"/>
  <c r="E33" i="18" a="1"/>
  <c r="E33" i="18" s="1"/>
  <c r="F16" i="12" a="1"/>
  <c r="F16" i="12" s="1"/>
  <c r="K30" i="12" a="1"/>
  <c r="K30" i="12" s="1"/>
  <c r="K3" i="18" a="1"/>
  <c r="K3" i="18" s="1"/>
  <c r="L16" i="12" a="1"/>
  <c r="L16" i="12" s="1"/>
  <c r="K16" i="12" a="1"/>
  <c r="K16" i="12" s="1"/>
  <c r="F37" i="12" a="1"/>
  <c r="F37" i="12" s="1"/>
  <c r="L19" i="18" a="1"/>
  <c r="L19" i="18" s="1"/>
  <c r="E54" i="18" a="1"/>
  <c r="E54" i="18" s="1"/>
  <c r="E35" i="12" a="1"/>
  <c r="E35" i="12" s="1"/>
  <c r="F33" i="18" a="1"/>
  <c r="F33" i="18" s="1"/>
  <c r="E15" i="12" a="1"/>
  <c r="E15" i="12" s="1"/>
  <c r="K7" i="12" a="1"/>
  <c r="K7" i="12" s="1"/>
  <c r="F427" i="9" a="1"/>
  <c r="F427" i="9" s="1"/>
  <c r="D288" i="9" a="1"/>
  <c r="D288" i="9" s="1"/>
  <c r="M427" i="9" a="1"/>
  <c r="M427" i="9" s="1"/>
  <c r="L206" i="9" a="1"/>
  <c r="L206" i="9" s="1"/>
  <c r="D206" i="9" a="1"/>
  <c r="D206" i="9" s="1"/>
  <c r="M132" i="9" a="1"/>
  <c r="M132" i="9" s="1"/>
  <c r="L389" i="9" a="1"/>
  <c r="L389" i="9" s="1"/>
  <c r="D132" i="9" a="1"/>
  <c r="D132" i="9" s="1"/>
  <c r="C362" i="9" a="1"/>
  <c r="C362" i="9" s="1"/>
  <c r="E206" i="9"/>
  <c r="C10" i="8" a="1"/>
  <c r="C10" i="8" s="1"/>
  <c r="C76" i="8" a="1"/>
  <c r="C76" i="8" s="1"/>
  <c r="E288" i="9"/>
  <c r="E362" i="9"/>
  <c r="C23" i="8" a="1"/>
  <c r="C23" i="8" s="1"/>
  <c r="C389" i="9" a="1"/>
  <c r="C389" i="9" s="1"/>
  <c r="C288" i="9" a="1"/>
  <c r="C288" i="9" s="1"/>
  <c r="F389" i="9" a="1"/>
  <c r="F389" i="9" s="1"/>
  <c r="L76" i="8"/>
  <c r="E427" i="9"/>
  <c r="L132" i="9" a="1"/>
  <c r="L132" i="9" s="1"/>
  <c r="M288" i="9" a="1"/>
  <c r="M288" i="9" s="1"/>
  <c r="M76" i="8"/>
  <c r="C427" i="9" a="1"/>
  <c r="C427" i="9" s="1"/>
  <c r="L23" i="8"/>
  <c r="F362" i="9" a="1"/>
  <c r="F362" i="9" s="1"/>
  <c r="M389" i="9" a="1"/>
  <c r="M389" i="9" s="1"/>
  <c r="M10" i="8"/>
  <c r="E101" i="9"/>
  <c r="E76" i="8"/>
  <c r="D362" i="9" a="1"/>
  <c r="D362" i="9" s="1"/>
  <c r="F206" i="9" a="1"/>
  <c r="F206" i="9" s="1"/>
  <c r="C132" i="9" a="1"/>
  <c r="C132" i="9" s="1"/>
  <c r="D101" i="9" a="1"/>
  <c r="D101" i="9" s="1"/>
  <c r="E389" i="9"/>
  <c r="F101" i="9" a="1"/>
  <c r="F101" i="9" s="1"/>
  <c r="E132" i="9"/>
  <c r="C206" i="9" a="1"/>
  <c r="C206" i="9" s="1"/>
  <c r="C101" i="9" a="1"/>
  <c r="C101" i="9" s="1"/>
  <c r="D76" i="8" a="1"/>
  <c r="D76" i="8"/>
  <c r="E10" i="8"/>
  <c r="L10" i="8"/>
  <c r="F23" i="8" a="1"/>
  <c r="F23" i="8" s="1"/>
  <c r="F10" i="8" a="1"/>
  <c r="F10" i="8" s="1"/>
  <c r="L362" i="9" a="1"/>
  <c r="L362" i="9" s="1"/>
  <c r="D23" i="8" a="1"/>
  <c r="D23" i="8" s="1"/>
  <c r="L288" i="9" a="1"/>
  <c r="L288" i="9" s="1"/>
  <c r="M101" i="9" a="1"/>
  <c r="M101" i="9" s="1"/>
  <c r="D427" i="9" a="1"/>
  <c r="D427" i="9" s="1"/>
  <c r="E23" i="8"/>
  <c r="F76" i="8" a="1"/>
  <c r="F76" i="8" s="1"/>
  <c r="L101" i="9" a="1"/>
  <c r="L101" i="9" s="1"/>
  <c r="D389" i="9" a="1"/>
  <c r="D389" i="9" s="1"/>
  <c r="L427" i="9" a="1"/>
  <c r="L427" i="9" s="1"/>
  <c r="D10" i="8" a="1"/>
  <c r="D10" i="8" s="1"/>
  <c r="M23" i="8"/>
  <c r="F132" i="9" a="1"/>
  <c r="F132" i="9" s="1"/>
  <c r="M206" i="9" a="1"/>
  <c r="M206" i="9" s="1"/>
  <c r="F288" i="9" a="1"/>
  <c r="F288" i="9" s="1"/>
  <c r="M362" i="9" a="1"/>
  <c r="M362" i="9" s="1"/>
  <c r="E318" i="9"/>
  <c r="C318" i="9" a="1"/>
  <c r="C318" i="9" s="1"/>
  <c r="L67" i="8"/>
  <c r="M174" i="9" a="1"/>
  <c r="M174" i="9" s="1"/>
  <c r="D120" i="9" a="1"/>
  <c r="D120" i="9" s="1"/>
  <c r="F93" i="8" a="1"/>
  <c r="F93" i="8" s="1"/>
  <c r="C67" i="8" a="1"/>
  <c r="C67" i="8" s="1"/>
  <c r="E103" i="9"/>
  <c r="M83" i="8"/>
  <c r="M103" i="9" a="1"/>
  <c r="M103" i="9" s="1"/>
  <c r="L494" i="9" a="1"/>
  <c r="L494" i="9" s="1"/>
  <c r="F494" i="9" a="1"/>
  <c r="F494" i="9" s="1"/>
  <c r="D210" i="9" a="1"/>
  <c r="D210" i="9" s="1"/>
  <c r="F83" i="8" a="1"/>
  <c r="F83" i="8" s="1"/>
  <c r="F318" i="9" a="1"/>
  <c r="F318" i="9" s="1"/>
  <c r="E210" i="9"/>
  <c r="L210" i="9" a="1"/>
  <c r="L210" i="9" s="1"/>
  <c r="E120" i="9"/>
  <c r="D174" i="9" a="1"/>
  <c r="D174" i="9" s="1"/>
  <c r="C494" i="9" a="1"/>
  <c r="C494" i="9" s="1"/>
  <c r="M494" i="9" a="1"/>
  <c r="M494" i="9" s="1"/>
  <c r="E83" i="8"/>
  <c r="F174" i="9" a="1"/>
  <c r="F174" i="9" s="1"/>
  <c r="L83" i="8"/>
  <c r="D67" i="8" a="1"/>
  <c r="D67" i="8" s="1"/>
  <c r="D434" i="9" a="1"/>
  <c r="D434" i="9" s="1"/>
  <c r="L434" i="9" a="1"/>
  <c r="L434" i="9" s="1"/>
  <c r="M67" i="8"/>
  <c r="M434" i="9" a="1"/>
  <c r="M434" i="9" s="1"/>
  <c r="E93" i="8"/>
  <c r="F120" i="9" a="1"/>
  <c r="F120" i="9" s="1"/>
  <c r="F434" i="9" a="1"/>
  <c r="F434" i="9" s="1"/>
  <c r="E174" i="9"/>
  <c r="L318" i="9" a="1"/>
  <c r="L318" i="9" s="1"/>
  <c r="E494" i="9"/>
  <c r="D318" i="9" a="1"/>
  <c r="D318" i="9" s="1"/>
  <c r="C434" i="9" a="1"/>
  <c r="C434" i="9" s="1"/>
  <c r="C120" i="9" a="1"/>
  <c r="C120" i="9" s="1"/>
  <c r="L103" i="9" a="1"/>
  <c r="L103" i="9" s="1"/>
  <c r="C83" i="8" a="1"/>
  <c r="C83" i="8" s="1"/>
  <c r="L93" i="8"/>
  <c r="E67" i="8"/>
  <c r="F210" i="9" a="1"/>
  <c r="F210" i="9" s="1"/>
  <c r="C103" i="9" a="1"/>
  <c r="C103" i="9" s="1"/>
  <c r="M93" i="8"/>
  <c r="D93" i="8" a="1"/>
  <c r="D93" i="8" s="1"/>
  <c r="D103" i="9" a="1"/>
  <c r="D103" i="9" s="1"/>
  <c r="M120" i="9" a="1"/>
  <c r="M120" i="9" s="1"/>
  <c r="C210" i="9" a="1"/>
  <c r="C210" i="9" s="1"/>
  <c r="C174" i="9" a="1"/>
  <c r="C174" i="9" s="1"/>
  <c r="M318" i="9" a="1"/>
  <c r="M318" i="9" s="1"/>
  <c r="F67" i="8" a="1"/>
  <c r="F67" i="8" s="1"/>
  <c r="D494" i="9" a="1"/>
  <c r="D494" i="9" s="1"/>
  <c r="L120" i="9" a="1"/>
  <c r="L120" i="9" s="1"/>
  <c r="F103" i="9" a="1"/>
  <c r="F103" i="9" s="1"/>
  <c r="M210" i="9" a="1"/>
  <c r="M210" i="9"/>
  <c r="C93" i="8" a="1"/>
  <c r="C93" i="8" s="1"/>
  <c r="D83" i="8" a="1"/>
  <c r="D83" i="8" s="1"/>
  <c r="E434" i="9"/>
  <c r="L174" i="9" a="1"/>
  <c r="L174" i="9" s="1"/>
  <c r="K178" i="11"/>
  <c r="K152" i="11"/>
  <c r="F99" i="11" a="1"/>
  <c r="F99" i="11" s="1"/>
  <c r="K9" i="11"/>
  <c r="F181" i="11" a="1"/>
  <c r="F181" i="11" s="1"/>
  <c r="F66" i="11" a="1"/>
  <c r="F66" i="11" s="1"/>
  <c r="K61" i="11"/>
  <c r="K3" i="11"/>
  <c r="K97" i="11"/>
  <c r="F50" i="11" a="1"/>
  <c r="F50" i="11" s="1"/>
  <c r="F152" i="11" a="1"/>
  <c r="F152" i="11" s="1"/>
  <c r="K66" i="11"/>
  <c r="K181" i="11"/>
  <c r="F97" i="11" a="1"/>
  <c r="F97" i="11" s="1"/>
  <c r="K99" i="11"/>
  <c r="F61" i="11" a="1"/>
  <c r="F61" i="11" s="1"/>
  <c r="F9" i="11" a="1"/>
  <c r="F9" i="11" s="1"/>
  <c r="F178" i="11" a="1"/>
  <c r="F178" i="11" s="1"/>
  <c r="F3" i="11" a="1"/>
  <c r="F3" i="11" s="1"/>
  <c r="K50" i="11"/>
  <c r="K74" i="11"/>
  <c r="K91" i="11"/>
  <c r="K9" i="14" a="1"/>
  <c r="K9" i="14" s="1"/>
  <c r="K28" i="11"/>
  <c r="F187" i="11" a="1"/>
  <c r="F187" i="11" s="1"/>
  <c r="K141" i="11"/>
  <c r="F145" i="11" a="1"/>
  <c r="F145" i="11" s="1"/>
  <c r="K78" i="11"/>
  <c r="F68" i="11" a="1"/>
  <c r="F68" i="11" s="1"/>
  <c r="K128" i="11"/>
  <c r="F180" i="11" a="1"/>
  <c r="F180" i="11" s="1"/>
  <c r="K187" i="11"/>
  <c r="K68" i="11"/>
  <c r="F141" i="11" a="1"/>
  <c r="F141" i="11" s="1"/>
  <c r="F78" i="11" a="1"/>
  <c r="F78" i="11" s="1"/>
  <c r="F9" i="14" a="1"/>
  <c r="F9" i="14" s="1"/>
  <c r="F28" i="11" a="1"/>
  <c r="F28" i="11" s="1"/>
  <c r="K145" i="11"/>
  <c r="F74" i="11" a="1"/>
  <c r="F74" i="11" s="1"/>
  <c r="F128" i="11" a="1"/>
  <c r="F128" i="11" s="1"/>
  <c r="K180" i="11"/>
  <c r="F91" i="11" a="1"/>
  <c r="F91" i="11" s="1"/>
  <c r="C492" i="9" a="1"/>
  <c r="C492" i="9" s="1"/>
  <c r="C177" i="9" a="1"/>
  <c r="C177" i="9" s="1"/>
  <c r="F22" i="9" a="1"/>
  <c r="F22" i="9" s="1"/>
  <c r="C22" i="9" a="1"/>
  <c r="C22" i="9" s="1"/>
  <c r="E381" i="9"/>
  <c r="C385" i="9" a="1"/>
  <c r="C385" i="9" s="1"/>
  <c r="M385" i="9" a="1"/>
  <c r="M385" i="9" s="1"/>
  <c r="C25" i="9" a="1"/>
  <c r="C25" i="9" s="1"/>
  <c r="C381" i="9" a="1"/>
  <c r="C381" i="9"/>
  <c r="L416" i="9" a="1"/>
  <c r="L416" i="9" s="1"/>
  <c r="C476" i="9" a="1"/>
  <c r="C476" i="9" s="1"/>
  <c r="L492" i="9" a="1"/>
  <c r="L492" i="9" s="1"/>
  <c r="E22" i="9"/>
  <c r="E416" i="9"/>
  <c r="E476" i="9"/>
  <c r="F177" i="9" a="1"/>
  <c r="F177" i="9" s="1"/>
  <c r="M25" i="9" a="1"/>
  <c r="M25" i="9" s="1"/>
  <c r="F381" i="9" a="1"/>
  <c r="F381" i="9" s="1"/>
  <c r="M22" i="9" a="1"/>
  <c r="M22" i="9" s="1"/>
  <c r="E492" i="9"/>
  <c r="D385" i="9" a="1"/>
  <c r="D385" i="9" s="1"/>
  <c r="M177" i="9" a="1"/>
  <c r="M177" i="9" s="1"/>
  <c r="F300" i="9" a="1"/>
  <c r="F300" i="9" s="1"/>
  <c r="D368" i="9" a="1"/>
  <c r="D368" i="9" s="1"/>
  <c r="M476" i="9" a="1"/>
  <c r="M476" i="9" s="1"/>
  <c r="L300" i="9" a="1"/>
  <c r="L300" i="9" s="1"/>
  <c r="L177" i="9" a="1"/>
  <c r="L177" i="9" s="1"/>
  <c r="D476" i="9" a="1"/>
  <c r="D476" i="9" s="1"/>
  <c r="L381" i="9" a="1"/>
  <c r="L381" i="9" s="1"/>
  <c r="E25" i="9"/>
  <c r="F416" i="9" a="1"/>
  <c r="F416" i="9" s="1"/>
  <c r="M300" i="9" a="1"/>
  <c r="M300" i="9" s="1"/>
  <c r="C368" i="9" a="1"/>
  <c r="C368" i="9" s="1"/>
  <c r="D300" i="9" a="1"/>
  <c r="D300" i="9" s="1"/>
  <c r="F492" i="9" a="1"/>
  <c r="F492" i="9" s="1"/>
  <c r="F25" i="9" a="1"/>
  <c r="F25" i="9"/>
  <c r="C416" i="9" a="1"/>
  <c r="C416" i="9" s="1"/>
  <c r="L385" i="9" a="1"/>
  <c r="L385" i="9" s="1"/>
  <c r="D381" i="9" a="1"/>
  <c r="D381" i="9" s="1"/>
  <c r="M368" i="9" a="1"/>
  <c r="M368" i="9" s="1"/>
  <c r="D492" i="9" a="1"/>
  <c r="D492" i="9" s="1"/>
  <c r="M416" i="9" a="1"/>
  <c r="M416" i="9" s="1"/>
  <c r="D177" i="9" a="1"/>
  <c r="D177" i="9" s="1"/>
  <c r="E368" i="9"/>
  <c r="F476" i="9" a="1"/>
  <c r="F476" i="9" s="1"/>
  <c r="F385" i="9" a="1"/>
  <c r="F385" i="9" s="1"/>
  <c r="D22" i="9" a="1"/>
  <c r="D22" i="9" s="1"/>
  <c r="L25" i="9" a="1"/>
  <c r="L25" i="9" s="1"/>
  <c r="F368" i="9" a="1"/>
  <c r="F368" i="9" s="1"/>
  <c r="C300" i="9" a="1"/>
  <c r="C300" i="9" s="1"/>
  <c r="E177" i="9"/>
  <c r="D416" i="9" a="1"/>
  <c r="D416" i="9" s="1"/>
  <c r="M492" i="9" a="1"/>
  <c r="M492" i="9" s="1"/>
  <c r="L22" i="9" a="1"/>
  <c r="L22" i="9" s="1"/>
  <c r="D25" i="9" a="1"/>
  <c r="D25" i="9" s="1"/>
  <c r="L476" i="9" a="1"/>
  <c r="L476" i="9" s="1"/>
  <c r="E300" i="9"/>
  <c r="M381" i="9" a="1"/>
  <c r="M381" i="9" s="1"/>
  <c r="L368" i="9" a="1"/>
  <c r="L368" i="9" s="1"/>
  <c r="E385" i="9"/>
  <c r="L98" i="8"/>
  <c r="F475" i="9" a="1"/>
  <c r="F475" i="9" s="1"/>
  <c r="E329" i="9"/>
  <c r="F118" i="9" a="1"/>
  <c r="F118" i="9" s="1"/>
  <c r="M118" i="9" a="1"/>
  <c r="M118" i="9" s="1"/>
  <c r="E475" i="9"/>
  <c r="F97" i="8" a="1"/>
  <c r="F97" i="8" s="1"/>
  <c r="M97" i="8"/>
  <c r="D468" i="9" a="1"/>
  <c r="D468" i="9" s="1"/>
  <c r="D106" i="9" a="1"/>
  <c r="D106" i="9" s="1"/>
  <c r="M292" i="9" a="1"/>
  <c r="M292" i="9" s="1"/>
  <c r="D98" i="8" a="1"/>
  <c r="D98" i="8" s="1"/>
  <c r="F98" i="8"/>
  <c r="F292" i="9" a="1"/>
  <c r="F292" i="9" s="1"/>
  <c r="F158" i="9" a="1"/>
  <c r="F158" i="9" s="1"/>
  <c r="M475" i="9" a="1"/>
  <c r="M475" i="9" s="1"/>
  <c r="D475" i="9" a="1"/>
  <c r="D475" i="9" s="1"/>
  <c r="D271" i="9" a="1"/>
  <c r="D271" i="9" s="1"/>
  <c r="E158" i="9"/>
  <c r="F271" i="9" a="1"/>
  <c r="F271" i="9" s="1"/>
  <c r="E468" i="9"/>
  <c r="D118" i="9" a="1"/>
  <c r="D118" i="9" s="1"/>
  <c r="E97" i="8"/>
  <c r="L106" i="9" a="1"/>
  <c r="L106" i="9" s="1"/>
  <c r="C106" i="9" a="1"/>
  <c r="C106" i="9" s="1"/>
  <c r="E98" i="8" a="1"/>
  <c r="E98" i="8" s="1"/>
  <c r="E271" i="9"/>
  <c r="L271" i="9" a="1"/>
  <c r="L271" i="9"/>
  <c r="F329" i="9" a="1"/>
  <c r="F329" i="9" s="1"/>
  <c r="E292" i="9"/>
  <c r="D158" i="9" a="1"/>
  <c r="D158" i="9" s="1"/>
  <c r="C118" i="9" a="1"/>
  <c r="C118" i="9" s="1"/>
  <c r="C97" i="8" a="1"/>
  <c r="C97" i="8" s="1"/>
  <c r="L468" i="9" a="1"/>
  <c r="L468" i="9" s="1"/>
  <c r="M158" i="9" a="1"/>
  <c r="M158" i="9"/>
  <c r="F106" i="9" a="1"/>
  <c r="F106" i="9" s="1"/>
  <c r="L475" i="9" a="1"/>
  <c r="L475" i="9" s="1"/>
  <c r="M468" i="9" a="1"/>
  <c r="M468" i="9" s="1"/>
  <c r="C329" i="9" a="1"/>
  <c r="C329" i="9" s="1"/>
  <c r="L329" i="9" a="1"/>
  <c r="L329" i="9" s="1"/>
  <c r="C98" i="8" a="1"/>
  <c r="C98" i="8" s="1"/>
  <c r="L292" i="9" a="1"/>
  <c r="L292" i="9" s="1"/>
  <c r="M329" i="9" a="1"/>
  <c r="M329" i="9" s="1"/>
  <c r="M106" i="9" a="1"/>
  <c r="M106" i="9" s="1"/>
  <c r="E118" i="9"/>
  <c r="D292" i="9" a="1"/>
  <c r="D292" i="9" s="1"/>
  <c r="F468" i="9" a="1"/>
  <c r="F468" i="9" s="1"/>
  <c r="C271" i="9" a="1"/>
  <c r="C271" i="9" s="1"/>
  <c r="D97" i="8" a="1"/>
  <c r="D97" i="8" s="1"/>
  <c r="L158" i="9" a="1"/>
  <c r="L158" i="9" s="1"/>
  <c r="L118" i="9" a="1"/>
  <c r="L118" i="9" s="1"/>
  <c r="M98" i="8"/>
  <c r="M271" i="9" a="1"/>
  <c r="M271" i="9" s="1"/>
  <c r="C468" i="9" a="1"/>
  <c r="C468" i="9" s="1"/>
  <c r="C292" i="9" a="1"/>
  <c r="C292" i="9" s="1"/>
  <c r="E106" i="9"/>
  <c r="L97" i="8"/>
  <c r="C475" i="9" a="1"/>
  <c r="C475" i="9" s="1"/>
  <c r="C158" i="9" a="1"/>
  <c r="C158" i="9" s="1"/>
  <c r="D329" i="9" a="1"/>
  <c r="D329" i="9" s="1"/>
  <c r="F8" i="12" a="1"/>
  <c r="F8" i="12" s="1"/>
  <c r="L8" i="12" a="1"/>
  <c r="L8" i="12" s="1"/>
  <c r="E24" i="18" a="1"/>
  <c r="E24" i="18" s="1"/>
  <c r="E43" i="18" a="1"/>
  <c r="E43" i="18" s="1"/>
  <c r="K38" i="12" a="1"/>
  <c r="K38" i="12" s="1"/>
  <c r="L42" i="18" a="1"/>
  <c r="L42" i="18" s="1"/>
  <c r="L31" i="18" a="1"/>
  <c r="L31" i="18" s="1"/>
  <c r="L45" i="12" a="1"/>
  <c r="L45" i="12" s="1"/>
  <c r="F6" i="18" a="1"/>
  <c r="F6" i="18" s="1"/>
  <c r="K31" i="18" a="1"/>
  <c r="K31" i="18" s="1"/>
  <c r="K8" i="12" a="1"/>
  <c r="K8" i="12" s="1"/>
  <c r="F6" i="12" a="1"/>
  <c r="F6" i="12" s="1"/>
  <c r="F38" i="12" a="1"/>
  <c r="F38" i="12" s="1"/>
  <c r="F45" i="12" a="1"/>
  <c r="F45" i="12"/>
  <c r="K32" i="12" a="1"/>
  <c r="K32" i="12" s="1"/>
  <c r="L6" i="18" a="1"/>
  <c r="L6" i="18" s="1"/>
  <c r="L38" i="12" a="1"/>
  <c r="L38" i="12" s="1"/>
  <c r="E45" i="12" a="1"/>
  <c r="E45" i="12" s="1"/>
  <c r="F32" i="12" a="1"/>
  <c r="F32" i="12" s="1"/>
  <c r="K24" i="18" a="1"/>
  <c r="K24" i="18" s="1"/>
  <c r="F43" i="18" a="1"/>
  <c r="F43" i="18"/>
  <c r="E42" i="18" a="1"/>
  <c r="E42" i="18" s="1"/>
  <c r="F42" i="18" a="1"/>
  <c r="F42" i="18" s="1"/>
  <c r="E6" i="18" a="1"/>
  <c r="E6" i="18" s="1"/>
  <c r="E32" i="12" a="1"/>
  <c r="E32" i="12" s="1"/>
  <c r="F24" i="18" a="1"/>
  <c r="F24" i="18" s="1"/>
  <c r="E6" i="12" a="1"/>
  <c r="E6" i="12" s="1"/>
  <c r="L6" i="12" a="1"/>
  <c r="L6" i="12" s="1"/>
  <c r="L43" i="18" a="1"/>
  <c r="L43" i="18" s="1"/>
  <c r="K43" i="18" a="1"/>
  <c r="K43" i="18" s="1"/>
  <c r="F31" i="18" a="1"/>
  <c r="F31" i="18" s="1"/>
  <c r="L24" i="18" a="1"/>
  <c r="L24" i="18" s="1"/>
  <c r="K42" i="18" a="1"/>
  <c r="K42" i="18" s="1"/>
  <c r="K6" i="18" a="1"/>
  <c r="K6" i="18"/>
  <c r="K6" i="12" a="1"/>
  <c r="K6" i="12" s="1"/>
  <c r="L32" i="12" a="1"/>
  <c r="L32" i="12" s="1"/>
  <c r="E8" i="12" a="1"/>
  <c r="E8" i="12" s="1"/>
  <c r="E38" i="12" a="1"/>
  <c r="E38" i="12" s="1"/>
  <c r="E31" i="18" a="1"/>
  <c r="E31" i="18" s="1"/>
  <c r="K45" i="12" a="1"/>
  <c r="K45" i="12" s="1"/>
  <c r="K59" i="11"/>
  <c r="F138" i="11" a="1"/>
  <c r="F138" i="11" s="1"/>
  <c r="F183" i="11" a="1"/>
  <c r="F183" i="11" s="1"/>
  <c r="F51" i="11" a="1"/>
  <c r="F51" i="11" s="1"/>
  <c r="F39" i="11" a="1"/>
  <c r="F39" i="11" s="1"/>
  <c r="F115" i="11" a="1"/>
  <c r="F115" i="11" s="1"/>
  <c r="F129" i="11" a="1"/>
  <c r="F129" i="11" s="1"/>
  <c r="K12" i="14" a="1"/>
  <c r="K12" i="14" s="1"/>
  <c r="K58" i="11"/>
  <c r="F16" i="11" a="1"/>
  <c r="F16" i="11" s="1"/>
  <c r="F37" i="11" a="1"/>
  <c r="F37" i="11" s="1"/>
  <c r="K115" i="11"/>
  <c r="K183" i="11"/>
  <c r="K16" i="11"/>
  <c r="F59" i="11" a="1"/>
  <c r="F59" i="11" s="1"/>
  <c r="K37" i="11"/>
  <c r="K129" i="11"/>
  <c r="K51" i="11"/>
  <c r="K39" i="11"/>
  <c r="K138" i="11"/>
  <c r="F12" i="14" a="1"/>
  <c r="F12" i="14" s="1"/>
  <c r="F58" i="11" a="1"/>
  <c r="F58" i="11" s="1"/>
  <c r="K25" i="11"/>
  <c r="F79" i="11" a="1"/>
  <c r="F79" i="11" s="1"/>
  <c r="K43" i="11"/>
  <c r="K75" i="11"/>
  <c r="F80" i="11" a="1"/>
  <c r="F80" i="11" s="1"/>
  <c r="F174" i="11" a="1"/>
  <c r="F174" i="11" s="1"/>
  <c r="K70" i="11"/>
  <c r="K6" i="14" a="1"/>
  <c r="K6" i="14" s="1"/>
  <c r="K19" i="11"/>
  <c r="F100" i="11" a="1"/>
  <c r="F100" i="11" s="1"/>
  <c r="K103" i="11"/>
  <c r="K100" i="11"/>
  <c r="F70" i="11" a="1"/>
  <c r="F70" i="11" s="1"/>
  <c r="K79" i="11"/>
  <c r="F103" i="11" a="1"/>
  <c r="F103" i="11" s="1"/>
  <c r="K174" i="11"/>
  <c r="F25" i="11" a="1"/>
  <c r="F25" i="11" s="1"/>
  <c r="K80" i="11"/>
  <c r="F75" i="11" a="1"/>
  <c r="F75" i="11" s="1"/>
  <c r="F6" i="14" a="1"/>
  <c r="F6" i="14" s="1"/>
  <c r="F19" i="11" a="1"/>
  <c r="F19" i="11" s="1"/>
  <c r="F43" i="11" a="1"/>
  <c r="F43" i="11" s="1"/>
  <c r="K142" i="11"/>
  <c r="F33" i="11" a="1"/>
  <c r="F33" i="11" s="1"/>
  <c r="K186" i="11"/>
  <c r="K179" i="11"/>
  <c r="K14" i="11"/>
  <c r="K20" i="14" a="1"/>
  <c r="K20" i="14" s="1"/>
  <c r="K105" i="11"/>
  <c r="K64" i="11"/>
  <c r="F42" i="11" a="1"/>
  <c r="F42" i="11" s="1"/>
  <c r="F20" i="14" a="1"/>
  <c r="F20" i="14" s="1"/>
  <c r="F105" i="11" a="1"/>
  <c r="F105" i="11" s="1"/>
  <c r="F142" i="11" a="1"/>
  <c r="F142" i="11" s="1"/>
  <c r="K120" i="11"/>
  <c r="F14" i="11" a="1"/>
  <c r="F14" i="11" s="1"/>
  <c r="K30" i="11"/>
  <c r="F186" i="11" a="1"/>
  <c r="F186" i="11" s="1"/>
  <c r="F30" i="11" a="1"/>
  <c r="F30" i="11" s="1"/>
  <c r="F120" i="11" a="1"/>
  <c r="F120" i="11" s="1"/>
  <c r="F64" i="11" a="1"/>
  <c r="F64" i="11" s="1"/>
  <c r="K42" i="11"/>
  <c r="F179" i="11" a="1"/>
  <c r="F179" i="11" s="1"/>
  <c r="K33" i="11"/>
  <c r="F62" i="11" a="1"/>
  <c r="F62" i="11" s="1"/>
  <c r="K26" i="11"/>
  <c r="K77" i="11"/>
  <c r="K10" i="11"/>
  <c r="K147" i="11"/>
  <c r="F20" i="11" a="1"/>
  <c r="F20" i="11" s="1"/>
  <c r="K32" i="11"/>
  <c r="K116" i="11"/>
  <c r="F117" i="11" a="1"/>
  <c r="F117" i="11" s="1"/>
  <c r="K182" i="11"/>
  <c r="K56" i="11"/>
  <c r="F153" i="11" a="1"/>
  <c r="F153" i="11" s="1"/>
  <c r="K162" i="11"/>
  <c r="K146" i="11"/>
  <c r="K102" i="11"/>
  <c r="F49" i="11" a="1"/>
  <c r="F49" i="11" s="1"/>
  <c r="F18" i="11" a="1"/>
  <c r="F18" i="11" s="1"/>
  <c r="K12" i="11"/>
  <c r="F82" i="11" a="1"/>
  <c r="F82" i="11" s="1"/>
  <c r="K60" i="11"/>
  <c r="F10" i="11" a="1"/>
  <c r="F10" i="11" s="1"/>
  <c r="F26" i="11" a="1"/>
  <c r="F26" i="11" s="1"/>
  <c r="F102" i="11" a="1"/>
  <c r="F102" i="11" s="1"/>
  <c r="K62" i="11"/>
  <c r="F32" i="11" a="1"/>
  <c r="F32" i="11" s="1"/>
  <c r="K49" i="11"/>
  <c r="K117" i="11"/>
  <c r="F77" i="11" a="1"/>
  <c r="F77" i="11" s="1"/>
  <c r="K153" i="11"/>
  <c r="F60" i="11" a="1"/>
  <c r="F60" i="11" s="1"/>
  <c r="K20" i="11"/>
  <c r="F182" i="11" a="1"/>
  <c r="F182" i="11" s="1"/>
  <c r="F162" i="11" a="1"/>
  <c r="F162" i="11" s="1"/>
  <c r="K18" i="11"/>
  <c r="K82" i="11"/>
  <c r="F146" i="11" a="1"/>
  <c r="F146" i="11" s="1"/>
  <c r="F12" i="11" a="1"/>
  <c r="F12" i="11" s="1"/>
  <c r="F116" i="11" a="1"/>
  <c r="F116" i="11" s="1"/>
  <c r="F147" i="11" a="1"/>
  <c r="F147" i="11" s="1"/>
  <c r="F56" i="11" a="1"/>
  <c r="F56" i="11" s="1"/>
  <c r="E23" i="12" a="1"/>
  <c r="E23" i="12" s="1"/>
  <c r="F16" i="18" a="1"/>
  <c r="F16" i="18" s="1"/>
  <c r="F10" i="18" a="1"/>
  <c r="F10" i="18" s="1"/>
  <c r="K17" i="12" a="1"/>
  <c r="K17" i="12" s="1"/>
  <c r="L16" i="18" a="1"/>
  <c r="L16" i="18" s="1"/>
  <c r="L22" i="12" a="1"/>
  <c r="L22" i="12" s="1"/>
  <c r="K15" i="18" a="1"/>
  <c r="K15" i="18" s="1"/>
  <c r="K27" i="12" a="1"/>
  <c r="K27" i="12" s="1"/>
  <c r="L5" i="12" a="1"/>
  <c r="L5" i="12" s="1"/>
  <c r="E5" i="12" a="1"/>
  <c r="E5" i="12" s="1"/>
  <c r="L15" i="18" a="1"/>
  <c r="L15" i="18" s="1"/>
  <c r="E27" i="12" a="1"/>
  <c r="E27" i="12" s="1"/>
  <c r="K10" i="18" a="1"/>
  <c r="K10" i="18" s="1"/>
  <c r="F15" i="18" a="1"/>
  <c r="F15" i="18" s="1"/>
  <c r="K13" i="18" a="1"/>
  <c r="K13" i="18" s="1"/>
  <c r="E41" i="12" a="1"/>
  <c r="E41" i="12" s="1"/>
  <c r="F22" i="12" a="1"/>
  <c r="F22" i="12" s="1"/>
  <c r="L27" i="12" a="1"/>
  <c r="L27" i="12" s="1"/>
  <c r="L10" i="18" a="1"/>
  <c r="L10" i="18" s="1"/>
  <c r="F23" i="12" a="1"/>
  <c r="F23" i="12" s="1"/>
  <c r="K41" i="12" a="1"/>
  <c r="K41" i="12" s="1"/>
  <c r="F17" i="12" a="1"/>
  <c r="F17" i="12" s="1"/>
  <c r="L17" i="12" a="1"/>
  <c r="L17" i="12" s="1"/>
  <c r="E13" i="18" a="1"/>
  <c r="E13" i="18" s="1"/>
  <c r="L41" i="12" a="1"/>
  <c r="L41" i="12" s="1"/>
  <c r="K23" i="12" a="1"/>
  <c r="K23" i="12" s="1"/>
  <c r="F5" i="12" a="1"/>
  <c r="F5" i="12" s="1"/>
  <c r="E16" i="18" a="1"/>
  <c r="E16" i="18" s="1"/>
  <c r="E22" i="12" a="1"/>
  <c r="E22" i="12" s="1"/>
  <c r="K5" i="12" a="1"/>
  <c r="K5" i="12" s="1"/>
  <c r="F13" i="18" a="1"/>
  <c r="F13" i="18" s="1"/>
  <c r="L23" i="12" a="1"/>
  <c r="L23" i="12" s="1"/>
  <c r="F27" i="12" a="1"/>
  <c r="F27" i="12" s="1"/>
  <c r="E15" i="18" a="1"/>
  <c r="E15" i="18" s="1"/>
  <c r="E10" i="18" a="1"/>
  <c r="E10" i="18" s="1"/>
  <c r="E17" i="12" a="1"/>
  <c r="E17" i="12" s="1"/>
  <c r="L13" i="18" a="1"/>
  <c r="L13" i="18" s="1"/>
  <c r="F41" i="12" a="1"/>
  <c r="F41" i="12" s="1"/>
  <c r="K22" i="12" a="1"/>
  <c r="K22" i="12" s="1"/>
  <c r="K16" i="18" a="1"/>
  <c r="K16" i="18" s="1"/>
  <c r="K119" i="11"/>
  <c r="K69" i="11"/>
  <c r="F177" i="11" a="1"/>
  <c r="F177" i="11" s="1"/>
  <c r="F53" i="11" a="1"/>
  <c r="F53" i="11" s="1"/>
  <c r="K89" i="11"/>
  <c r="K8" i="11"/>
  <c r="F87" i="11" a="1"/>
  <c r="F87" i="11" s="1"/>
  <c r="K40" i="11"/>
  <c r="F21" i="11" a="1"/>
  <c r="F21" i="11" s="1"/>
  <c r="F76" i="11" a="1"/>
  <c r="F76" i="11" s="1"/>
  <c r="K76" i="11"/>
  <c r="K53" i="11"/>
  <c r="F89" i="11" a="1"/>
  <c r="F89" i="11" s="1"/>
  <c r="K21" i="11"/>
  <c r="K177" i="11"/>
  <c r="F8" i="11" a="1"/>
  <c r="F8" i="11" s="1"/>
  <c r="F119" i="11" a="1"/>
  <c r="F119" i="11" s="1"/>
  <c r="K87" i="11"/>
  <c r="F69" i="11" a="1"/>
  <c r="F69" i="11" s="1"/>
  <c r="F40" i="11" a="1"/>
  <c r="F40" i="11" s="1"/>
  <c r="F50" i="12" a="1"/>
  <c r="F50" i="12" s="1"/>
  <c r="F14" i="12" a="1"/>
  <c r="F14" i="12" s="1"/>
  <c r="E26" i="18" a="1"/>
  <c r="E26" i="18" s="1"/>
  <c r="K4" i="12" a="1"/>
  <c r="K4" i="12" s="1"/>
  <c r="F17" i="18" a="1"/>
  <c r="F17" i="18" s="1"/>
  <c r="L51" i="18" a="1"/>
  <c r="L51" i="18" s="1"/>
  <c r="E10" i="12" a="1"/>
  <c r="E10" i="12" s="1"/>
  <c r="L30" i="18" a="1"/>
  <c r="L30" i="18" s="1"/>
  <c r="E9" i="12" a="1"/>
  <c r="E9" i="12" s="1"/>
  <c r="K30" i="18" a="1"/>
  <c r="K30" i="18" s="1"/>
  <c r="F10" i="12" a="1"/>
  <c r="F10" i="12" s="1"/>
  <c r="E51" i="18" a="1"/>
  <c r="E51" i="18" s="1"/>
  <c r="F4" i="12" a="1"/>
  <c r="F4" i="12" s="1"/>
  <c r="E12" i="18" a="1"/>
  <c r="E12" i="18" s="1"/>
  <c r="F26" i="18" a="1"/>
  <c r="F26" i="18" s="1"/>
  <c r="K10" i="12" a="1"/>
  <c r="K10" i="12" s="1"/>
  <c r="E17" i="18" a="1"/>
  <c r="E17" i="18" s="1"/>
  <c r="K51" i="18" a="1"/>
  <c r="K51" i="18" s="1"/>
  <c r="K26" i="18" a="1"/>
  <c r="K26" i="18" s="1"/>
  <c r="F12" i="18" a="1"/>
  <c r="F12" i="18" s="1"/>
  <c r="L50" i="12" a="1"/>
  <c r="L50" i="12" s="1"/>
  <c r="K9" i="12" a="1"/>
  <c r="K9" i="12" s="1"/>
  <c r="K12" i="18" a="1"/>
  <c r="K12" i="18" s="1"/>
  <c r="K50" i="12" a="1"/>
  <c r="K50" i="12" s="1"/>
  <c r="E30" i="18" a="1"/>
  <c r="E30" i="18" s="1"/>
  <c r="K17" i="18" a="1"/>
  <c r="K17" i="18" s="1"/>
  <c r="L14" i="12" a="1"/>
  <c r="L14" i="12" s="1"/>
  <c r="L17" i="18" a="1"/>
  <c r="L17" i="18" s="1"/>
  <c r="L9" i="12" a="1"/>
  <c r="L9" i="12" s="1"/>
  <c r="K14" i="12" a="1"/>
  <c r="K14" i="12" s="1"/>
  <c r="E4" i="12" a="1"/>
  <c r="E4" i="12" s="1"/>
  <c r="F9" i="12" a="1"/>
  <c r="F9" i="12" s="1"/>
  <c r="F30" i="18" a="1"/>
  <c r="F30" i="18" s="1"/>
  <c r="E50" i="12" a="1"/>
  <c r="E50" i="12" s="1"/>
  <c r="F51" i="18" a="1"/>
  <c r="F51" i="18" s="1"/>
  <c r="L26" i="18" a="1"/>
  <c r="L26" i="18" s="1"/>
  <c r="L10" i="12" a="1"/>
  <c r="L10" i="12" s="1"/>
  <c r="E14" i="12" a="1"/>
  <c r="E14" i="12" s="1"/>
  <c r="L12" i="18" a="1"/>
  <c r="L12" i="18" s="1"/>
  <c r="L4" i="12" a="1"/>
  <c r="L4" i="12" s="1"/>
  <c r="F5" i="11" a="1"/>
  <c r="F5" i="11" s="1"/>
  <c r="K158" i="11"/>
  <c r="K135" i="11"/>
  <c r="F184" i="11" a="1"/>
  <c r="F184" i="11" s="1"/>
  <c r="F130" i="11" a="1"/>
  <c r="F130" i="11" s="1"/>
  <c r="K48" i="11"/>
  <c r="F83" i="11" a="1"/>
  <c r="F83" i="11" s="1"/>
  <c r="K149" i="11"/>
  <c r="F81" i="11" a="1"/>
  <c r="F81" i="11" s="1"/>
  <c r="K5" i="11"/>
  <c r="F135" i="11" a="1"/>
  <c r="F135" i="11" s="1"/>
  <c r="K130" i="11"/>
  <c r="K83" i="11"/>
  <c r="F151" i="11" a="1"/>
  <c r="F151" i="11" s="1"/>
  <c r="F149" i="11" a="1"/>
  <c r="F149" i="11" s="1"/>
  <c r="K184" i="11"/>
  <c r="F158" i="11" a="1"/>
  <c r="F158" i="11" s="1"/>
  <c r="K81" i="11"/>
  <c r="K151" i="11"/>
  <c r="F48" i="11" a="1"/>
  <c r="F48" i="11" s="1"/>
  <c r="K30" i="14" a="1"/>
  <c r="K30" i="14" s="1"/>
  <c r="K159" i="11"/>
  <c r="K148" i="11"/>
  <c r="F4" i="11" a="1"/>
  <c r="F4" i="11" s="1"/>
  <c r="K7" i="11"/>
  <c r="K84" i="11"/>
  <c r="F166" i="11" a="1"/>
  <c r="F166" i="11" s="1"/>
  <c r="F123" i="11" a="1"/>
  <c r="F123" i="11" s="1"/>
  <c r="K154" i="11"/>
  <c r="K31" i="14" a="1"/>
  <c r="K31" i="14" s="1"/>
  <c r="K169" i="11"/>
  <c r="F92" i="11" a="1"/>
  <c r="F92" i="11" s="1"/>
  <c r="F84" i="11" a="1"/>
  <c r="F84" i="11" s="1"/>
  <c r="K92" i="11"/>
  <c r="F7" i="11" a="1"/>
  <c r="F7" i="11" s="1"/>
  <c r="K4" i="11"/>
  <c r="K123" i="11"/>
  <c r="F148" i="11" a="1"/>
  <c r="F148" i="11" s="1"/>
  <c r="F30" i="14" a="1"/>
  <c r="F30" i="14" s="1"/>
  <c r="F159" i="11" a="1"/>
  <c r="F159" i="11" s="1"/>
  <c r="F154" i="11" a="1"/>
  <c r="F154" i="11" s="1"/>
  <c r="K166" i="11"/>
  <c r="F31" i="14" a="1"/>
  <c r="F31" i="14" s="1"/>
  <c r="F169" i="11" a="1"/>
  <c r="F169" i="11" s="1"/>
  <c r="K45" i="18" a="1"/>
  <c r="K45" i="18" s="1"/>
  <c r="K11" i="12" a="1"/>
  <c r="K11" i="12" s="1"/>
  <c r="F48" i="18" a="1"/>
  <c r="F48" i="18" s="1"/>
  <c r="L46" i="18" a="1"/>
  <c r="L46" i="18" s="1"/>
  <c r="E9" i="18" a="1"/>
  <c r="E9" i="18" s="1"/>
  <c r="K25" i="18" a="1"/>
  <c r="K25" i="18" s="1"/>
  <c r="F9" i="18" a="1"/>
  <c r="F9" i="18" s="1"/>
  <c r="L45" i="18" a="1"/>
  <c r="L45" i="18" s="1"/>
  <c r="F45" i="18" a="1"/>
  <c r="F45" i="18" s="1"/>
  <c r="K39" i="12" a="1"/>
  <c r="K39" i="12" s="1"/>
  <c r="F25" i="18" a="1"/>
  <c r="F25" i="18" s="1"/>
  <c r="F50" i="18" a="1"/>
  <c r="F50" i="18" s="1"/>
  <c r="K55" i="18" a="1"/>
  <c r="K55" i="18" s="1"/>
  <c r="E11" i="12" a="1"/>
  <c r="E11" i="12" s="1"/>
  <c r="K9" i="18" a="1"/>
  <c r="K9" i="18" s="1"/>
  <c r="L39" i="12" a="1"/>
  <c r="L39" i="12" s="1"/>
  <c r="L19" i="12" a="1"/>
  <c r="L19" i="12" s="1"/>
  <c r="K48" i="18" a="1"/>
  <c r="K48" i="18" s="1"/>
  <c r="E46" i="18" a="1"/>
  <c r="E46" i="18" s="1"/>
  <c r="K50" i="18" a="1"/>
  <c r="K50" i="18" s="1"/>
  <c r="E55" i="18" a="1"/>
  <c r="E55" i="18" s="1"/>
  <c r="L25" i="18" a="1"/>
  <c r="L25" i="18" s="1"/>
  <c r="E50" i="18" a="1"/>
  <c r="E50" i="18" s="1"/>
  <c r="F46" i="18" a="1"/>
  <c r="F46" i="18" s="1"/>
  <c r="L55" i="18" a="1"/>
  <c r="L55" i="18" s="1"/>
  <c r="K46" i="18" a="1"/>
  <c r="K46" i="18" s="1"/>
  <c r="F39" i="12" a="1"/>
  <c r="F39" i="12" s="1"/>
  <c r="E25" i="18" a="1"/>
  <c r="E25" i="18" s="1"/>
  <c r="E48" i="18" a="1"/>
  <c r="E48" i="18" s="1"/>
  <c r="E45" i="18" a="1"/>
  <c r="E45" i="18" s="1"/>
  <c r="F55" i="18" a="1"/>
  <c r="F55" i="18" s="1"/>
  <c r="L11" i="12" a="1"/>
  <c r="L11" i="12" s="1"/>
  <c r="L9" i="18" a="1"/>
  <c r="L9" i="18" s="1"/>
  <c r="F11" i="12" a="1"/>
  <c r="F11" i="12" s="1"/>
  <c r="F19" i="12" a="1"/>
  <c r="F19" i="12" s="1"/>
  <c r="L50" i="18" a="1"/>
  <c r="L50" i="18" s="1"/>
  <c r="L48" i="18" a="1"/>
  <c r="L48" i="18" s="1"/>
  <c r="E19" i="12" a="1"/>
  <c r="E19" i="12" s="1"/>
  <c r="K19" i="12" a="1"/>
  <c r="K19" i="12" s="1"/>
  <c r="E39" i="12" a="1"/>
  <c r="E39" i="12" s="1"/>
  <c r="F41" i="11" a="1"/>
  <c r="F41" i="11" s="1"/>
  <c r="K45" i="11"/>
  <c r="K31" i="11"/>
  <c r="K164" i="11"/>
  <c r="K111" i="11"/>
  <c r="F95" i="11" a="1"/>
  <c r="F95" i="11" s="1"/>
  <c r="F111" i="11" a="1"/>
  <c r="F111" i="11" s="1"/>
  <c r="F31" i="11" a="1"/>
  <c r="F31" i="11" s="1"/>
  <c r="F108" i="11" a="1"/>
  <c r="F108" i="11" s="1"/>
  <c r="K47" i="11"/>
  <c r="F45" i="11" a="1"/>
  <c r="F45" i="11" s="1"/>
  <c r="K41" i="11"/>
  <c r="F47" i="11" a="1"/>
  <c r="F47" i="11" s="1"/>
  <c r="K108" i="11"/>
  <c r="K95" i="11"/>
  <c r="F107" i="11" a="1"/>
  <c r="F107" i="11" s="1"/>
  <c r="K107" i="11"/>
  <c r="F164" i="11" a="1"/>
  <c r="F164" i="11" s="1"/>
  <c r="F155" i="11" a="1"/>
  <c r="F155" i="11" s="1"/>
  <c r="K104" i="11"/>
  <c r="K55" i="11"/>
  <c r="F23" i="11" a="1"/>
  <c r="F23" i="11" s="1"/>
  <c r="K86" i="11"/>
  <c r="K143" i="11"/>
  <c r="K140" i="11"/>
  <c r="K125" i="11"/>
  <c r="F144" i="11" a="1"/>
  <c r="F144" i="11" s="1"/>
  <c r="F86" i="11" a="1"/>
  <c r="F86" i="11" s="1"/>
  <c r="F131" i="11" a="1"/>
  <c r="F131" i="11" s="1"/>
  <c r="K155" i="11"/>
  <c r="F140" i="11" a="1"/>
  <c r="F140" i="11" s="1"/>
  <c r="F104" i="11" a="1"/>
  <c r="F104" i="11" s="1"/>
  <c r="K131" i="11"/>
  <c r="F125" i="11" a="1"/>
  <c r="F125" i="11" s="1"/>
  <c r="F143" i="11" a="1"/>
  <c r="F143" i="11" s="1"/>
  <c r="K23" i="11"/>
  <c r="K144" i="11"/>
  <c r="F55" i="11" a="1"/>
  <c r="F55" i="11" s="1"/>
  <c r="K13" i="11"/>
  <c r="F11" i="11" a="1"/>
  <c r="F11" i="11" s="1"/>
  <c r="F122" i="11" a="1"/>
  <c r="F122" i="11" s="1"/>
  <c r="K26" i="14" a="1"/>
  <c r="K26" i="14" s="1"/>
  <c r="K134" i="11"/>
  <c r="K25" i="14" a="1"/>
  <c r="K25" i="14" s="1"/>
  <c r="K109" i="11"/>
  <c r="F54" i="11" a="1"/>
  <c r="F54" i="11" s="1"/>
  <c r="F13" i="11" a="1"/>
  <c r="F13" i="11" s="1"/>
  <c r="K122" i="11"/>
  <c r="K98" i="11"/>
  <c r="F24" i="11" a="1"/>
  <c r="F24" i="11" s="1"/>
  <c r="F26" i="14" a="1"/>
  <c r="F26" i="14" s="1"/>
  <c r="F134" i="11" a="1"/>
  <c r="F134" i="11" s="1"/>
  <c r="F65" i="11" a="1"/>
  <c r="F65" i="11" s="1"/>
  <c r="F137" i="11" a="1"/>
  <c r="F137" i="11" s="1"/>
  <c r="F98" i="11" a="1"/>
  <c r="F98" i="11" s="1"/>
  <c r="K11" i="11"/>
  <c r="K65" i="11"/>
  <c r="F25" i="14" a="1"/>
  <c r="F25" i="14" s="1"/>
  <c r="F109" i="11" a="1"/>
  <c r="F109" i="11" s="1"/>
  <c r="K24" i="11"/>
  <c r="K54" i="11"/>
  <c r="K137" i="11"/>
  <c r="K49" i="12" a="1"/>
  <c r="K49" i="12" s="1"/>
  <c r="L40" i="18" a="1"/>
  <c r="L40" i="18" s="1"/>
  <c r="E49" i="12" a="1"/>
  <c r="E49" i="12" s="1"/>
  <c r="K46" i="12" a="1"/>
  <c r="K46" i="12" s="1"/>
  <c r="L28" i="18" a="1"/>
  <c r="L28" i="18" s="1"/>
  <c r="F42" i="12" a="1"/>
  <c r="F42" i="12" s="1"/>
  <c r="L49" i="12" a="1"/>
  <c r="L49" i="12" s="1"/>
  <c r="L44" i="18" a="1"/>
  <c r="L44" i="18" s="1"/>
  <c r="E28" i="18" a="1"/>
  <c r="E28" i="18" s="1"/>
  <c r="L46" i="12" a="1"/>
  <c r="L46" i="12" s="1"/>
  <c r="E43" i="12" a="1"/>
  <c r="E43" i="12" s="1"/>
  <c r="K25" i="12" a="1"/>
  <c r="K25" i="12" s="1"/>
  <c r="L8" i="18" a="1"/>
  <c r="L8" i="18" s="1"/>
  <c r="F40" i="12" a="1"/>
  <c r="F40" i="12" s="1"/>
  <c r="F44" i="18" a="1"/>
  <c r="F44" i="18" s="1"/>
  <c r="F8" i="18" a="1"/>
  <c r="F8" i="18" s="1"/>
  <c r="F43" i="12" a="1"/>
  <c r="F43" i="12" s="1"/>
  <c r="L40" i="12" a="1"/>
  <c r="L40" i="12" s="1"/>
  <c r="K42" i="12" a="1"/>
  <c r="K42" i="12" s="1"/>
  <c r="E42" i="12" a="1"/>
  <c r="E42" i="12" s="1"/>
  <c r="K44" i="18" a="1"/>
  <c r="K44" i="18" s="1"/>
  <c r="E25" i="12" a="1"/>
  <c r="E25" i="12" s="1"/>
  <c r="F40" i="18" a="1"/>
  <c r="F40" i="18" s="1"/>
  <c r="K40" i="18" a="1"/>
  <c r="K40" i="18" s="1"/>
  <c r="F25" i="12" a="1"/>
  <c r="F25" i="12" s="1"/>
  <c r="E46" i="12" a="1"/>
  <c r="E46" i="12" s="1"/>
  <c r="K40" i="12" a="1"/>
  <c r="K40" i="12" s="1"/>
  <c r="K43" i="12" a="1"/>
  <c r="K43" i="12" s="1"/>
  <c r="F28" i="18" a="1"/>
  <c r="F28" i="18" s="1"/>
  <c r="K8" i="18" a="1"/>
  <c r="K8" i="18" s="1"/>
  <c r="K28" i="18" a="1"/>
  <c r="K28" i="18" s="1"/>
  <c r="F49" i="12" a="1"/>
  <c r="F49" i="12" s="1"/>
  <c r="F46" i="12" a="1"/>
  <c r="F46" i="12" s="1"/>
  <c r="E8" i="18" a="1"/>
  <c r="E8" i="18" s="1"/>
  <c r="E40" i="18" a="1"/>
  <c r="E40" i="18" s="1"/>
  <c r="E40" i="12" a="1"/>
  <c r="E40" i="12" s="1"/>
  <c r="L42" i="12" a="1"/>
  <c r="L42" i="12" s="1"/>
  <c r="L25" i="12" a="1"/>
  <c r="L25" i="12" s="1"/>
  <c r="E44" i="18" a="1"/>
  <c r="E44" i="18" s="1"/>
  <c r="L43" i="12" a="1"/>
  <c r="L43" i="12" s="1"/>
  <c r="K13" i="12" a="1"/>
  <c r="K13" i="12" s="1"/>
  <c r="L29" i="12" a="1"/>
  <c r="L29" i="12" s="1"/>
  <c r="K3" i="12" a="1"/>
  <c r="K3" i="12" s="1"/>
  <c r="L28" i="12" a="1"/>
  <c r="L28" i="12" s="1"/>
  <c r="F29" i="12" a="1"/>
  <c r="F29" i="12" s="1"/>
  <c r="F28" i="12" a="1"/>
  <c r="F28" i="12" s="1"/>
  <c r="K33" i="12" a="1"/>
  <c r="K33" i="12" s="1"/>
  <c r="L13" i="12" a="1"/>
  <c r="L13" i="12" s="1"/>
  <c r="L33" i="12" a="1"/>
  <c r="L33" i="12" s="1"/>
  <c r="K48" i="12" a="1"/>
  <c r="K48" i="12" s="1"/>
  <c r="L48" i="12" a="1"/>
  <c r="L48" i="12" s="1"/>
  <c r="F33" i="12" a="1"/>
  <c r="F33" i="12" s="1"/>
  <c r="L3" i="12" a="1"/>
  <c r="L3" i="12" s="1"/>
  <c r="K29" i="12" a="1"/>
  <c r="K29" i="12" s="1"/>
  <c r="F48" i="12" a="1"/>
  <c r="F48" i="12" s="1"/>
  <c r="F3" i="12" a="1"/>
  <c r="F3" i="12" s="1"/>
  <c r="K28" i="12" a="1"/>
  <c r="K28" i="12" s="1"/>
  <c r="F13" i="12" a="1"/>
  <c r="F13" i="12" s="1"/>
  <c r="K35" i="11"/>
  <c r="F121" i="11" a="1"/>
  <c r="F121" i="11" s="1"/>
  <c r="F36" i="11" a="1"/>
  <c r="F36" i="11" s="1"/>
  <c r="K67" i="11"/>
  <c r="K5" i="14" a="1"/>
  <c r="K5" i="14" s="1"/>
  <c r="K29" i="11"/>
  <c r="F133" i="11" a="1"/>
  <c r="F133" i="11" s="1"/>
  <c r="F160" i="11" a="1"/>
  <c r="F160" i="11" s="1"/>
  <c r="K127" i="11"/>
  <c r="F110" i="11" a="1"/>
  <c r="F110" i="11" s="1"/>
  <c r="F176" i="11"/>
  <c r="K36" i="11"/>
  <c r="F67" i="11" a="1"/>
  <c r="F67" i="11" s="1"/>
  <c r="K176" i="11"/>
  <c r="K160" i="11"/>
  <c r="F5" i="14" a="1"/>
  <c r="F5" i="14" s="1"/>
  <c r="F29" i="11" a="1"/>
  <c r="F29" i="11" s="1"/>
  <c r="F35" i="11" a="1"/>
  <c r="F35" i="11" s="1"/>
  <c r="K121" i="11"/>
  <c r="F127" i="11" a="1"/>
  <c r="F127" i="11" s="1"/>
  <c r="K110" i="11"/>
  <c r="K133" i="11"/>
  <c r="K17" i="11"/>
  <c r="K175" i="11"/>
  <c r="F96" i="11" a="1"/>
  <c r="F96" i="11" s="1"/>
  <c r="F22" i="11" a="1"/>
  <c r="F22" i="11" s="1"/>
  <c r="K94" i="11"/>
  <c r="F72" i="11" a="1"/>
  <c r="F72" i="11" s="1"/>
  <c r="K124" i="11"/>
  <c r="K15" i="11"/>
  <c r="K167" i="11"/>
  <c r="K118" i="11"/>
  <c r="F167" i="11" a="1"/>
  <c r="F167" i="11" s="1"/>
  <c r="F17" i="11" a="1"/>
  <c r="F17" i="11" s="1"/>
  <c r="F94" i="11" a="1"/>
  <c r="F94" i="11" s="1"/>
  <c r="K96" i="11"/>
  <c r="F175" i="11" a="1"/>
  <c r="F175" i="11" s="1"/>
  <c r="K22" i="11"/>
  <c r="F124" i="11" a="1"/>
  <c r="F124" i="11" s="1"/>
  <c r="K72" i="11"/>
  <c r="F118" i="11" a="1"/>
  <c r="F118" i="11" s="1"/>
  <c r="F15" i="11" a="1"/>
  <c r="F15" i="11" s="1"/>
  <c r="F15" i="14" a="1"/>
  <c r="F15" i="14" s="1"/>
  <c r="F101" i="11" a="1"/>
  <c r="F101" i="11" s="1"/>
  <c r="K6" i="11"/>
  <c r="F73" i="11" a="1"/>
  <c r="F73" i="11" s="1"/>
  <c r="K139" i="11"/>
  <c r="K185" i="11"/>
  <c r="K132" i="11"/>
  <c r="K44" i="11"/>
  <c r="K57" i="11"/>
  <c r="K106" i="11"/>
  <c r="K38" i="11"/>
  <c r="K15" i="14" a="1"/>
  <c r="K15" i="14" s="1"/>
  <c r="K101" i="11"/>
  <c r="F132" i="11" a="1"/>
  <c r="F132" i="11" s="1"/>
  <c r="F44" i="11" a="1"/>
  <c r="F44" i="11" s="1"/>
  <c r="F139" i="11" a="1"/>
  <c r="F139" i="11" s="1"/>
  <c r="F106" i="11" a="1"/>
  <c r="F106" i="11" s="1"/>
  <c r="F6" i="11" a="1"/>
  <c r="F6" i="11" s="1"/>
  <c r="K73" i="11"/>
  <c r="F38" i="11" a="1"/>
  <c r="F38" i="11" s="1"/>
  <c r="F57" i="11" a="1"/>
  <c r="F57" i="11" s="1"/>
  <c r="F185" i="11" a="1"/>
  <c r="F185" i="11" s="1"/>
  <c r="F37" i="18" a="1"/>
  <c r="F37" i="18" s="1"/>
  <c r="F32" i="18" a="1"/>
  <c r="F32" i="18" s="1"/>
  <c r="K29" i="18" a="1"/>
  <c r="K29" i="18" s="1"/>
  <c r="E52" i="18" a="1"/>
  <c r="E52" i="18" s="1"/>
  <c r="E29" i="18" a="1"/>
  <c r="E29" i="18" s="1"/>
  <c r="L52" i="18" a="1"/>
  <c r="L52" i="18" s="1"/>
  <c r="L12" i="12" a="1"/>
  <c r="L12" i="12" s="1"/>
  <c r="K26" i="12" a="1"/>
  <c r="K26" i="12" s="1"/>
  <c r="K32" i="18" a="1"/>
  <c r="K32" i="18" s="1"/>
  <c r="E37" i="18" a="1"/>
  <c r="E37" i="18" s="1"/>
  <c r="K39" i="18" a="1"/>
  <c r="K39" i="18" s="1"/>
  <c r="F12" i="12" a="1"/>
  <c r="F12" i="12" s="1"/>
  <c r="K12" i="12" a="1"/>
  <c r="K12" i="12" s="1"/>
  <c r="E12" i="12" a="1"/>
  <c r="E12" i="12" s="1"/>
  <c r="K52" i="18" a="1"/>
  <c r="K52" i="18" s="1"/>
  <c r="L37" i="18" a="1"/>
  <c r="L37" i="18" s="1"/>
  <c r="L29" i="18" a="1"/>
  <c r="L29" i="18" s="1"/>
  <c r="F52" i="18" a="1"/>
  <c r="F52" i="18" s="1"/>
  <c r="L32" i="18" a="1"/>
  <c r="L32" i="18" s="1"/>
  <c r="K37" i="18" a="1"/>
  <c r="K37" i="18" s="1"/>
  <c r="L39" i="18" a="1"/>
  <c r="L39" i="18" s="1"/>
  <c r="E39" i="18" a="1"/>
  <c r="E39" i="18" s="1"/>
  <c r="F39" i="18" a="1"/>
  <c r="F39" i="18" s="1"/>
  <c r="F29" i="18" a="1"/>
  <c r="F29" i="18" s="1"/>
  <c r="E26" i="12" a="1"/>
  <c r="E26" i="12" s="1"/>
  <c r="L26" i="12" a="1"/>
  <c r="L26" i="12" s="1"/>
  <c r="E32" i="18" a="1"/>
  <c r="E32" i="18" s="1"/>
  <c r="F26" i="12" a="1"/>
  <c r="F26" i="12" s="1"/>
  <c r="K113" i="11"/>
  <c r="K93" i="11"/>
  <c r="K52" i="11"/>
  <c r="K168" i="11"/>
  <c r="F34" i="11" a="1"/>
  <c r="F34" i="11" s="1"/>
  <c r="K27" i="11"/>
  <c r="K161" i="11"/>
  <c r="F90" i="11" a="1"/>
  <c r="F90" i="11" s="1"/>
  <c r="K63" i="11"/>
  <c r="K14" i="14" a="1"/>
  <c r="K14" i="14" s="1"/>
  <c r="K71" i="11"/>
  <c r="F93" i="11" a="1"/>
  <c r="F93" i="11" s="1"/>
  <c r="F168" i="11" a="1"/>
  <c r="F168" i="11" s="1"/>
  <c r="F113" i="11" a="1"/>
  <c r="F113" i="11" s="1"/>
  <c r="F52" i="11" a="1"/>
  <c r="F52" i="11" s="1"/>
  <c r="K90" i="11"/>
  <c r="F27" i="11" a="1"/>
  <c r="F27" i="11" s="1"/>
  <c r="F161" i="11" a="1"/>
  <c r="F161" i="11" s="1"/>
  <c r="F63" i="11" a="1"/>
  <c r="F63" i="11" s="1"/>
  <c r="F14" i="14" a="1"/>
  <c r="F14" i="14" s="1"/>
  <c r="F71" i="11" a="1"/>
  <c r="F71" i="11" s="1"/>
  <c r="K34" i="11"/>
  <c r="F22" i="18" a="1"/>
  <c r="F22" i="18" s="1"/>
  <c r="E21" i="12" a="1"/>
  <c r="E21" i="12" s="1"/>
  <c r="F24" i="12" a="1"/>
  <c r="F24" i="12" s="1"/>
  <c r="K24" i="12" a="1"/>
  <c r="K24" i="12" s="1"/>
  <c r="F5" i="18" a="1"/>
  <c r="F5" i="18" s="1"/>
  <c r="E20" i="12" a="1"/>
  <c r="E20" i="12" s="1"/>
  <c r="E47" i="12" a="1"/>
  <c r="E47" i="12" s="1"/>
  <c r="E24" i="12" a="1"/>
  <c r="E24" i="12" s="1"/>
  <c r="K5" i="18" a="1"/>
  <c r="K5" i="18" s="1"/>
  <c r="K44" i="12" a="1"/>
  <c r="K44" i="12" s="1"/>
  <c r="E31" i="12" a="1"/>
  <c r="E31" i="12" s="1"/>
  <c r="F44" i="12" a="1"/>
  <c r="F44" i="12" s="1"/>
  <c r="L44" i="12" a="1"/>
  <c r="L44" i="12" s="1"/>
  <c r="K18" i="12" a="1"/>
  <c r="K18" i="12" s="1"/>
  <c r="K22" i="18" a="1"/>
  <c r="K22" i="18" s="1"/>
  <c r="L21" i="12" a="1"/>
  <c r="L21" i="12" s="1"/>
  <c r="L47" i="12" a="1"/>
  <c r="L47" i="12" s="1"/>
  <c r="L20" i="12" a="1"/>
  <c r="L20" i="12" s="1"/>
  <c r="L18" i="18" a="1"/>
  <c r="L18" i="18" s="1"/>
  <c r="K20" i="12" a="1"/>
  <c r="K20" i="12" s="1"/>
  <c r="E18" i="18" a="1"/>
  <c r="E18" i="18" s="1"/>
  <c r="F18" i="12" a="1"/>
  <c r="F18" i="12" s="1"/>
  <c r="K47" i="12" a="1"/>
  <c r="K47" i="12" s="1"/>
  <c r="K21" i="12" a="1"/>
  <c r="K21" i="12" s="1"/>
  <c r="F31" i="12" a="1"/>
  <c r="F31" i="12" s="1"/>
  <c r="L18" i="12" a="1"/>
  <c r="L18" i="12" s="1"/>
  <c r="L31" i="12" a="1"/>
  <c r="L31" i="12" s="1"/>
  <c r="E22" i="18" a="1"/>
  <c r="E22" i="18" s="1"/>
  <c r="F18" i="18" a="1"/>
  <c r="F18" i="18" s="1"/>
  <c r="F47" i="12" a="1"/>
  <c r="F47" i="12" s="1"/>
  <c r="E44" i="12" a="1"/>
  <c r="E44" i="12" s="1"/>
  <c r="K31" i="12" a="1"/>
  <c r="K31" i="12" s="1"/>
  <c r="F20" i="12" a="1"/>
  <c r="F20" i="12" s="1"/>
  <c r="L5" i="18" a="1"/>
  <c r="L5" i="18" s="1"/>
  <c r="L24" i="12" a="1"/>
  <c r="L24" i="12" s="1"/>
  <c r="F21" i="12" a="1"/>
  <c r="F21" i="12" s="1"/>
  <c r="E18" i="12" a="1"/>
  <c r="E18" i="12" s="1"/>
  <c r="E5" i="18" a="1"/>
  <c r="E5" i="18" s="1"/>
  <c r="L22" i="18" a="1"/>
  <c r="L22" i="18" s="1"/>
  <c r="K18" i="18" a="1"/>
  <c r="K18" i="18" s="1"/>
  <c r="J6" i="11"/>
  <c r="J16" i="18"/>
  <c r="J4" i="18"/>
  <c r="J5" i="18"/>
  <c r="J6" i="18"/>
  <c r="J7" i="18"/>
  <c r="J8" i="18"/>
  <c r="J9" i="18"/>
  <c r="J10" i="18"/>
  <c r="J11" i="18"/>
  <c r="J12" i="18"/>
  <c r="J13" i="18"/>
  <c r="J14" i="18"/>
  <c r="J15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3" i="18"/>
  <c r="J4" i="14"/>
  <c r="J8" i="14"/>
  <c r="J15" i="14"/>
  <c r="J11" i="14"/>
  <c r="J9" i="14"/>
  <c r="J18" i="14"/>
  <c r="J12" i="14"/>
  <c r="J16" i="14"/>
  <c r="J33" i="14"/>
  <c r="J26" i="14"/>
  <c r="J22" i="14"/>
  <c r="J27" i="14"/>
  <c r="J28" i="14"/>
  <c r="J31" i="14"/>
  <c r="J3" i="14"/>
  <c r="H34" i="12"/>
  <c r="J91" i="11"/>
  <c r="J15" i="11"/>
  <c r="J183" i="11"/>
  <c r="J46" i="11"/>
  <c r="J34" i="11"/>
  <c r="J36" i="11"/>
  <c r="J96" i="11"/>
  <c r="J45" i="11"/>
  <c r="J95" i="11"/>
  <c r="J48" i="11"/>
  <c r="J66" i="11"/>
  <c r="J103" i="11"/>
  <c r="J135" i="11"/>
  <c r="J111" i="11"/>
  <c r="J139" i="11"/>
  <c r="J185" i="11"/>
  <c r="J142" i="11"/>
  <c r="J159" i="11"/>
  <c r="J160" i="11"/>
  <c r="J161" i="11"/>
  <c r="J170" i="11"/>
  <c r="J163" i="11"/>
  <c r="J176" i="11"/>
  <c r="J173" i="11"/>
  <c r="J178" i="11"/>
  <c r="J180" i="11"/>
  <c r="J182" i="11"/>
  <c r="K4" i="9"/>
  <c r="K16" i="9"/>
  <c r="K31" i="9"/>
  <c r="K25" i="9"/>
  <c r="K42" i="9"/>
  <c r="K24" i="9"/>
  <c r="K97" i="9"/>
  <c r="K41" i="9"/>
  <c r="K34" i="9"/>
  <c r="K513" i="9"/>
  <c r="K79" i="9"/>
  <c r="K62" i="9"/>
  <c r="K15" i="9"/>
  <c r="K160" i="9"/>
  <c r="K96" i="9"/>
  <c r="K133" i="9"/>
  <c r="K131" i="9"/>
  <c r="K150" i="9"/>
  <c r="K289" i="9"/>
  <c r="K173" i="9"/>
  <c r="K120" i="9"/>
  <c r="K85" i="9"/>
  <c r="K287" i="9"/>
  <c r="K236" i="9"/>
  <c r="K167" i="9"/>
  <c r="K137" i="9"/>
  <c r="K199" i="9"/>
  <c r="K187" i="9"/>
  <c r="K229" i="9"/>
  <c r="K122" i="9"/>
  <c r="K202" i="9"/>
  <c r="K219" i="9"/>
  <c r="K232" i="9"/>
  <c r="K213" i="9"/>
  <c r="K313" i="9"/>
  <c r="K336" i="9"/>
  <c r="K221" i="9"/>
  <c r="K206" i="9"/>
  <c r="K386" i="9"/>
  <c r="K285" i="9"/>
  <c r="K345" i="9"/>
  <c r="K349" i="9"/>
  <c r="K247" i="9"/>
  <c r="K245" i="9"/>
  <c r="K327" i="9"/>
  <c r="K331" i="9"/>
  <c r="K385" i="9"/>
  <c r="K395" i="9"/>
  <c r="K448" i="9"/>
  <c r="K394" i="9"/>
  <c r="K237" i="9"/>
  <c r="K416" i="9"/>
  <c r="K397" i="9"/>
  <c r="K436" i="9"/>
  <c r="K435" i="9"/>
  <c r="K465" i="9"/>
  <c r="K439" i="9"/>
  <c r="K449" i="9"/>
  <c r="K456" i="9"/>
  <c r="K477" i="9"/>
  <c r="K454" i="9"/>
  <c r="K495" i="9"/>
  <c r="K493" i="9"/>
  <c r="K479" i="9"/>
  <c r="K499" i="9"/>
  <c r="K502" i="9"/>
  <c r="K504" i="9"/>
  <c r="K508" i="9"/>
  <c r="K330" i="9"/>
  <c r="J5" i="14"/>
  <c r="J6" i="14"/>
  <c r="J7" i="14"/>
  <c r="J13" i="14"/>
  <c r="J10" i="14"/>
  <c r="J14" i="14"/>
  <c r="J23" i="14"/>
  <c r="J17" i="14"/>
  <c r="J20" i="14"/>
  <c r="J21" i="14"/>
  <c r="J19" i="14"/>
  <c r="J25" i="14"/>
  <c r="J29" i="14"/>
  <c r="J24" i="14"/>
  <c r="J30" i="14"/>
  <c r="J32" i="14"/>
  <c r="J31" i="12"/>
  <c r="J4" i="11"/>
  <c r="J7" i="11"/>
  <c r="J31" i="11"/>
  <c r="J32" i="11"/>
  <c r="J12" i="11"/>
  <c r="J29" i="11"/>
  <c r="J8" i="11"/>
  <c r="J82" i="11"/>
  <c r="J86" i="11"/>
  <c r="J9" i="11"/>
  <c r="J73" i="11"/>
  <c r="J10" i="11"/>
  <c r="J16" i="11"/>
  <c r="J99" i="11"/>
  <c r="J62" i="11"/>
  <c r="J106" i="11"/>
  <c r="J104" i="11"/>
  <c r="J55" i="11"/>
  <c r="J11" i="11"/>
  <c r="J35" i="11"/>
  <c r="J22" i="11"/>
  <c r="J89" i="11"/>
  <c r="J77" i="11"/>
  <c r="J94" i="11"/>
  <c r="J18" i="11"/>
  <c r="J17" i="11"/>
  <c r="J47" i="11"/>
  <c r="J13" i="11"/>
  <c r="J21" i="11"/>
  <c r="J59" i="11"/>
  <c r="J101" i="11"/>
  <c r="J14" i="11"/>
  <c r="J37" i="11"/>
  <c r="J19" i="11"/>
  <c r="J117" i="11"/>
  <c r="J20" i="11"/>
  <c r="J65" i="11"/>
  <c r="J24" i="11"/>
  <c r="J118" i="11"/>
  <c r="J23" i="11"/>
  <c r="J122" i="11"/>
  <c r="J27" i="11"/>
  <c r="J44" i="11"/>
  <c r="J71" i="11"/>
  <c r="J51" i="11"/>
  <c r="J30" i="11"/>
  <c r="J40" i="11"/>
  <c r="J25" i="11"/>
  <c r="J26" i="11"/>
  <c r="J81" i="11"/>
  <c r="J107" i="11"/>
  <c r="J39" i="11"/>
  <c r="J184" i="11"/>
  <c r="J42" i="11"/>
  <c r="J33" i="11"/>
  <c r="J43" i="11"/>
  <c r="J38" i="11"/>
  <c r="J79" i="11"/>
  <c r="J28" i="11"/>
  <c r="J72" i="11"/>
  <c r="J76" i="11"/>
  <c r="J57" i="11"/>
  <c r="J92" i="11"/>
  <c r="J61" i="11"/>
  <c r="J67" i="11"/>
  <c r="J54" i="11"/>
  <c r="J41" i="11"/>
  <c r="J63" i="11"/>
  <c r="J128" i="11"/>
  <c r="J58" i="11"/>
  <c r="J49" i="11"/>
  <c r="J52" i="11"/>
  <c r="J60" i="11"/>
  <c r="J108" i="11"/>
  <c r="J85" i="11"/>
  <c r="J50" i="11"/>
  <c r="J70" i="11"/>
  <c r="J53" i="11"/>
  <c r="J113" i="11"/>
  <c r="J130" i="11"/>
  <c r="J78" i="11"/>
  <c r="J121" i="11"/>
  <c r="J69" i="11"/>
  <c r="J177" i="11"/>
  <c r="J80" i="11"/>
  <c r="J74" i="11"/>
  <c r="J75" i="11"/>
  <c r="J84" i="11"/>
  <c r="J64" i="11"/>
  <c r="J140" i="11"/>
  <c r="J115" i="11"/>
  <c r="J68" i="11"/>
  <c r="J129" i="11"/>
  <c r="J93" i="11"/>
  <c r="J87" i="11"/>
  <c r="J105" i="11"/>
  <c r="J100" i="11"/>
  <c r="J98" i="11"/>
  <c r="J90" i="11"/>
  <c r="J123" i="11"/>
  <c r="J124" i="11"/>
  <c r="J88" i="11"/>
  <c r="J126" i="11"/>
  <c r="J114" i="11"/>
  <c r="J120" i="11"/>
  <c r="J97" i="11"/>
  <c r="J136" i="11"/>
  <c r="J131" i="11"/>
  <c r="J110" i="11"/>
  <c r="J56" i="11"/>
  <c r="J102" i="11"/>
  <c r="J112" i="11"/>
  <c r="J141" i="11"/>
  <c r="J144" i="11"/>
  <c r="J134" i="11"/>
  <c r="J109" i="11"/>
  <c r="J186" i="11"/>
  <c r="J127" i="11"/>
  <c r="J151" i="11"/>
  <c r="J125" i="11"/>
  <c r="J116" i="11"/>
  <c r="J143" i="11"/>
  <c r="J154" i="11"/>
  <c r="J155" i="11"/>
  <c r="J119" i="11"/>
  <c r="J138" i="11"/>
  <c r="J132" i="11"/>
  <c r="J133" i="11"/>
  <c r="J147" i="11"/>
  <c r="J137" i="11"/>
  <c r="J153" i="11"/>
  <c r="J165" i="11"/>
  <c r="J145" i="11"/>
  <c r="J149" i="11"/>
  <c r="J168" i="11"/>
  <c r="J167" i="11"/>
  <c r="J187" i="11"/>
  <c r="J156" i="11"/>
  <c r="J148" i="11"/>
  <c r="J164" i="11"/>
  <c r="J150" i="11"/>
  <c r="J152" i="11"/>
  <c r="J158" i="11"/>
  <c r="J162" i="11"/>
  <c r="J146" i="11"/>
  <c r="J166" i="11"/>
  <c r="J169" i="11"/>
  <c r="J172" i="11"/>
  <c r="J157" i="11"/>
  <c r="J171" i="11"/>
  <c r="J174" i="11"/>
  <c r="J175" i="11"/>
  <c r="J5" i="11"/>
  <c r="J179" i="11"/>
  <c r="J83" i="11"/>
  <c r="J181" i="11"/>
  <c r="J3" i="11"/>
  <c r="K3" i="9"/>
  <c r="K5" i="9"/>
  <c r="K27" i="9"/>
  <c r="K8" i="9"/>
  <c r="K13" i="9"/>
  <c r="K38" i="9"/>
  <c r="K7" i="9"/>
  <c r="K14" i="9"/>
  <c r="K12" i="9"/>
  <c r="K28" i="9"/>
  <c r="K20" i="9"/>
  <c r="K19" i="9"/>
  <c r="K18" i="9"/>
  <c r="K47" i="9"/>
  <c r="K58" i="9"/>
  <c r="K65" i="9"/>
  <c r="K51" i="9"/>
  <c r="K11" i="9"/>
  <c r="K37" i="9"/>
  <c r="K21" i="9"/>
  <c r="K6" i="9"/>
  <c r="K35" i="9"/>
  <c r="K29" i="9"/>
  <c r="K64" i="9"/>
  <c r="K22" i="9"/>
  <c r="K32" i="9"/>
  <c r="K36" i="9"/>
  <c r="K33" i="9"/>
  <c r="K70" i="9"/>
  <c r="K99" i="9"/>
  <c r="K30" i="9"/>
  <c r="K52" i="9"/>
  <c r="K54" i="9"/>
  <c r="K90" i="9"/>
  <c r="K23" i="9"/>
  <c r="K74" i="9"/>
  <c r="K39" i="9"/>
  <c r="K92" i="9"/>
  <c r="K106" i="9"/>
  <c r="K59" i="9"/>
  <c r="K57" i="9"/>
  <c r="K53" i="9"/>
  <c r="K128" i="9"/>
  <c r="K67" i="9"/>
  <c r="K114" i="9"/>
  <c r="K43" i="9"/>
  <c r="K77" i="9"/>
  <c r="K102" i="9"/>
  <c r="K10" i="9"/>
  <c r="K63" i="9"/>
  <c r="K56" i="9"/>
  <c r="K73" i="9"/>
  <c r="K87" i="9"/>
  <c r="K17" i="9"/>
  <c r="K68" i="9"/>
  <c r="K75" i="9"/>
  <c r="K46" i="9"/>
  <c r="K60" i="9"/>
  <c r="K66" i="9"/>
  <c r="K26" i="9"/>
  <c r="K104" i="9"/>
  <c r="K82" i="9"/>
  <c r="K95" i="9"/>
  <c r="K265" i="9"/>
  <c r="K45" i="9"/>
  <c r="K71" i="9"/>
  <c r="K103" i="9"/>
  <c r="K84" i="9"/>
  <c r="K49" i="9"/>
  <c r="K61" i="9"/>
  <c r="K50" i="9"/>
  <c r="K80" i="9"/>
  <c r="K44" i="9"/>
  <c r="K83" i="9"/>
  <c r="K126" i="9"/>
  <c r="K72" i="9"/>
  <c r="K186" i="9"/>
  <c r="K115" i="9"/>
  <c r="K163" i="9"/>
  <c r="K119" i="9"/>
  <c r="K111" i="9"/>
  <c r="K55" i="9"/>
  <c r="K153" i="9"/>
  <c r="K112" i="9"/>
  <c r="K98" i="9"/>
  <c r="K94" i="9"/>
  <c r="K136" i="9"/>
  <c r="K48" i="9"/>
  <c r="K107" i="9"/>
  <c r="K105" i="9"/>
  <c r="K155" i="9"/>
  <c r="K147" i="9"/>
  <c r="K177" i="9"/>
  <c r="K109" i="9"/>
  <c r="K139" i="9"/>
  <c r="K224" i="9"/>
  <c r="K125" i="9"/>
  <c r="K132" i="9"/>
  <c r="K184" i="9"/>
  <c r="K266" i="9"/>
  <c r="K116" i="9"/>
  <c r="K113" i="9"/>
  <c r="K78" i="9"/>
  <c r="K81" i="9"/>
  <c r="K124" i="9"/>
  <c r="K89" i="9"/>
  <c r="K123" i="9"/>
  <c r="K170" i="9"/>
  <c r="K108" i="9"/>
  <c r="K88" i="9"/>
  <c r="K93" i="9"/>
  <c r="K227" i="9"/>
  <c r="K180" i="9"/>
  <c r="K129" i="9"/>
  <c r="K127" i="9"/>
  <c r="K176" i="9"/>
  <c r="K151" i="9"/>
  <c r="K118" i="9"/>
  <c r="K260" i="9"/>
  <c r="K183" i="9"/>
  <c r="K233" i="9"/>
  <c r="K158" i="9"/>
  <c r="K148" i="9"/>
  <c r="K117" i="9"/>
  <c r="K91" i="9"/>
  <c r="K144" i="9"/>
  <c r="K142" i="9"/>
  <c r="K343" i="9"/>
  <c r="K339" i="9"/>
  <c r="K110" i="9"/>
  <c r="K269" i="9"/>
  <c r="K138" i="9"/>
  <c r="K242" i="9"/>
  <c r="K294" i="9"/>
  <c r="K182" i="9"/>
  <c r="K156" i="9"/>
  <c r="K121" i="9"/>
  <c r="K194" i="9"/>
  <c r="K40" i="9"/>
  <c r="K100" i="9"/>
  <c r="K305" i="9"/>
  <c r="K143" i="9"/>
  <c r="K244" i="9"/>
  <c r="K197" i="9"/>
  <c r="K188" i="9"/>
  <c r="K175" i="9"/>
  <c r="K168" i="9"/>
  <c r="K146" i="9"/>
  <c r="K185" i="9"/>
  <c r="K130" i="9"/>
  <c r="K364" i="9"/>
  <c r="K76" i="9"/>
  <c r="K86" i="9"/>
  <c r="K190" i="9"/>
  <c r="K161" i="9"/>
  <c r="K165" i="9"/>
  <c r="K164" i="9"/>
  <c r="K135" i="9"/>
  <c r="K217" i="9"/>
  <c r="K171" i="9"/>
  <c r="K169" i="9"/>
  <c r="K152" i="9"/>
  <c r="K231" i="9"/>
  <c r="K322" i="9"/>
  <c r="K174" i="9"/>
  <c r="K191" i="9"/>
  <c r="K241" i="9"/>
  <c r="K192" i="9"/>
  <c r="K205" i="9"/>
  <c r="K189" i="9"/>
  <c r="K162" i="9"/>
  <c r="K193" i="9"/>
  <c r="K307" i="9"/>
  <c r="K204" i="9"/>
  <c r="K9" i="9"/>
  <c r="K141" i="9"/>
  <c r="K284" i="9"/>
  <c r="K157" i="9"/>
  <c r="K368" i="9"/>
  <c r="K69" i="9"/>
  <c r="K154" i="9"/>
  <c r="K228" i="9"/>
  <c r="K210" i="9"/>
  <c r="K159" i="9"/>
  <c r="K334" i="9"/>
  <c r="K101" i="9"/>
  <c r="K209" i="9"/>
  <c r="K291" i="9"/>
  <c r="K149" i="9"/>
  <c r="K329" i="9"/>
  <c r="K134" i="9"/>
  <c r="K226" i="9"/>
  <c r="K200" i="9"/>
  <c r="K251" i="9"/>
  <c r="K181" i="9"/>
  <c r="K166" i="9"/>
  <c r="K271" i="9"/>
  <c r="K274" i="9"/>
  <c r="K207" i="9"/>
  <c r="K211" i="9"/>
  <c r="K250" i="9"/>
  <c r="K235" i="9"/>
  <c r="K223" i="9"/>
  <c r="K267" i="9"/>
  <c r="K230" i="9"/>
  <c r="K195" i="9"/>
  <c r="K295" i="9"/>
  <c r="K218" i="9"/>
  <c r="K215" i="9"/>
  <c r="K179" i="9"/>
  <c r="K277" i="9"/>
  <c r="K280" i="9"/>
  <c r="K323" i="9"/>
  <c r="K216" i="9"/>
  <c r="K225" i="9"/>
  <c r="K286" i="9"/>
  <c r="K263" i="9"/>
  <c r="K288" i="9"/>
  <c r="K239" i="9"/>
  <c r="K172" i="9"/>
  <c r="K243" i="9"/>
  <c r="K346" i="9"/>
  <c r="K332" i="9"/>
  <c r="K196" i="9"/>
  <c r="K290" i="9"/>
  <c r="K254" i="9"/>
  <c r="K257" i="9"/>
  <c r="K292" i="9"/>
  <c r="K348" i="9"/>
  <c r="K140" i="9"/>
  <c r="K198" i="9"/>
  <c r="K264" i="9"/>
  <c r="K408" i="9"/>
  <c r="K333" i="9"/>
  <c r="K357" i="9"/>
  <c r="K145" i="9"/>
  <c r="K203" i="9"/>
  <c r="K222" i="9"/>
  <c r="K253" i="9"/>
  <c r="K249" i="9"/>
  <c r="K273" i="9"/>
  <c r="K281" i="9"/>
  <c r="K214" i="9"/>
  <c r="K282" i="9"/>
  <c r="K278" i="9"/>
  <c r="K362" i="9"/>
  <c r="K220" i="9"/>
  <c r="K270" i="9"/>
  <c r="K338" i="9"/>
  <c r="K355" i="9"/>
  <c r="K359" i="9"/>
  <c r="K320" i="9"/>
  <c r="K252" i="9"/>
  <c r="K306" i="9"/>
  <c r="K248" i="9"/>
  <c r="K297" i="9"/>
  <c r="K316" i="9"/>
  <c r="K315" i="9"/>
  <c r="K344" i="9"/>
  <c r="K335" i="9"/>
  <c r="K375" i="9"/>
  <c r="K367" i="9"/>
  <c r="K341" i="9"/>
  <c r="K279" i="9"/>
  <c r="K246" i="9"/>
  <c r="K283" i="9"/>
  <c r="K238" i="9"/>
  <c r="K392" i="9"/>
  <c r="K374" i="9"/>
  <c r="K318" i="9"/>
  <c r="K256" i="9"/>
  <c r="K240" i="9"/>
  <c r="K317" i="9"/>
  <c r="K300" i="9"/>
  <c r="K366" i="9"/>
  <c r="K354" i="9"/>
  <c r="K373" i="9"/>
  <c r="K407" i="9"/>
  <c r="K325" i="9"/>
  <c r="K310" i="9"/>
  <c r="K293" i="9"/>
  <c r="K390" i="9"/>
  <c r="K321" i="9"/>
  <c r="K304" i="9"/>
  <c r="K208" i="9"/>
  <c r="K299" i="9"/>
  <c r="K275" i="9"/>
  <c r="K381" i="9"/>
  <c r="K201" i="9"/>
  <c r="K401" i="9"/>
  <c r="K296" i="9"/>
  <c r="K358" i="9"/>
  <c r="K301" i="9"/>
  <c r="K337" i="9"/>
  <c r="K312" i="9"/>
  <c r="K314" i="9"/>
  <c r="K261" i="9"/>
  <c r="K276" i="9"/>
  <c r="K324" i="9"/>
  <c r="K350" i="9"/>
  <c r="K351" i="9"/>
  <c r="K353" i="9"/>
  <c r="K402" i="9"/>
  <c r="K272" i="9"/>
  <c r="K388" i="9"/>
  <c r="K178" i="9"/>
  <c r="K268" i="9"/>
  <c r="K262" i="9"/>
  <c r="K212" i="9"/>
  <c r="K319" i="9"/>
  <c r="K400" i="9"/>
  <c r="K234" i="9"/>
  <c r="K347" i="9"/>
  <c r="K302" i="9"/>
  <c r="K405" i="9"/>
  <c r="K427" i="9"/>
  <c r="K471" i="9"/>
  <c r="K474" i="9"/>
  <c r="K303" i="9"/>
  <c r="K308" i="9"/>
  <c r="K326" i="9"/>
  <c r="K356" i="9"/>
  <c r="K328" i="9"/>
  <c r="K370" i="9"/>
  <c r="K342" i="9"/>
  <c r="K420" i="9"/>
  <c r="K443" i="9"/>
  <c r="K309" i="9"/>
  <c r="K403" i="9"/>
  <c r="K363" i="9"/>
  <c r="K442" i="9"/>
  <c r="K259" i="9"/>
  <c r="K398" i="9"/>
  <c r="K377" i="9"/>
  <c r="K379" i="9"/>
  <c r="K466" i="9"/>
  <c r="K255" i="9"/>
  <c r="K445" i="9"/>
  <c r="K433" i="9"/>
  <c r="K432" i="9"/>
  <c r="K383" i="9"/>
  <c r="K429" i="9"/>
  <c r="K393" i="9"/>
  <c r="K380" i="9"/>
  <c r="K258" i="9"/>
  <c r="K425" i="9"/>
  <c r="K396" i="9"/>
  <c r="K389" i="9"/>
  <c r="K378" i="9"/>
  <c r="K463" i="9"/>
  <c r="K372" i="9"/>
  <c r="K473" i="9"/>
  <c r="K455" i="9"/>
  <c r="K441" i="9"/>
  <c r="K410" i="9"/>
  <c r="K482" i="9"/>
  <c r="K387" i="9"/>
  <c r="K360" i="9"/>
  <c r="K340" i="9"/>
  <c r="K412" i="9"/>
  <c r="K414" i="9"/>
  <c r="K438" i="9"/>
  <c r="K415" i="9"/>
  <c r="K311" i="9"/>
  <c r="K450" i="9"/>
  <c r="K417" i="9"/>
  <c r="K382" i="9"/>
  <c r="K406" i="9"/>
  <c r="K399" i="9"/>
  <c r="K421" i="9"/>
  <c r="K430" i="9"/>
  <c r="K376" i="9"/>
  <c r="K428" i="9"/>
  <c r="K391" i="9"/>
  <c r="K464" i="9"/>
  <c r="K424" i="9"/>
  <c r="K384" i="9"/>
  <c r="K453" i="9"/>
  <c r="K409" i="9"/>
  <c r="K451" i="9"/>
  <c r="K468" i="9"/>
  <c r="K462" i="9"/>
  <c r="K460" i="9"/>
  <c r="K496" i="9"/>
  <c r="K411" i="9"/>
  <c r="K457" i="9"/>
  <c r="K422" i="9"/>
  <c r="K459" i="9"/>
  <c r="K447" i="9"/>
  <c r="K469" i="9"/>
  <c r="K489" i="9"/>
  <c r="K483" i="9"/>
  <c r="K434" i="9"/>
  <c r="K440" i="9"/>
  <c r="K418" i="9"/>
  <c r="K476" i="9"/>
  <c r="K426" i="9"/>
  <c r="K431" i="9"/>
  <c r="K413" i="9"/>
  <c r="K404" i="9"/>
  <c r="K423" i="9"/>
  <c r="K437" i="9"/>
  <c r="K446" i="9"/>
  <c r="K365" i="9"/>
  <c r="K467" i="9"/>
  <c r="K361" i="9"/>
  <c r="K452" i="9"/>
  <c r="K480" i="9"/>
  <c r="K458" i="9"/>
  <c r="K371" i="9"/>
  <c r="K470" i="9"/>
  <c r="K461" i="9"/>
  <c r="K491" i="9"/>
  <c r="K484" i="9"/>
  <c r="K419" i="9"/>
  <c r="K472" i="9"/>
  <c r="K444" i="9"/>
  <c r="K486" i="9"/>
  <c r="K481" i="9"/>
  <c r="K369" i="9"/>
  <c r="K487" i="9"/>
  <c r="K475" i="9"/>
  <c r="K494" i="9"/>
  <c r="K490" i="9"/>
  <c r="K497" i="9"/>
  <c r="K492" i="9"/>
  <c r="K488" i="9"/>
  <c r="K498" i="9"/>
  <c r="K500" i="9"/>
  <c r="K501" i="9"/>
  <c r="K478" i="9"/>
  <c r="K503" i="9"/>
  <c r="K298" i="9"/>
  <c r="K352" i="9"/>
  <c r="K505" i="9"/>
  <c r="K506" i="9"/>
  <c r="K507" i="9"/>
  <c r="K509" i="9"/>
  <c r="K510" i="9"/>
  <c r="K511" i="9"/>
  <c r="K485" i="9"/>
  <c r="K512" i="9"/>
  <c r="K6" i="8"/>
  <c r="K4" i="8"/>
  <c r="K9" i="8"/>
  <c r="K8" i="8"/>
  <c r="K10" i="8"/>
  <c r="K12" i="8"/>
  <c r="K5" i="8"/>
  <c r="K13" i="8"/>
  <c r="K11" i="8"/>
  <c r="K16" i="8"/>
  <c r="K18" i="8"/>
  <c r="K20" i="8"/>
  <c r="K7" i="8"/>
  <c r="K26" i="8"/>
  <c r="K34" i="8"/>
  <c r="K24" i="8"/>
  <c r="K57" i="8"/>
  <c r="K33" i="8"/>
  <c r="K25" i="8"/>
  <c r="K15" i="8"/>
  <c r="K27" i="8"/>
  <c r="K17" i="8"/>
  <c r="K42" i="8"/>
  <c r="K95" i="8"/>
  <c r="K19" i="8"/>
  <c r="K82" i="8"/>
  <c r="K21" i="8"/>
  <c r="K40" i="8"/>
  <c r="K71" i="8"/>
  <c r="K83" i="8"/>
  <c r="K77" i="8"/>
  <c r="K41" i="8"/>
  <c r="K23" i="8"/>
  <c r="K43" i="8"/>
  <c r="K39" i="8"/>
  <c r="K37" i="8"/>
  <c r="K31" i="8"/>
  <c r="K29" i="8"/>
  <c r="K22" i="8"/>
  <c r="K38" i="8"/>
  <c r="K50" i="8"/>
  <c r="K55" i="8"/>
  <c r="K51" i="8"/>
  <c r="K32" i="8"/>
  <c r="K61" i="8"/>
  <c r="K46" i="8"/>
  <c r="K56" i="8"/>
  <c r="K60" i="8"/>
  <c r="K88" i="8"/>
  <c r="K63" i="8"/>
  <c r="K54" i="8"/>
  <c r="K49" i="8"/>
  <c r="K30" i="8"/>
  <c r="K47" i="8"/>
  <c r="K64" i="8"/>
  <c r="K53" i="8"/>
  <c r="K70" i="8"/>
  <c r="K44" i="8"/>
  <c r="K101" i="8"/>
  <c r="K75" i="8"/>
  <c r="K59" i="8"/>
  <c r="K65" i="8"/>
  <c r="K36" i="8"/>
  <c r="K45" i="8"/>
  <c r="K35" i="8"/>
  <c r="K58" i="8"/>
  <c r="K103" i="8"/>
  <c r="K52" i="8"/>
  <c r="K66" i="8"/>
  <c r="K67" i="8"/>
  <c r="K130" i="8"/>
  <c r="K116" i="8"/>
  <c r="K78" i="8"/>
  <c r="K79" i="8"/>
  <c r="K76" i="8"/>
  <c r="K14" i="8"/>
  <c r="K110" i="8"/>
  <c r="K99" i="8"/>
  <c r="K48" i="8"/>
  <c r="K62" i="8"/>
  <c r="K72" i="8"/>
  <c r="K69" i="8"/>
  <c r="K90" i="8"/>
  <c r="K112" i="8"/>
  <c r="K73" i="8"/>
  <c r="K97" i="8"/>
  <c r="K94" i="8"/>
  <c r="K85" i="8"/>
  <c r="K92" i="8"/>
  <c r="K86" i="8"/>
  <c r="K105" i="8"/>
  <c r="K68" i="8"/>
  <c r="K122" i="8"/>
  <c r="K74" i="8"/>
  <c r="K96" i="8"/>
  <c r="K108" i="8"/>
  <c r="K81" i="8"/>
  <c r="K84" i="8"/>
  <c r="K132" i="8"/>
  <c r="K89" i="8"/>
  <c r="K91" i="8"/>
  <c r="K124" i="8"/>
  <c r="K98" i="8"/>
  <c r="K80" i="8"/>
  <c r="K28" i="8"/>
  <c r="K107" i="8"/>
  <c r="K106" i="8"/>
  <c r="K104" i="8"/>
  <c r="K87" i="8"/>
  <c r="K111" i="8"/>
  <c r="K100" i="8"/>
  <c r="K142" i="8"/>
  <c r="K93" i="8"/>
  <c r="K118" i="8"/>
  <c r="K127" i="8"/>
  <c r="K117" i="8"/>
  <c r="K133" i="8"/>
  <c r="K102" i="8"/>
  <c r="K113" i="8"/>
  <c r="K109" i="8"/>
  <c r="K137" i="8"/>
  <c r="K138" i="8"/>
  <c r="K148" i="8"/>
  <c r="K119" i="8"/>
  <c r="K114" i="8"/>
  <c r="K120" i="8"/>
  <c r="K136" i="8"/>
  <c r="K125" i="8"/>
  <c r="K134" i="8"/>
  <c r="K146" i="8"/>
  <c r="K115" i="8"/>
  <c r="K123" i="8"/>
  <c r="K152" i="8"/>
  <c r="K149" i="8"/>
  <c r="K140" i="8"/>
  <c r="K128" i="8"/>
  <c r="K126" i="8"/>
  <c r="K145" i="8"/>
  <c r="K131" i="8"/>
  <c r="K160" i="8"/>
  <c r="K121" i="8"/>
  <c r="K129" i="8"/>
  <c r="K135" i="8"/>
  <c r="K165" i="8"/>
  <c r="K144" i="8"/>
  <c r="K139" i="8"/>
  <c r="K158" i="8"/>
  <c r="K147" i="8"/>
  <c r="K151" i="8"/>
  <c r="K143" i="8"/>
  <c r="K166" i="8"/>
  <c r="K168" i="8"/>
  <c r="K150" i="8"/>
  <c r="K164" i="8"/>
  <c r="K162" i="8"/>
  <c r="K154" i="8"/>
  <c r="K169" i="8"/>
  <c r="K156" i="8"/>
  <c r="K141" i="8"/>
  <c r="K155" i="8"/>
  <c r="K159" i="8"/>
  <c r="K172" i="8"/>
  <c r="K153" i="8"/>
  <c r="K157" i="8"/>
  <c r="K170" i="8"/>
  <c r="K161" i="8"/>
  <c r="K163" i="8"/>
  <c r="K167" i="8"/>
  <c r="K171" i="8"/>
  <c r="K173" i="8"/>
  <c r="K174" i="8"/>
  <c r="K175" i="8"/>
  <c r="K176" i="8"/>
  <c r="K177" i="8"/>
  <c r="K3" i="8"/>
  <c r="H36" i="12"/>
  <c r="K26" i="16" a="1"/>
  <c r="K26" i="16" s="1"/>
  <c r="J28" i="16" a="1"/>
  <c r="J28" i="16" s="1"/>
  <c r="G31" i="16" a="1"/>
  <c r="G31" i="16" s="1"/>
  <c r="F33" i="16" a="1"/>
  <c r="F33" i="16" s="1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55" i="18"/>
  <c r="H52" i="18"/>
  <c r="H54" i="18"/>
  <c r="H39" i="18"/>
  <c r="F25" i="16" a="1"/>
  <c r="G23" i="16" a="1"/>
  <c r="J20" i="16" a="1"/>
  <c r="K18" i="16" a="1"/>
  <c r="F17" i="16" a="1"/>
  <c r="G15" i="16" a="1"/>
  <c r="J12" i="16" a="1"/>
  <c r="K10" i="16" a="1"/>
  <c r="F9" i="16" a="1"/>
  <c r="G7" i="16" a="1"/>
  <c r="J4" i="16" a="1"/>
  <c r="K33" i="16" a="1"/>
  <c r="F32" i="16" a="1"/>
  <c r="G30" i="16" a="1"/>
  <c r="J27" i="16" a="1"/>
  <c r="K25" i="16" a="1"/>
  <c r="F24" i="16" a="1"/>
  <c r="G22" i="16" a="1"/>
  <c r="J19" i="16" a="1"/>
  <c r="K17" i="16" a="1"/>
  <c r="F16" i="16" a="1"/>
  <c r="G14" i="16" a="1"/>
  <c r="J11" i="16" a="1"/>
  <c r="K9" i="16" a="1"/>
  <c r="F8" i="16" a="1"/>
  <c r="G6" i="16" a="1"/>
  <c r="J3" i="16" a="1"/>
  <c r="K32" i="16" a="1"/>
  <c r="F31" i="16" a="1"/>
  <c r="G29" i="16" a="1"/>
  <c r="J26" i="16" a="1"/>
  <c r="K24" i="16" a="1"/>
  <c r="F23" i="16" a="1"/>
  <c r="G21" i="16" a="1"/>
  <c r="J18" i="16" a="1"/>
  <c r="K16" i="16" a="1"/>
  <c r="F15" i="16" a="1"/>
  <c r="G13" i="16" a="1"/>
  <c r="J10" i="16" a="1"/>
  <c r="K8" i="16" a="1"/>
  <c r="F7" i="16" a="1"/>
  <c r="G5" i="16" a="1"/>
  <c r="J33" i="16" a="1"/>
  <c r="K31" i="16" a="1"/>
  <c r="F30" i="16" a="1"/>
  <c r="G28" i="16" a="1"/>
  <c r="J25" i="16" a="1"/>
  <c r="K23" i="16" a="1"/>
  <c r="F22" i="16" a="1"/>
  <c r="G20" i="16" a="1"/>
  <c r="J17" i="16" a="1"/>
  <c r="K15" i="16" a="1"/>
  <c r="F14" i="16" a="1"/>
  <c r="G12" i="16" a="1"/>
  <c r="J9" i="16" a="1"/>
  <c r="K7" i="16" a="1"/>
  <c r="F6" i="16" a="1"/>
  <c r="G4" i="16" a="1"/>
  <c r="G3" i="16" a="1"/>
  <c r="F3" i="16" a="1"/>
  <c r="J32" i="16" a="1"/>
  <c r="K30" i="16" a="1"/>
  <c r="F29" i="16" a="1"/>
  <c r="G27" i="16" a="1"/>
  <c r="J24" i="16" a="1"/>
  <c r="K22" i="16" a="1"/>
  <c r="F21" i="16" a="1"/>
  <c r="G19" i="16" a="1"/>
  <c r="J16" i="16" a="1"/>
  <c r="K14" i="16" a="1"/>
  <c r="F13" i="16" a="1"/>
  <c r="G11" i="16" a="1"/>
  <c r="J8" i="16" a="1"/>
  <c r="K6" i="16" a="1"/>
  <c r="F5" i="16" a="1"/>
  <c r="K5" i="16" a="1"/>
  <c r="J31" i="16" a="1"/>
  <c r="K29" i="16" a="1"/>
  <c r="F28" i="16" a="1"/>
  <c r="G26" i="16" a="1"/>
  <c r="J23" i="16" a="1"/>
  <c r="K21" i="16" a="1"/>
  <c r="F20" i="16" a="1"/>
  <c r="G18" i="16" a="1"/>
  <c r="J15" i="16" a="1"/>
  <c r="K13" i="16" a="1"/>
  <c r="F12" i="16" a="1"/>
  <c r="G10" i="16" a="1"/>
  <c r="J7" i="16" a="1"/>
  <c r="F4" i="16" a="1"/>
  <c r="G33" i="16" a="1"/>
  <c r="J30" i="16" a="1"/>
  <c r="K28" i="16" a="1"/>
  <c r="F27" i="16" a="1"/>
  <c r="G25" i="16" a="1"/>
  <c r="J22" i="16" a="1"/>
  <c r="K20" i="16" a="1"/>
  <c r="F19" i="16" a="1"/>
  <c r="G17" i="16" a="1"/>
  <c r="J14" i="16" a="1"/>
  <c r="K12" i="16" a="1"/>
  <c r="F11" i="16" a="1"/>
  <c r="G9" i="16" a="1"/>
  <c r="J6" i="16" a="1"/>
  <c r="K4" i="16" a="1"/>
  <c r="G32" i="16" a="1"/>
  <c r="J29" i="16" a="1"/>
  <c r="K27" i="16" a="1"/>
  <c r="F26" i="16" a="1"/>
  <c r="G24" i="16" a="1"/>
  <c r="J21" i="16" a="1"/>
  <c r="K19" i="16" a="1"/>
  <c r="F18" i="16" a="1"/>
  <c r="G16" i="16" a="1"/>
  <c r="J13" i="16" a="1"/>
  <c r="K11" i="16" a="1"/>
  <c r="F10" i="16" a="1"/>
  <c r="G8" i="16" a="1"/>
  <c r="J5" i="16" a="1"/>
  <c r="K3" i="16" a="1"/>
  <c r="L28" i="14" a="1"/>
  <c r="E33" i="14" a="1"/>
  <c r="K28" i="14" a="1"/>
  <c r="E28" i="14" a="1"/>
  <c r="L27" i="14" a="1"/>
  <c r="F17" i="14" a="1"/>
  <c r="E10" i="14" a="1"/>
  <c r="E21" i="14" a="1"/>
  <c r="L19" i="14" a="1"/>
  <c r="L32" i="14" a="1"/>
  <c r="L107" i="11"/>
  <c r="E92" i="11" a="1"/>
  <c r="L34" i="11"/>
  <c r="L5" i="11"/>
  <c r="L103" i="11"/>
  <c r="E75" i="11" a="1"/>
  <c r="L64" i="11"/>
  <c r="E116" i="11" a="1"/>
  <c r="L47" i="11"/>
  <c r="L102" i="11"/>
  <c r="E102" i="11" a="1"/>
  <c r="L62" i="11"/>
  <c r="L25" i="11"/>
  <c r="E148" i="11" a="1"/>
  <c r="L52" i="11"/>
  <c r="E110" i="11" a="1"/>
  <c r="L183" i="11"/>
  <c r="L110" i="11"/>
  <c r="L33" i="11"/>
  <c r="L90" i="11"/>
  <c r="L87" i="11"/>
  <c r="L94" i="11"/>
  <c r="E94" i="11" a="1"/>
  <c r="L129" i="11"/>
  <c r="E137" i="11" a="1"/>
  <c r="E83" i="11" a="1"/>
  <c r="L160" i="11"/>
  <c r="L162" i="11"/>
  <c r="E18" i="11"/>
  <c r="E135" i="11" a="1"/>
  <c r="E176" i="11"/>
  <c r="E70" i="11" a="1"/>
  <c r="L140" i="11"/>
  <c r="E146" i="11" a="1"/>
  <c r="E91" i="11" a="1"/>
  <c r="L67" i="11"/>
  <c r="L145" i="11"/>
  <c r="K3" i="14" a="1"/>
  <c r="F27" i="14" a="1"/>
  <c r="L7" i="14" a="1"/>
  <c r="L18" i="14" a="1"/>
  <c r="K16" i="14" a="1"/>
  <c r="L13" i="14" a="1"/>
  <c r="E24" i="14" a="1"/>
  <c r="K21" i="14" a="1"/>
  <c r="K10" i="14" a="1"/>
  <c r="K17" i="14" a="1"/>
  <c r="L59" i="11"/>
  <c r="E164" i="11" a="1"/>
  <c r="E27" i="11" a="1"/>
  <c r="L161" i="11"/>
  <c r="L128" i="11"/>
  <c r="L116" i="11"/>
  <c r="L180" i="11"/>
  <c r="E117" i="11" a="1"/>
  <c r="L49" i="11"/>
  <c r="E25" i="11" a="1"/>
  <c r="L186" i="11"/>
  <c r="E53" i="11" a="1"/>
  <c r="L22" i="11"/>
  <c r="E106" i="11" a="1"/>
  <c r="E50" i="11" a="1"/>
  <c r="E22" i="11" a="1"/>
  <c r="L167" i="11"/>
  <c r="L24" i="11"/>
  <c r="L137" i="11"/>
  <c r="E120" i="11" a="1"/>
  <c r="L111" i="11"/>
  <c r="E127" i="11" a="1"/>
  <c r="E60" i="11" a="1"/>
  <c r="E20" i="11" a="1"/>
  <c r="L151" i="11"/>
  <c r="E125" i="11" a="1"/>
  <c r="E23" i="11" a="1"/>
  <c r="L55" i="11"/>
  <c r="K7" i="14" a="1"/>
  <c r="F33" i="14" a="1"/>
  <c r="E7" i="14" a="1"/>
  <c r="L16" i="14" a="1"/>
  <c r="E11" i="14" a="1"/>
  <c r="F10" i="14" a="1"/>
  <c r="K13" i="14" a="1"/>
  <c r="L21" i="14" a="1"/>
  <c r="L29" i="14" a="1"/>
  <c r="L23" i="14" a="1"/>
  <c r="E16" i="11" a="1"/>
  <c r="L139" i="11"/>
  <c r="E59" i="11" a="1"/>
  <c r="L164" i="11"/>
  <c r="L54" i="11"/>
  <c r="E34" i="11" a="1"/>
  <c r="L11" i="11"/>
  <c r="E138" i="11" a="1"/>
  <c r="E174" i="11" a="1"/>
  <c r="E43" i="11" a="1"/>
  <c r="L98" i="11"/>
  <c r="E152" i="11" a="1"/>
  <c r="L147" i="11"/>
  <c r="L117" i="11"/>
  <c r="E77" i="11" a="1"/>
  <c r="L89" i="11"/>
  <c r="L177" i="11"/>
  <c r="L53" i="11"/>
  <c r="E97" i="11" a="1"/>
  <c r="E90" i="11" a="1"/>
  <c r="L15" i="11"/>
  <c r="E40" i="11" a="1"/>
  <c r="E113" i="11" a="1"/>
  <c r="E86" i="11" a="1"/>
  <c r="L69" i="11"/>
  <c r="L175" i="11"/>
  <c r="E118" i="11" a="1"/>
  <c r="E132" i="11" a="1"/>
  <c r="E41" i="11" a="1"/>
  <c r="L42" i="11"/>
  <c r="L65" i="11"/>
  <c r="L23" i="11"/>
  <c r="G38" i="11" a="1"/>
  <c r="E16" i="14" a="1"/>
  <c r="F3" i="14" a="1"/>
  <c r="K8" i="14" a="1"/>
  <c r="K27" i="14" a="1"/>
  <c r="F11" i="14" a="1"/>
  <c r="F19" i="14" a="1"/>
  <c r="E29" i="14" a="1"/>
  <c r="F4" i="14" a="1"/>
  <c r="F21" i="14" a="1"/>
  <c r="F23" i="14" a="1"/>
  <c r="L16" i="11"/>
  <c r="L92" i="11"/>
  <c r="L84" i="11"/>
  <c r="L74" i="11"/>
  <c r="L75" i="11"/>
  <c r="E103" i="11" a="1"/>
  <c r="L45" i="11"/>
  <c r="L56" i="11"/>
  <c r="L181" i="11"/>
  <c r="E56" i="11" a="1"/>
  <c r="L77" i="11"/>
  <c r="L148" i="11"/>
  <c r="E119" i="11" a="1"/>
  <c r="E4" i="11" a="1"/>
  <c r="E52" i="11" a="1"/>
  <c r="L83" i="11"/>
  <c r="E187" i="11" a="1"/>
  <c r="L149" i="11"/>
  <c r="F22" i="14" a="1"/>
  <c r="L11" i="14" a="1"/>
  <c r="L22" i="14" a="1"/>
  <c r="K33" i="14" a="1"/>
  <c r="L33" i="14" a="1"/>
  <c r="K32" i="14" a="1"/>
  <c r="L24" i="14" a="1"/>
  <c r="E4" i="14" a="1"/>
  <c r="F29" i="14" a="1"/>
  <c r="L10" i="14" a="1"/>
  <c r="L122" i="11"/>
  <c r="E139" i="11" a="1"/>
  <c r="E107" i="11" a="1"/>
  <c r="E122" i="11" a="1"/>
  <c r="E84" i="11" a="1"/>
  <c r="E128" i="11" a="1"/>
  <c r="E64" i="11" a="1"/>
  <c r="E47" i="11" a="1"/>
  <c r="E180" i="11" a="1"/>
  <c r="L32" i="11"/>
  <c r="E6" i="11" a="1"/>
  <c r="E44" i="11" a="1"/>
  <c r="E10" i="11" a="1"/>
  <c r="E123" i="11" a="1"/>
  <c r="L185" i="11"/>
  <c r="E79" i="11" a="1"/>
  <c r="L66" i="11"/>
  <c r="E66" i="11" a="1"/>
  <c r="L166" i="11"/>
  <c r="L72" i="11"/>
  <c r="E93" i="11" a="1"/>
  <c r="E129" i="11" a="1"/>
  <c r="E166" i="11" a="1"/>
  <c r="L9" i="11"/>
  <c r="L93" i="11"/>
  <c r="E57" i="11" a="1"/>
  <c r="L20" i="11"/>
  <c r="L158" i="11"/>
  <c r="E81" i="11" a="1"/>
  <c r="L3" i="14" a="1"/>
  <c r="F8" i="14" a="1"/>
  <c r="F18" i="14" a="1"/>
  <c r="F7" i="14" a="1"/>
  <c r="E8" i="14" a="1"/>
  <c r="E13" i="14" a="1"/>
  <c r="E23" i="14" a="1"/>
  <c r="E17" i="14" a="1"/>
  <c r="F13" i="14" a="1"/>
  <c r="L17" i="14" a="1"/>
  <c r="L39" i="11"/>
  <c r="E74" i="11" a="1"/>
  <c r="L61" i="11"/>
  <c r="E63" i="11" a="1"/>
  <c r="E98" i="11" a="1"/>
  <c r="L152" i="11"/>
  <c r="E181" i="11" a="1"/>
  <c r="L14" i="11"/>
  <c r="E49" i="11" a="1"/>
  <c r="L153" i="11"/>
  <c r="L6" i="11"/>
  <c r="E186" i="11" a="1"/>
  <c r="L79" i="11"/>
  <c r="L154" i="11"/>
  <c r="E30" i="11" a="1"/>
  <c r="L7" i="11"/>
  <c r="L30" i="11"/>
  <c r="L44" i="11"/>
  <c r="E142" i="11" a="1"/>
  <c r="E69" i="11" a="1"/>
  <c r="L113" i="11"/>
  <c r="L50" i="11"/>
  <c r="E99" i="11" a="1"/>
  <c r="L118" i="11"/>
  <c r="E100" i="11" a="1"/>
  <c r="E151" i="11" a="1"/>
  <c r="L18" i="11"/>
  <c r="L124" i="11"/>
  <c r="E179" i="11" a="1"/>
  <c r="L60" i="11"/>
  <c r="E42" i="11" a="1"/>
  <c r="E121" i="11" a="1"/>
  <c r="L81" i="11"/>
  <c r="L132" i="11"/>
  <c r="L144" i="11"/>
  <c r="E55" i="11" a="1"/>
  <c r="L125" i="11"/>
  <c r="E76" i="11" a="1"/>
  <c r="L78" i="11"/>
  <c r="E145" i="11" a="1"/>
  <c r="L115" i="11"/>
  <c r="E18" i="14" a="1"/>
  <c r="E3" i="14" a="1"/>
  <c r="K11" i="14" a="1"/>
  <c r="L8" i="14" a="1"/>
  <c r="E27" i="14" a="1"/>
  <c r="E32" i="14" a="1"/>
  <c r="F32" i="14" a="1"/>
  <c r="K19" i="14" a="1"/>
  <c r="K4" i="14" a="1"/>
  <c r="F24" i="14" a="1"/>
  <c r="E51" i="11" a="1"/>
  <c r="E54" i="11" a="1"/>
  <c r="E39" i="11" a="1"/>
  <c r="E11" i="11" a="1"/>
  <c r="L63" i="11"/>
  <c r="E45" i="11" a="1"/>
  <c r="L73" i="11"/>
  <c r="E147" i="11" a="1"/>
  <c r="E153" i="11" a="1"/>
  <c r="E183" i="11" a="1"/>
  <c r="L21" i="11"/>
  <c r="E177" i="11" a="1"/>
  <c r="L4" i="11"/>
  <c r="L10" i="11"/>
  <c r="L119" i="11"/>
  <c r="L178" i="11"/>
  <c r="E31" i="11" a="1"/>
  <c r="L57" i="11"/>
  <c r="L187" i="11"/>
  <c r="E178" i="11" a="1"/>
  <c r="L100" i="11"/>
  <c r="L142" i="11"/>
  <c r="E24" i="11" a="1"/>
  <c r="L130" i="11"/>
  <c r="E87" i="11" a="1"/>
  <c r="L13" i="11"/>
  <c r="E130" i="11" a="1"/>
  <c r="L179" i="11"/>
  <c r="L135" i="11"/>
  <c r="L133" i="11"/>
  <c r="E96" i="11" a="1"/>
  <c r="L82" i="11"/>
  <c r="E37" i="11" a="1"/>
  <c r="L146" i="11"/>
  <c r="L143" i="11"/>
  <c r="E36" i="11" a="1"/>
  <c r="L68" i="11"/>
  <c r="K23" i="14" a="1"/>
  <c r="E161" i="11" a="1"/>
  <c r="L138" i="11"/>
  <c r="E21" i="11" a="1"/>
  <c r="E141" i="11" a="1"/>
  <c r="L97" i="11"/>
  <c r="L141" i="11"/>
  <c r="E65" i="11" a="1"/>
  <c r="L80" i="11"/>
  <c r="C38" i="11" a="1"/>
  <c r="L4" i="14" a="1"/>
  <c r="L27" i="11"/>
  <c r="L123" i="11"/>
  <c r="L41" i="11"/>
  <c r="L96" i="11"/>
  <c r="L36" i="11"/>
  <c r="E78" i="11" a="1"/>
  <c r="L38" i="11"/>
  <c r="K18" i="14" a="1"/>
  <c r="K24" i="14" a="1"/>
  <c r="L26" i="11"/>
  <c r="L3" i="11"/>
  <c r="L31" i="11"/>
  <c r="L176" i="11"/>
  <c r="E104" i="11" a="1"/>
  <c r="L17" i="11"/>
  <c r="E38" i="11" a="1"/>
  <c r="F28" i="14" a="1"/>
  <c r="E19" i="14" a="1"/>
  <c r="L99" i="11"/>
  <c r="L184" i="11"/>
  <c r="E184" i="11" a="1"/>
  <c r="L70" i="11"/>
  <c r="E115" i="11" a="1"/>
  <c r="L95" i="11"/>
  <c r="F16" i="14" a="1"/>
  <c r="L12" i="11"/>
  <c r="E13" i="11" a="1"/>
  <c r="E3" i="11" a="1"/>
  <c r="L106" i="11"/>
  <c r="L127" i="11"/>
  <c r="L37" i="11"/>
  <c r="E80" i="11" a="1"/>
  <c r="L131" i="11"/>
  <c r="L91" i="11"/>
  <c r="E22" i="14" a="1"/>
  <c r="L51" i="11"/>
  <c r="L35" i="11"/>
  <c r="L182" i="11"/>
  <c r="L104" i="11"/>
  <c r="E67" i="11" a="1"/>
  <c r="E95" i="11" a="1"/>
  <c r="K22" i="14" a="1"/>
  <c r="L108" i="11"/>
  <c r="L43" i="11"/>
  <c r="L168" i="11"/>
  <c r="L155" i="11"/>
  <c r="L8" i="11"/>
  <c r="L120" i="11"/>
  <c r="E182" i="11" a="1"/>
  <c r="E144" i="11" a="1"/>
  <c r="E17" i="11" a="1"/>
  <c r="L174" i="11"/>
  <c r="L121" i="11"/>
  <c r="K29" i="14" a="1"/>
  <c r="L86" i="11"/>
  <c r="E149" i="11" a="1"/>
  <c r="L76" i="11"/>
  <c r="L40" i="11"/>
  <c r="E82" i="11" a="1"/>
  <c r="L48" i="11"/>
  <c r="K136" i="11"/>
  <c r="L29" i="11"/>
  <c r="L150" i="11"/>
  <c r="K165" i="11"/>
  <c r="K88" i="11"/>
  <c r="L58" i="11"/>
  <c r="L112" i="11"/>
  <c r="L28" i="11"/>
  <c r="K7" i="18" a="1"/>
  <c r="E173" i="11" a="1"/>
  <c r="E20" i="14" a="1"/>
  <c r="L36" i="18" a="1"/>
  <c r="L71" i="11"/>
  <c r="K156" i="11"/>
  <c r="L136" i="11"/>
  <c r="K126" i="11"/>
  <c r="L105" i="11"/>
  <c r="L170" i="11"/>
  <c r="F136" i="11" a="1"/>
  <c r="E47" i="18" a="1"/>
  <c r="L20" i="14" a="1"/>
  <c r="E105" i="11" a="1"/>
  <c r="E156" i="11" a="1"/>
  <c r="F172" i="11" a="1"/>
  <c r="L25" i="14" a="1"/>
  <c r="F49" i="18" a="1"/>
  <c r="L11" i="18" a="1"/>
  <c r="K23" i="18" a="1"/>
  <c r="L53" i="18" a="1"/>
  <c r="L85" i="11"/>
  <c r="K150" i="11"/>
  <c r="L114" i="11"/>
  <c r="L126" i="11"/>
  <c r="F20" i="18" a="1"/>
  <c r="K20" i="18" a="1"/>
  <c r="K34" i="18" a="1"/>
  <c r="F171" i="11" a="1"/>
  <c r="F126" i="11" a="1"/>
  <c r="E27" i="18" a="1"/>
  <c r="F38" i="18" a="1"/>
  <c r="K14" i="18" a="1"/>
  <c r="L15" i="14" a="1"/>
  <c r="F150" i="11" a="1"/>
  <c r="E112" i="11" a="1"/>
  <c r="K157" i="11"/>
  <c r="K46" i="11"/>
  <c r="L172" i="11"/>
  <c r="L156" i="11"/>
  <c r="L159" i="11"/>
  <c r="F88" i="11" a="1"/>
  <c r="L20" i="18" a="1"/>
  <c r="E20" i="18" a="1"/>
  <c r="F34" i="18" a="1"/>
  <c r="E157" i="11" a="1"/>
  <c r="F36" i="18" a="1"/>
  <c r="E171" i="11" a="1"/>
  <c r="E126" i="11" a="1"/>
  <c r="E4" i="18" a="1"/>
  <c r="L14" i="14" a="1"/>
  <c r="L5" i="14" a="1"/>
  <c r="F156" i="11" a="1"/>
  <c r="K38" i="18" a="1"/>
  <c r="E172" i="11" a="1"/>
  <c r="E114" i="11" a="1"/>
  <c r="K35" i="18" a="1"/>
  <c r="E53" i="18" a="1"/>
  <c r="K49" i="18" a="1"/>
  <c r="F85" i="11" a="1"/>
  <c r="E85" i="11" a="1"/>
  <c r="E19" i="11" a="1"/>
  <c r="K171" i="11"/>
  <c r="L46" i="11"/>
  <c r="K85" i="11"/>
  <c r="L134" i="11"/>
  <c r="L173" i="11"/>
  <c r="E88" i="11" a="1"/>
  <c r="F173" i="11" a="1"/>
  <c r="L34" i="18" a="1"/>
  <c r="K36" i="18" a="1"/>
  <c r="E36" i="18" a="1"/>
  <c r="L41" i="18" a="1"/>
  <c r="F4" i="18" a="1"/>
  <c r="K4" i="18" a="1"/>
  <c r="E5" i="14" a="1"/>
  <c r="E15" i="14" a="1"/>
  <c r="E169" i="11" a="1"/>
  <c r="E49" i="18" a="1"/>
  <c r="F170" i="11" a="1"/>
  <c r="E28" i="11" a="1"/>
  <c r="K114" i="11"/>
  <c r="K173" i="11"/>
  <c r="E34" i="18" a="1"/>
  <c r="L21" i="18" a="1"/>
  <c r="F14" i="18" a="1"/>
  <c r="E109" i="11" a="1"/>
  <c r="F23" i="18" a="1"/>
  <c r="L9" i="14" a="1"/>
  <c r="E38" i="18" a="1"/>
  <c r="F11" i="18" a="1"/>
  <c r="K163" i="11"/>
  <c r="L157" i="11"/>
  <c r="L7" i="18" a="1"/>
  <c r="F41" i="18" a="1"/>
  <c r="E46" i="11" a="1"/>
  <c r="L27" i="18" a="1"/>
  <c r="L31" i="14" a="1"/>
  <c r="L49" i="18" a="1"/>
  <c r="E23" i="18" a="1"/>
  <c r="E6" i="14" a="1"/>
  <c r="L38" i="18" a="1"/>
  <c r="E31" i="14" a="1"/>
  <c r="E11" i="18" a="1"/>
  <c r="K172" i="11"/>
  <c r="L101" i="11"/>
  <c r="L169" i="11"/>
  <c r="E136" i="11" a="1"/>
  <c r="F165" i="11" a="1"/>
  <c r="K41" i="18" a="1"/>
  <c r="L4" i="18" a="1"/>
  <c r="E29" i="11" a="1"/>
  <c r="E101" i="11" a="1"/>
  <c r="E150" i="11" a="1"/>
  <c r="F53" i="18" a="1"/>
  <c r="L23" i="18" a="1"/>
  <c r="L6" i="14" a="1"/>
  <c r="K112" i="11"/>
  <c r="K47" i="18" a="1"/>
  <c r="L26" i="14" a="1"/>
  <c r="L35" i="18" a="1"/>
  <c r="E7" i="18" a="1"/>
  <c r="F112" i="11" a="1"/>
  <c r="L109" i="11"/>
  <c r="E41" i="18" a="1"/>
  <c r="E21" i="18" a="1"/>
  <c r="F46" i="11" a="1"/>
  <c r="K53" i="18" a="1"/>
  <c r="E9" i="14" a="1"/>
  <c r="K21" i="18" a="1"/>
  <c r="F27" i="18" a="1"/>
  <c r="E163" i="11" a="1"/>
  <c r="L47" i="18" a="1"/>
  <c r="E25" i="14" a="1"/>
  <c r="K170" i="11"/>
  <c r="L88" i="11"/>
  <c r="L19" i="11"/>
  <c r="F157" i="11" a="1"/>
  <c r="E165" i="11" a="1"/>
  <c r="K27" i="18" a="1"/>
  <c r="L14" i="18" a="1"/>
  <c r="E35" i="18" a="1"/>
  <c r="F163" i="11" a="1"/>
  <c r="L171" i="11"/>
  <c r="L163" i="11"/>
  <c r="F47" i="18" a="1"/>
  <c r="F21" i="18" a="1"/>
  <c r="L12" i="14" a="1"/>
  <c r="F35" i="18" a="1"/>
  <c r="E170" i="11" a="1"/>
  <c r="K11" i="18" a="1"/>
  <c r="L165" i="11"/>
  <c r="F7" i="18" a="1"/>
  <c r="E14" i="18" a="1"/>
  <c r="L30" i="14" a="1"/>
  <c r="F114" i="11" a="1"/>
  <c r="E168" i="11" a="1"/>
  <c r="E28" i="12" a="1"/>
  <c r="E8" i="11" a="1"/>
  <c r="E131" i="11" a="1"/>
  <c r="F373" i="9" a="1"/>
  <c r="F177" i="8" a="1"/>
  <c r="F24" i="8" a="1"/>
  <c r="F29" i="8" a="1"/>
  <c r="E14" i="14" a="1"/>
  <c r="F71" i="8" a="1"/>
  <c r="E154" i="11" a="1"/>
  <c r="F106" i="8" a="1"/>
  <c r="E15" i="11" a="1"/>
  <c r="E162" i="11" a="1"/>
  <c r="E175" i="11" a="1"/>
  <c r="E33" i="11" a="1"/>
  <c r="E72" i="11" a="1"/>
  <c r="F502" i="9" a="1"/>
  <c r="F481" i="9" a="1"/>
  <c r="F117" i="9" a="1"/>
  <c r="F77" i="8" a="1"/>
  <c r="F122" i="8" a="1"/>
  <c r="F17" i="8" a="1"/>
  <c r="F34" i="8" a="1"/>
  <c r="E58" i="11" a="1"/>
  <c r="F170" i="8" a="1"/>
  <c r="F28" i="8" a="1"/>
  <c r="M22" i="8"/>
  <c r="E124" i="11" a="1"/>
  <c r="E26" i="11" a="1"/>
  <c r="E167" i="11" a="1"/>
  <c r="E48" i="12" a="1"/>
  <c r="E5" i="11" a="1"/>
  <c r="F345" i="9" a="1"/>
  <c r="F173" i="8" a="1"/>
  <c r="F132" i="8" a="1"/>
  <c r="F6" i="8" a="1"/>
  <c r="E30" i="14" a="1"/>
  <c r="F144" i="8" a="1"/>
  <c r="F74" i="8" a="1"/>
  <c r="F31" i="8" a="1"/>
  <c r="F43" i="8" a="1"/>
  <c r="F27" i="9" a="1"/>
  <c r="F176" i="8" a="1"/>
  <c r="E3" i="12" a="1"/>
  <c r="F401" i="9" a="1"/>
  <c r="F8" i="8" a="1"/>
  <c r="E48" i="11" a="1"/>
  <c r="E140" i="11" a="1"/>
  <c r="E9" i="11" a="1"/>
  <c r="E33" i="12" a="1"/>
  <c r="E155" i="11" a="1"/>
  <c r="E14" i="11" a="1"/>
  <c r="F513" i="9" a="1"/>
  <c r="L22" i="8"/>
  <c r="E61" i="11" a="1"/>
  <c r="E160" i="11" a="1"/>
  <c r="E62" i="11" a="1"/>
  <c r="F310" i="9" a="1"/>
  <c r="E68" i="11" a="1"/>
  <c r="F55" i="8" a="1"/>
  <c r="F3" i="9" a="1"/>
  <c r="F9" i="8" a="1"/>
  <c r="F65" i="8" a="1"/>
  <c r="F141" i="8" a="1"/>
  <c r="E26" i="14" a="1"/>
  <c r="E134" i="11" a="1"/>
  <c r="F57" i="8" a="1"/>
  <c r="E73" i="11" a="1"/>
  <c r="E32" i="11" a="1"/>
  <c r="E159" i="11" a="1"/>
  <c r="F22" i="8" a="1"/>
  <c r="C22" i="8" a="1"/>
  <c r="E12" i="11" a="1"/>
  <c r="E111" i="11" a="1"/>
  <c r="E143" i="11" a="1"/>
  <c r="E29" i="12" a="1"/>
  <c r="E7" i="11" a="1"/>
  <c r="F438" i="9" a="1"/>
  <c r="F88" i="8" a="1"/>
  <c r="E71" i="11" a="1"/>
  <c r="F116" i="8" a="1"/>
  <c r="F61" i="8" a="1"/>
  <c r="E12" i="14" a="1"/>
  <c r="F490" i="9" a="1"/>
  <c r="E35" i="11" a="1"/>
  <c r="F148" i="8" a="1"/>
  <c r="E108" i="11" a="1"/>
  <c r="E89" i="11" a="1"/>
  <c r="E13" i="12" a="1"/>
  <c r="E185" i="11" a="1"/>
  <c r="E158" i="11" a="1"/>
  <c r="E133" i="11" a="1"/>
  <c r="F433" i="9" a="1"/>
  <c r="F505" i="9" a="1"/>
  <c r="F146" i="8" a="1"/>
  <c r="F50" i="9" a="1"/>
  <c r="F160" i="8" a="1"/>
  <c r="F104" i="8" a="1"/>
  <c r="F140" i="8" a="1"/>
  <c r="F149" i="8" a="1"/>
  <c r="F7" i="8" a="1"/>
  <c r="F80" i="8" a="1"/>
  <c r="F40" i="8" a="1"/>
  <c r="C22" i="8" l="1"/>
  <c r="F22" i="8"/>
  <c r="F114" i="11"/>
  <c r="L30" i="14"/>
  <c r="F57" i="8"/>
  <c r="E14" i="18"/>
  <c r="F7" i="18"/>
  <c r="K11" i="18"/>
  <c r="E170" i="11"/>
  <c r="F35" i="18"/>
  <c r="L12" i="14"/>
  <c r="F21" i="18"/>
  <c r="F47" i="18"/>
  <c r="F163" i="11"/>
  <c r="E35" i="18"/>
  <c r="L14" i="18"/>
  <c r="K27" i="18"/>
  <c r="E134" i="11"/>
  <c r="E165" i="11"/>
  <c r="F157" i="11"/>
  <c r="E25" i="14"/>
  <c r="L47" i="18"/>
  <c r="E163" i="11"/>
  <c r="F27" i="18"/>
  <c r="K21" i="18"/>
  <c r="E58" i="11"/>
  <c r="E9" i="14"/>
  <c r="K53" i="18"/>
  <c r="F46" i="11"/>
  <c r="E21" i="18"/>
  <c r="E41" i="18"/>
  <c r="F43" i="8"/>
  <c r="F112" i="11"/>
  <c r="E7" i="18"/>
  <c r="L35" i="18"/>
  <c r="L26" i="14"/>
  <c r="K47" i="18"/>
  <c r="F28" i="8"/>
  <c r="L6" i="14"/>
  <c r="L23" i="18"/>
  <c r="F53" i="18"/>
  <c r="E150" i="11"/>
  <c r="E101" i="11"/>
  <c r="E29" i="11"/>
  <c r="E26" i="14"/>
  <c r="L4" i="18"/>
  <c r="K41" i="18"/>
  <c r="F165" i="11"/>
  <c r="E136" i="11"/>
  <c r="E11" i="18"/>
  <c r="E31" i="14"/>
  <c r="L38" i="18"/>
  <c r="E6" i="14"/>
  <c r="E23" i="18"/>
  <c r="L49" i="18"/>
  <c r="L31" i="14"/>
  <c r="L27" i="18"/>
  <c r="E46" i="11"/>
  <c r="F41" i="18"/>
  <c r="L7" i="18"/>
  <c r="F140" i="8"/>
  <c r="F11" i="18"/>
  <c r="E38" i="18"/>
  <c r="L9" i="14"/>
  <c r="F23" i="18"/>
  <c r="E109" i="11"/>
  <c r="F14" i="18"/>
  <c r="E14" i="14"/>
  <c r="L21" i="18"/>
  <c r="E34" i="18"/>
  <c r="E28" i="11"/>
  <c r="F170" i="11"/>
  <c r="E49" i="18"/>
  <c r="E169" i="11"/>
  <c r="E15" i="14"/>
  <c r="E12" i="14"/>
  <c r="E5" i="14"/>
  <c r="K4" i="18"/>
  <c r="F4" i="18"/>
  <c r="L41" i="18"/>
  <c r="E36" i="18"/>
  <c r="K36" i="18"/>
  <c r="L34" i="18"/>
  <c r="F173" i="11"/>
  <c r="E88" i="11"/>
  <c r="F104" i="8"/>
  <c r="F61" i="8"/>
  <c r="F40" i="8"/>
  <c r="F141" i="8"/>
  <c r="F7" i="8"/>
  <c r="F31" i="8"/>
  <c r="F34" i="8"/>
  <c r="F29" i="8"/>
  <c r="E19" i="11"/>
  <c r="E85" i="11"/>
  <c r="F85" i="11"/>
  <c r="K49" i="18"/>
  <c r="E53" i="18"/>
  <c r="K35" i="18"/>
  <c r="E114" i="11"/>
  <c r="E172" i="11"/>
  <c r="K38" i="18"/>
  <c r="F156" i="11"/>
  <c r="L5" i="14"/>
  <c r="L14" i="14"/>
  <c r="E4" i="18"/>
  <c r="E126" i="11"/>
  <c r="E171" i="11"/>
  <c r="F36" i="18"/>
  <c r="E157" i="11"/>
  <c r="F34" i="18"/>
  <c r="E20" i="18"/>
  <c r="L20" i="18"/>
  <c r="F88" i="11"/>
  <c r="F8" i="8"/>
  <c r="F65" i="8"/>
  <c r="F176" i="8"/>
  <c r="F74" i="8"/>
  <c r="F17" i="8"/>
  <c r="F24" i="8"/>
  <c r="F160" i="8"/>
  <c r="E112" i="11"/>
  <c r="E159" i="11"/>
  <c r="F150" i="11"/>
  <c r="L15" i="14"/>
  <c r="K14" i="18"/>
  <c r="F38" i="18"/>
  <c r="E27" i="18"/>
  <c r="F126" i="11"/>
  <c r="F171" i="11"/>
  <c r="K34" i="18"/>
  <c r="K20" i="18"/>
  <c r="F20" i="18"/>
  <c r="F116" i="8"/>
  <c r="F106" i="8"/>
  <c r="F9" i="8"/>
  <c r="F149" i="8"/>
  <c r="F144" i="8"/>
  <c r="F122" i="8"/>
  <c r="F177" i="8"/>
  <c r="F50" i="9"/>
  <c r="L53" i="18"/>
  <c r="K23" i="18"/>
  <c r="L11" i="18"/>
  <c r="F49" i="18"/>
  <c r="E30" i="14"/>
  <c r="L25" i="14"/>
  <c r="F172" i="11"/>
  <c r="E156" i="11"/>
  <c r="E71" i="11"/>
  <c r="E105" i="11"/>
  <c r="L20" i="14"/>
  <c r="E47" i="18"/>
  <c r="F136" i="11"/>
  <c r="F170" i="8"/>
  <c r="F6" i="8"/>
  <c r="F77" i="8"/>
  <c r="L36" i="18"/>
  <c r="E20" i="14"/>
  <c r="E173" i="11"/>
  <c r="K7" i="18"/>
  <c r="F146" i="8"/>
  <c r="F88" i="8"/>
  <c r="F148" i="8"/>
  <c r="F3" i="9"/>
  <c r="F490" i="9"/>
  <c r="F132" i="8"/>
  <c r="F117" i="9"/>
  <c r="F80" i="8"/>
  <c r="F55" i="8"/>
  <c r="F71" i="8"/>
  <c r="F173" i="8"/>
  <c r="F481" i="9"/>
  <c r="F505" i="9"/>
  <c r="E82" i="11"/>
  <c r="F401" i="9"/>
  <c r="E68" i="11"/>
  <c r="F345" i="9"/>
  <c r="F502" i="9"/>
  <c r="E149" i="11"/>
  <c r="K29" i="14"/>
  <c r="F310" i="9"/>
  <c r="F513" i="9"/>
  <c r="F373" i="9"/>
  <c r="F433" i="9"/>
  <c r="E17" i="11"/>
  <c r="E144" i="11"/>
  <c r="E182" i="11"/>
  <c r="K22" i="14"/>
  <c r="E95" i="11"/>
  <c r="E67" i="11"/>
  <c r="E22" i="14"/>
  <c r="E80" i="11"/>
  <c r="E3" i="11"/>
  <c r="E13" i="11"/>
  <c r="F16" i="14"/>
  <c r="F27" i="9"/>
  <c r="E115" i="11"/>
  <c r="E131" i="11"/>
  <c r="E133" i="11"/>
  <c r="E184" i="11"/>
  <c r="E5" i="11"/>
  <c r="E19" i="14"/>
  <c r="F28" i="14"/>
  <c r="E38" i="11"/>
  <c r="E104" i="11"/>
  <c r="K24" i="14"/>
  <c r="K18" i="14"/>
  <c r="F438" i="9"/>
  <c r="E78" i="11"/>
  <c r="L4" i="14"/>
  <c r="C38" i="11"/>
  <c r="E65" i="11"/>
  <c r="E141" i="11"/>
  <c r="E21" i="11"/>
  <c r="E161" i="11"/>
  <c r="K23" i="14"/>
  <c r="E36" i="11"/>
  <c r="E158" i="11"/>
  <c r="E37" i="11"/>
  <c r="E96" i="11"/>
  <c r="E130" i="11"/>
  <c r="E87" i="11"/>
  <c r="E24" i="11"/>
  <c r="E178" i="11"/>
  <c r="E31" i="11"/>
  <c r="E177" i="11"/>
  <c r="E183" i="11"/>
  <c r="E153" i="11"/>
  <c r="E32" i="11"/>
  <c r="E62" i="11"/>
  <c r="E14" i="11"/>
  <c r="E147" i="11"/>
  <c r="E45" i="11"/>
  <c r="E11" i="11"/>
  <c r="E39" i="11"/>
  <c r="E54" i="11"/>
  <c r="E51" i="11"/>
  <c r="E48" i="12"/>
  <c r="F24" i="14"/>
  <c r="K4" i="14"/>
  <c r="K19" i="14"/>
  <c r="F32" i="14"/>
  <c r="E32" i="14"/>
  <c r="E27" i="14"/>
  <c r="L8" i="14"/>
  <c r="K11" i="14"/>
  <c r="E3" i="14"/>
  <c r="E18" i="14"/>
  <c r="E145" i="11"/>
  <c r="E76" i="11"/>
  <c r="E55" i="11"/>
  <c r="E121" i="11"/>
  <c r="E42" i="11"/>
  <c r="E179" i="11"/>
  <c r="E151" i="11"/>
  <c r="E100" i="11"/>
  <c r="E99" i="11"/>
  <c r="E155" i="11"/>
  <c r="E72" i="11"/>
  <c r="E69" i="11"/>
  <c r="E142" i="11"/>
  <c r="E30" i="11"/>
  <c r="E33" i="11"/>
  <c r="E186" i="11"/>
  <c r="E49" i="11"/>
  <c r="E181" i="11"/>
  <c r="E98" i="11"/>
  <c r="E63" i="11"/>
  <c r="E74" i="11"/>
  <c r="E33" i="12"/>
  <c r="L17" i="14"/>
  <c r="F13" i="14"/>
  <c r="E17" i="14"/>
  <c r="E23" i="14"/>
  <c r="E13" i="14"/>
  <c r="E8" i="14"/>
  <c r="F7" i="14"/>
  <c r="F18" i="14"/>
  <c r="F8" i="14"/>
  <c r="L3" i="14"/>
  <c r="E81" i="11"/>
  <c r="E57" i="11"/>
  <c r="E160" i="11"/>
  <c r="E166" i="11"/>
  <c r="E8" i="11"/>
  <c r="E129" i="11"/>
  <c r="E93" i="11"/>
  <c r="E66" i="11"/>
  <c r="E79" i="11"/>
  <c r="E185" i="11"/>
  <c r="E123" i="11"/>
  <c r="E10" i="11"/>
  <c r="E44" i="11"/>
  <c r="E6" i="11"/>
  <c r="E180" i="11"/>
  <c r="E47" i="11"/>
  <c r="E64" i="11"/>
  <c r="E128" i="11"/>
  <c r="E84" i="11"/>
  <c r="E122" i="11"/>
  <c r="E107" i="11"/>
  <c r="E139" i="11"/>
  <c r="E28" i="12"/>
  <c r="L10" i="14"/>
  <c r="F29" i="14"/>
  <c r="E4" i="14"/>
  <c r="L24" i="14"/>
  <c r="K32" i="14"/>
  <c r="L33" i="14"/>
  <c r="K33" i="14"/>
  <c r="L22" i="14"/>
  <c r="L11" i="14"/>
  <c r="F22" i="14"/>
  <c r="E187" i="11"/>
  <c r="E9" i="11"/>
  <c r="E167" i="11"/>
  <c r="E52" i="11"/>
  <c r="E4" i="11"/>
  <c r="E119" i="11"/>
  <c r="E154" i="11"/>
  <c r="E26" i="11"/>
  <c r="E56" i="11"/>
  <c r="E103" i="11"/>
  <c r="F23" i="14"/>
  <c r="F21" i="14"/>
  <c r="F4" i="14"/>
  <c r="E29" i="14"/>
  <c r="F19" i="14"/>
  <c r="F11" i="14"/>
  <c r="K27" i="14"/>
  <c r="K8" i="14"/>
  <c r="F3" i="14"/>
  <c r="E16" i="14"/>
  <c r="G38" i="11"/>
  <c r="E140" i="11"/>
  <c r="E124" i="11"/>
  <c r="E41" i="11"/>
  <c r="E132" i="11"/>
  <c r="E118" i="11"/>
  <c r="E86" i="11"/>
  <c r="E113" i="11"/>
  <c r="E40" i="11"/>
  <c r="E90" i="11"/>
  <c r="E97" i="11"/>
  <c r="E77" i="11"/>
  <c r="E152" i="11"/>
  <c r="E43" i="11"/>
  <c r="E174" i="11"/>
  <c r="E138" i="11"/>
  <c r="E34" i="11"/>
  <c r="E59" i="11"/>
  <c r="E16" i="11"/>
  <c r="L23" i="14"/>
  <c r="L29" i="14"/>
  <c r="L21" i="14"/>
  <c r="K13" i="14"/>
  <c r="F10" i="14"/>
  <c r="E11" i="14"/>
  <c r="L16" i="14"/>
  <c r="E7" i="14"/>
  <c r="F33" i="14"/>
  <c r="K7" i="14"/>
  <c r="E23" i="11"/>
  <c r="E125" i="11"/>
  <c r="E20" i="11"/>
  <c r="E60" i="11"/>
  <c r="E127" i="11"/>
  <c r="E120" i="11"/>
  <c r="E22" i="11"/>
  <c r="E50" i="11"/>
  <c r="E106" i="11"/>
  <c r="E175" i="11"/>
  <c r="E53" i="11"/>
  <c r="E7" i="11"/>
  <c r="E35" i="11"/>
  <c r="E25" i="11"/>
  <c r="E117" i="11"/>
  <c r="E73" i="11"/>
  <c r="E61" i="11"/>
  <c r="E27" i="11"/>
  <c r="E164" i="11"/>
  <c r="E13" i="12"/>
  <c r="E29" i="12"/>
  <c r="K17" i="14"/>
  <c r="K10" i="14"/>
  <c r="K21" i="14"/>
  <c r="E24" i="14"/>
  <c r="L13" i="14"/>
  <c r="K16" i="14"/>
  <c r="L18" i="14"/>
  <c r="L7" i="14"/>
  <c r="F27" i="14"/>
  <c r="K3" i="14"/>
  <c r="E48" i="11"/>
  <c r="E91" i="11"/>
  <c r="E146" i="11"/>
  <c r="E143" i="11"/>
  <c r="E70" i="11"/>
  <c r="E135" i="11"/>
  <c r="E162" i="11"/>
  <c r="E111" i="11"/>
  <c r="E83" i="11"/>
  <c r="E137" i="11"/>
  <c r="E15" i="11"/>
  <c r="E168" i="11"/>
  <c r="E94" i="11"/>
  <c r="E110" i="11"/>
  <c r="E89" i="11"/>
  <c r="E148" i="11"/>
  <c r="E102" i="11"/>
  <c r="E116" i="11"/>
  <c r="E12" i="11"/>
  <c r="E75" i="11"/>
  <c r="E92" i="11"/>
  <c r="E108" i="11"/>
  <c r="E3" i="12"/>
  <c r="L32" i="14"/>
  <c r="L19" i="14"/>
  <c r="E21" i="14"/>
  <c r="E10" i="14"/>
  <c r="F17" i="14"/>
  <c r="L27" i="14"/>
  <c r="E28" i="14"/>
  <c r="K28" i="14"/>
  <c r="E33" i="14"/>
  <c r="L28" i="14"/>
  <c r="K3" i="16"/>
  <c r="J5" i="16"/>
  <c r="G8" i="16"/>
  <c r="F10" i="16"/>
  <c r="K11" i="16"/>
  <c r="J13" i="16"/>
  <c r="G16" i="16"/>
  <c r="F18" i="16"/>
  <c r="K19" i="16"/>
  <c r="J21" i="16"/>
  <c r="G24" i="16"/>
  <c r="F26" i="16"/>
  <c r="K27" i="16"/>
  <c r="J29" i="16"/>
  <c r="G32" i="16"/>
  <c r="K4" i="16"/>
  <c r="J6" i="16"/>
  <c r="G9" i="16"/>
  <c r="F11" i="16"/>
  <c r="K12" i="16"/>
  <c r="J14" i="16"/>
  <c r="G17" i="16"/>
  <c r="F19" i="16"/>
  <c r="K20" i="16"/>
  <c r="J22" i="16"/>
  <c r="G25" i="16"/>
  <c r="F27" i="16"/>
  <c r="K28" i="16"/>
  <c r="J30" i="16"/>
  <c r="G33" i="16"/>
  <c r="F4" i="16"/>
  <c r="J7" i="16"/>
  <c r="G10" i="16"/>
  <c r="F12" i="16"/>
  <c r="K13" i="16"/>
  <c r="J15" i="16"/>
  <c r="G18" i="16"/>
  <c r="F20" i="16"/>
  <c r="K21" i="16"/>
  <c r="J23" i="16"/>
  <c r="G26" i="16"/>
  <c r="F28" i="16"/>
  <c r="K29" i="16"/>
  <c r="J31" i="16"/>
  <c r="K5" i="16"/>
  <c r="F5" i="16"/>
  <c r="K6" i="16"/>
  <c r="J8" i="16"/>
  <c r="G11" i="16"/>
  <c r="F13" i="16"/>
  <c r="K14" i="16"/>
  <c r="J16" i="16"/>
  <c r="G19" i="16"/>
  <c r="F21" i="16"/>
  <c r="K22" i="16"/>
  <c r="J24" i="16"/>
  <c r="G27" i="16"/>
  <c r="F29" i="16"/>
  <c r="K30" i="16"/>
  <c r="J32" i="16"/>
  <c r="F3" i="16"/>
  <c r="G3" i="16"/>
  <c r="G4" i="16"/>
  <c r="F6" i="16"/>
  <c r="K7" i="16"/>
  <c r="J9" i="16"/>
  <c r="G12" i="16"/>
  <c r="F14" i="16"/>
  <c r="K15" i="16"/>
  <c r="J17" i="16"/>
  <c r="G20" i="16"/>
  <c r="F22" i="16"/>
  <c r="K23" i="16"/>
  <c r="J25" i="16"/>
  <c r="G28" i="16"/>
  <c r="F30" i="16"/>
  <c r="K31" i="16"/>
  <c r="J33" i="16"/>
  <c r="G5" i="16"/>
  <c r="F7" i="16"/>
  <c r="K8" i="16"/>
  <c r="J10" i="16"/>
  <c r="G13" i="16"/>
  <c r="F15" i="16"/>
  <c r="K16" i="16"/>
  <c r="J18" i="16"/>
  <c r="G21" i="16"/>
  <c r="F23" i="16"/>
  <c r="K24" i="16"/>
  <c r="J26" i="16"/>
  <c r="G29" i="16"/>
  <c r="F31" i="16"/>
  <c r="K32" i="16"/>
  <c r="J3" i="16"/>
  <c r="G6" i="16"/>
  <c r="F8" i="16"/>
  <c r="K9" i="16"/>
  <c r="J11" i="16"/>
  <c r="G14" i="16"/>
  <c r="F16" i="16"/>
  <c r="K17" i="16"/>
  <c r="J19" i="16"/>
  <c r="G22" i="16"/>
  <c r="F24" i="16"/>
  <c r="K25" i="16"/>
  <c r="J27" i="16"/>
  <c r="G30" i="16"/>
  <c r="F32" i="16"/>
  <c r="K33" i="16"/>
  <c r="J4" i="16"/>
  <c r="G7" i="16"/>
  <c r="F9" i="16"/>
  <c r="K10" i="16"/>
  <c r="J12" i="16"/>
  <c r="G15" i="16"/>
  <c r="F17" i="16"/>
  <c r="K18" i="16"/>
  <c r="J20" i="16"/>
  <c r="G23" i="16"/>
  <c r="F25" i="16"/>
  <c r="H49" i="18"/>
  <c r="H53" i="18" l="1"/>
  <c r="H47" i="18" l="1"/>
  <c r="H44" i="18" l="1"/>
  <c r="H43" i="18"/>
  <c r="H46" i="18"/>
  <c r="H42" i="18"/>
  <c r="H51" i="18"/>
  <c r="H35" i="18" l="1"/>
  <c r="H50" i="18" l="1"/>
  <c r="H45" i="18"/>
  <c r="H48" i="18"/>
  <c r="H41" i="18" l="1"/>
  <c r="H26" i="18" l="1"/>
  <c r="H30" i="18"/>
  <c r="H37" i="18"/>
  <c r="H40" i="18"/>
  <c r="H38" i="18" l="1"/>
  <c r="H34" i="18" l="1"/>
  <c r="H33" i="18" l="1"/>
  <c r="H29" i="18"/>
  <c r="H27" i="18" l="1"/>
  <c r="H18" i="18" l="1"/>
  <c r="H32" i="18"/>
  <c r="H21" i="18" l="1"/>
  <c r="H36" i="18" l="1"/>
  <c r="H22" i="18" l="1"/>
  <c r="H25" i="18"/>
  <c r="H24" i="18"/>
  <c r="H28" i="18"/>
  <c r="H17" i="18"/>
  <c r="H16" i="18"/>
  <c r="H7" i="18" l="1"/>
  <c r="H31" i="18" l="1"/>
  <c r="H19" i="18"/>
  <c r="H23" i="18" l="1"/>
  <c r="H20" i="18" l="1"/>
  <c r="H14" i="18" l="1"/>
  <c r="H15" i="18" l="1"/>
  <c r="H12" i="18"/>
  <c r="H10" i="18"/>
  <c r="H13" i="18"/>
  <c r="H6" i="18"/>
  <c r="H9" i="18"/>
  <c r="H11" i="18" l="1"/>
  <c r="H8" i="18" l="1"/>
  <c r="H5" i="18"/>
  <c r="H3" i="18"/>
  <c r="H4" i="18" l="1"/>
  <c r="H32" i="14" l="1"/>
  <c r="H31" i="14" l="1"/>
  <c r="H30" i="14" l="1"/>
  <c r="H29" i="14" l="1"/>
  <c r="H22" i="14"/>
  <c r="H27" i="14"/>
  <c r="H24" i="14"/>
  <c r="H25" i="14" l="1"/>
  <c r="H28" i="14" l="1"/>
  <c r="H26" i="14" l="1"/>
  <c r="H20" i="14" l="1"/>
  <c r="H21" i="14" l="1"/>
  <c r="H33" i="14"/>
  <c r="H19" i="14"/>
  <c r="H12" i="14" l="1"/>
  <c r="H16" i="14" l="1"/>
  <c r="H17" i="14"/>
  <c r="H11" i="14"/>
  <c r="H10" i="14"/>
  <c r="H23" i="14"/>
  <c r="H14" i="14" l="1"/>
  <c r="H18" i="14" l="1"/>
  <c r="H9" i="14" l="1"/>
  <c r="H7" i="14" l="1"/>
  <c r="H15" i="14" l="1"/>
  <c r="H6" i="14" l="1"/>
  <c r="H13" i="14" l="1"/>
  <c r="H8" i="14"/>
  <c r="H5" i="14" l="1"/>
  <c r="H4" i="14" l="1"/>
  <c r="H3" i="14"/>
  <c r="H50" i="12"/>
  <c r="H49" i="12"/>
  <c r="H46" i="12"/>
  <c r="J46" i="12" s="1"/>
  <c r="H48" i="12"/>
  <c r="J48" i="12" s="1"/>
  <c r="H38" i="12" l="1"/>
  <c r="J38" i="12" s="1"/>
  <c r="H23" i="12" l="1"/>
  <c r="J23" i="12" s="1"/>
  <c r="H28" i="12" l="1"/>
  <c r="J28" i="12" s="1"/>
  <c r="H42" i="12" l="1"/>
  <c r="J42" i="12" s="1"/>
  <c r="H45" i="12" l="1"/>
  <c r="J45" i="12" s="1"/>
  <c r="H35" i="12"/>
  <c r="H44" i="12" l="1"/>
  <c r="J44" i="12" s="1"/>
  <c r="H43" i="12" l="1"/>
  <c r="J43" i="12" s="1"/>
  <c r="H47" i="12"/>
  <c r="J47" i="12" s="1"/>
  <c r="H40" i="12"/>
  <c r="J40" i="12" s="1"/>
  <c r="H37" i="12"/>
  <c r="J37" i="12" s="1"/>
  <c r="H29" i="12"/>
  <c r="J29" i="12" s="1"/>
  <c r="H39" i="12"/>
  <c r="J39" i="12" s="1"/>
  <c r="H41" i="12"/>
  <c r="J41" i="12" s="1"/>
  <c r="H26" i="12"/>
  <c r="J26" i="12" s="1"/>
  <c r="H24" i="12"/>
  <c r="J24" i="12" s="1"/>
  <c r="H22" i="12"/>
  <c r="J22" i="12" s="1"/>
  <c r="H32" i="12" l="1"/>
  <c r="J32" i="12" s="1"/>
  <c r="H33" i="12" l="1"/>
  <c r="J33" i="12" s="1"/>
  <c r="H15" i="12"/>
  <c r="J15" i="12" s="1"/>
  <c r="H17" i="12"/>
  <c r="J17" i="12" s="1"/>
  <c r="H27" i="12"/>
  <c r="J27" i="12" s="1"/>
  <c r="H20" i="12" l="1"/>
  <c r="J20" i="12" s="1"/>
  <c r="H16" i="12" l="1"/>
  <c r="J16" i="12" s="1"/>
  <c r="H25" i="12"/>
  <c r="J25" i="12" s="1"/>
  <c r="H9" i="12"/>
  <c r="J9" i="12" s="1"/>
  <c r="H30" i="12" l="1"/>
  <c r="J30" i="12" s="1"/>
  <c r="H7" i="12" l="1"/>
  <c r="J7" i="12" s="1"/>
  <c r="H4" i="12"/>
  <c r="J4" i="12" s="1"/>
  <c r="H13" i="12"/>
  <c r="J13" i="12" s="1"/>
  <c r="H12" i="12"/>
  <c r="J12" i="12" s="1"/>
  <c r="H14" i="12" l="1"/>
  <c r="J14" i="12" s="1"/>
  <c r="H18" i="12" l="1"/>
  <c r="J18" i="12" s="1"/>
  <c r="H21" i="12"/>
  <c r="J21" i="12" s="1"/>
  <c r="H19" i="12"/>
  <c r="J19" i="12" s="1"/>
  <c r="H10" i="12"/>
  <c r="J10" i="12" s="1"/>
  <c r="H6" i="12"/>
  <c r="J6" i="12" s="1"/>
  <c r="H3" i="12"/>
  <c r="J3" i="12" s="1"/>
  <c r="H8" i="12"/>
  <c r="J8" i="12" s="1"/>
  <c r="H5" i="12"/>
  <c r="J5" i="12" s="1"/>
  <c r="H11" i="12"/>
  <c r="J11" i="12" s="1"/>
  <c r="H38" i="11" l="1"/>
  <c r="H182" i="11" l="1"/>
  <c r="H181" i="11" l="1"/>
  <c r="H180" i="11" l="1"/>
  <c r="H83" i="11" l="1"/>
  <c r="H179" i="11" l="1"/>
  <c r="H5" i="11" l="1"/>
  <c r="H178" i="11" l="1"/>
  <c r="H175" i="11" l="1"/>
  <c r="H176" i="11" l="1"/>
  <c r="H174" i="11" l="1"/>
  <c r="H171" i="11" l="1"/>
  <c r="H173" i="11" l="1"/>
  <c r="H163" i="11" l="1"/>
  <c r="H166" i="11" l="1"/>
  <c r="H169" i="11" l="1"/>
  <c r="H150" i="11" l="1"/>
  <c r="H152" i="11" l="1"/>
  <c r="H157" i="11" l="1"/>
  <c r="H158" i="11" l="1"/>
  <c r="H161" i="11" l="1"/>
  <c r="H162" i="11" l="1"/>
  <c r="H172" i="11" l="1"/>
  <c r="H145" i="11" l="1"/>
  <c r="H167" i="11" l="1"/>
  <c r="H187" i="11" l="1"/>
  <c r="H164" i="11" l="1"/>
  <c r="H159" i="11" l="1"/>
  <c r="H168" i="11" l="1"/>
  <c r="H127" i="11" l="1"/>
  <c r="H160" i="11" l="1"/>
  <c r="H148" i="11" l="1"/>
  <c r="H146" i="11" l="1"/>
  <c r="H149" i="11" l="1"/>
  <c r="H116" i="11" l="1"/>
  <c r="H156" i="11" l="1"/>
  <c r="H165" i="11" l="1"/>
  <c r="H151" i="11" l="1"/>
  <c r="H155" i="11" l="1"/>
  <c r="H154" i="11" l="1"/>
  <c r="H70" i="11" l="1"/>
  <c r="H137" i="11" l="1"/>
  <c r="H143" i="11" l="1"/>
  <c r="H88" i="11" l="1"/>
  <c r="H153" i="11" l="1"/>
  <c r="H109" i="11" l="1"/>
  <c r="H141" i="11" l="1"/>
  <c r="H133" i="11" l="1"/>
  <c r="H186" i="11" l="1"/>
  <c r="H147" i="11" l="1"/>
  <c r="H144" i="11" l="1"/>
  <c r="H125" i="11" l="1"/>
  <c r="H134" i="11" l="1"/>
  <c r="H126" i="11" l="1"/>
  <c r="H142" i="11" l="1"/>
  <c r="H139" i="11" l="1"/>
  <c r="H87" i="11" l="1"/>
  <c r="H68" i="11" l="1"/>
  <c r="H185" i="11" l="1"/>
  <c r="H90" i="11" l="1"/>
  <c r="H138" i="11" l="1"/>
  <c r="H105" i="11" l="1"/>
  <c r="H124" i="11" l="1"/>
  <c r="H102" i="11" l="1"/>
  <c r="H113" i="11" l="1"/>
  <c r="H123" i="11" l="1"/>
  <c r="H111" i="11" l="1"/>
  <c r="H97" i="11" l="1"/>
  <c r="H110" i="11" l="1"/>
  <c r="H78" i="11" l="1"/>
  <c r="H140" i="11" l="1"/>
  <c r="H131" i="11" l="1"/>
  <c r="H115" i="11" l="1"/>
  <c r="H135" i="11" l="1"/>
  <c r="H114" i="11" l="1"/>
  <c r="H64" i="11" l="1"/>
  <c r="H120" i="11" l="1"/>
  <c r="H75" i="11" l="1"/>
  <c r="H136" i="11" l="1"/>
  <c r="H103" i="11" l="1"/>
  <c r="H130" i="11" l="1"/>
  <c r="H121" i="11" l="1"/>
  <c r="H100" i="11" l="1"/>
  <c r="H53" i="11" l="1"/>
  <c r="H93" i="11" l="1"/>
  <c r="H50" i="11" l="1"/>
  <c r="H48" i="11" l="1"/>
  <c r="H85" i="11" l="1"/>
  <c r="H95" i="11" l="1"/>
  <c r="H74" i="11" l="1"/>
  <c r="H183" i="11" l="1"/>
  <c r="H92" i="11" l="1"/>
  <c r="H84" i="11" l="1"/>
  <c r="H60" i="11" l="1"/>
  <c r="H58" i="11" l="1"/>
  <c r="H108" i="11" l="1"/>
  <c r="H41" i="11" l="1"/>
  <c r="H112" i="11" l="1"/>
  <c r="H45" i="11" l="1"/>
  <c r="H80" i="11" l="1"/>
  <c r="H96" i="11" l="1"/>
  <c r="H54" i="11" l="1"/>
  <c r="H14" i="11" l="1"/>
  <c r="H49" i="11" l="1"/>
  <c r="H36" i="11" l="1"/>
  <c r="H56" i="11" l="1"/>
  <c r="H107" i="11" l="1"/>
  <c r="H129" i="11" l="1"/>
  <c r="H28" i="11" l="1"/>
  <c r="H76" i="11" l="1"/>
  <c r="H57" i="11" l="1"/>
  <c r="H71" i="11" l="1"/>
  <c r="H81" i="11" l="1"/>
  <c r="H128" i="11" l="1"/>
  <c r="H43" i="11" l="1"/>
  <c r="H98" i="11" l="1"/>
  <c r="H39" i="11" l="1"/>
  <c r="H72" i="11" l="1"/>
  <c r="H61" i="11" l="1"/>
  <c r="H51" i="11" l="1"/>
  <c r="H27" i="11" l="1"/>
  <c r="H69" i="11" l="1"/>
  <c r="H52" i="11" l="1"/>
  <c r="H63" i="11" l="1"/>
  <c r="H40" i="11" l="1"/>
  <c r="H79" i="11" l="1"/>
  <c r="H44" i="11" l="1"/>
  <c r="H25" i="11" l="1"/>
  <c r="H19" i="11" l="1"/>
  <c r="H177" i="11" l="1"/>
  <c r="H101" i="11" l="1"/>
  <c r="H117" i="11" l="1"/>
  <c r="H26" i="11" l="1"/>
  <c r="H122" i="11" l="1"/>
  <c r="H33" i="11" l="1"/>
  <c r="H13" i="11" l="1"/>
  <c r="H62" i="11" l="1"/>
  <c r="H77" i="11" l="1"/>
  <c r="H47" i="11" l="1"/>
  <c r="H94" i="11" l="1"/>
  <c r="H42" i="11" l="1"/>
  <c r="H118" i="11" l="1"/>
  <c r="H30" i="11" l="1"/>
  <c r="H66" i="11" l="1"/>
  <c r="H106" i="11" l="1"/>
  <c r="H16" i="11" l="1"/>
  <c r="H65" i="11" l="1"/>
  <c r="H55" i="11" l="1"/>
  <c r="H22" i="11" l="1"/>
  <c r="H104" i="11" l="1"/>
  <c r="H46" i="11" l="1"/>
  <c r="H24" i="11" l="1"/>
  <c r="H17" i="11" l="1"/>
  <c r="H86" i="11" l="1"/>
  <c r="H23" i="11" l="1"/>
  <c r="H37" i="11" l="1"/>
  <c r="H73" i="11" l="1"/>
  <c r="H21" i="11" l="1"/>
  <c r="H9" i="11" l="1"/>
  <c r="H99" i="11" l="1"/>
  <c r="H34" i="11" l="1"/>
  <c r="H82" i="11" l="1"/>
  <c r="H35" i="11" l="1"/>
  <c r="H91" i="11" l="1"/>
  <c r="H184" i="11" l="1"/>
  <c r="H59" i="11" l="1"/>
  <c r="H67" i="11" l="1"/>
  <c r="H10" i="11" l="1"/>
  <c r="H89" i="11" l="1"/>
  <c r="H15" i="11" l="1"/>
  <c r="H20" i="11" l="1"/>
  <c r="H29" i="11" l="1"/>
  <c r="H7" i="11" l="1"/>
  <c r="H12" i="11" l="1"/>
  <c r="H32" i="11" l="1"/>
  <c r="H18" i="11" l="1"/>
  <c r="H31" i="11" l="1"/>
  <c r="H11" i="11" l="1"/>
  <c r="H8" i="11" l="1"/>
  <c r="H6" i="11" l="1"/>
  <c r="I512" i="9" l="1"/>
  <c r="I485" i="9"/>
  <c r="I330" i="9"/>
  <c r="I511" i="9"/>
  <c r="I510" i="9"/>
  <c r="I509" i="9"/>
  <c r="I508" i="9"/>
  <c r="I507" i="9"/>
  <c r="I506" i="9"/>
  <c r="I505" i="9"/>
  <c r="I343" i="9"/>
  <c r="I504" i="9"/>
  <c r="I352" i="9"/>
  <c r="I298" i="9"/>
  <c r="I503" i="9"/>
  <c r="I225" i="9"/>
  <c r="I502" i="9"/>
  <c r="I478" i="9"/>
  <c r="I501" i="9"/>
  <c r="I500" i="9"/>
  <c r="I499" i="9"/>
  <c r="I498" i="9"/>
  <c r="I487" i="9"/>
  <c r="I488" i="9"/>
  <c r="I475" i="9"/>
  <c r="I472" i="9"/>
  <c r="I470" i="9"/>
  <c r="I490" i="9"/>
  <c r="I439" i="9"/>
  <c r="I491" i="9"/>
  <c r="I418" i="9"/>
  <c r="I495" i="9"/>
  <c r="I493" i="9"/>
  <c r="I458" i="9"/>
  <c r="I492" i="9"/>
  <c r="I452" i="9"/>
  <c r="I477" i="9"/>
  <c r="I497" i="9"/>
  <c r="I419" i="9"/>
  <c r="I369" i="9"/>
  <c r="I484" i="9"/>
  <c r="I422" i="9"/>
  <c r="I467" i="9"/>
  <c r="I428" i="9"/>
  <c r="I437" i="9"/>
  <c r="I431" i="9"/>
  <c r="I444" i="9"/>
  <c r="I426" i="9"/>
  <c r="I461" i="9"/>
  <c r="I454" i="9"/>
  <c r="I473" i="9"/>
  <c r="I479" i="9"/>
  <c r="I489" i="9"/>
  <c r="I447" i="9"/>
  <c r="I394" i="9"/>
  <c r="I476" i="9"/>
  <c r="I432" i="9"/>
  <c r="I451" i="9"/>
  <c r="I486" i="9"/>
  <c r="I396" i="9"/>
  <c r="I483" i="9"/>
  <c r="I435" i="9"/>
  <c r="I361" i="9"/>
  <c r="I460" i="9"/>
  <c r="I413" i="9"/>
  <c r="I415" i="9"/>
  <c r="I481" i="9"/>
  <c r="I399" i="9"/>
  <c r="I391" i="9"/>
  <c r="I494" i="9"/>
  <c r="I378" i="9"/>
  <c r="I311" i="9"/>
  <c r="I448" i="9"/>
  <c r="I406" i="9"/>
  <c r="I462" i="9"/>
  <c r="I371" i="9"/>
  <c r="I446" i="9"/>
  <c r="I421" i="9"/>
  <c r="I445" i="9"/>
  <c r="I412" i="9"/>
  <c r="I424" i="9"/>
  <c r="I360" i="9"/>
  <c r="I417" i="9"/>
  <c r="I453" i="9"/>
  <c r="I480" i="9"/>
  <c r="I409" i="9"/>
  <c r="I456" i="9"/>
  <c r="I382" i="9"/>
  <c r="I387" i="9"/>
  <c r="I376" i="9"/>
  <c r="I400" i="9"/>
  <c r="I425" i="9"/>
  <c r="I397" i="9"/>
  <c r="I384" i="9"/>
  <c r="I327" i="9"/>
  <c r="I302" i="9"/>
  <c r="I457" i="9"/>
  <c r="I363" i="9"/>
  <c r="I449" i="9"/>
  <c r="I331" i="9"/>
  <c r="I389" i="9"/>
  <c r="I423" i="9"/>
  <c r="I276" i="9"/>
  <c r="I416" i="9"/>
  <c r="I450" i="9"/>
  <c r="I372" i="9"/>
  <c r="I466" i="9"/>
  <c r="I411" i="9"/>
  <c r="I464" i="9"/>
  <c r="I328" i="9"/>
  <c r="I436" i="9"/>
  <c r="I356" i="9"/>
  <c r="I482" i="9"/>
  <c r="I433" i="9"/>
  <c r="I496" i="9"/>
  <c r="I248" i="9"/>
  <c r="I469" i="9"/>
  <c r="I440" i="9"/>
  <c r="I279" i="9"/>
  <c r="I383" i="9"/>
  <c r="I398" i="9"/>
  <c r="I15" i="9"/>
  <c r="I380" i="9"/>
  <c r="I463" i="9"/>
  <c r="I195" i="9"/>
  <c r="I459" i="9"/>
  <c r="I414" i="9"/>
  <c r="I318" i="9"/>
  <c r="I429" i="9"/>
  <c r="I342" i="9"/>
  <c r="I403" i="9"/>
  <c r="I324" i="9"/>
  <c r="I317" i="9"/>
  <c r="I370" i="9"/>
  <c r="I262" i="9"/>
  <c r="I377" i="9"/>
  <c r="I275" i="9"/>
  <c r="I402" i="9"/>
  <c r="I272" i="9"/>
  <c r="I420" i="9"/>
  <c r="I373" i="9"/>
  <c r="I347" i="9"/>
  <c r="I438" i="9"/>
  <c r="I386" i="9"/>
  <c r="I395" i="9"/>
  <c r="I309" i="9"/>
  <c r="I465" i="9"/>
  <c r="I345" i="9"/>
  <c r="I240" i="9"/>
  <c r="I340" i="9"/>
  <c r="I393" i="9"/>
  <c r="I410" i="9"/>
  <c r="I349" i="9"/>
  <c r="I213" i="9"/>
  <c r="I333" i="9"/>
  <c r="I365" i="9"/>
  <c r="I471" i="9"/>
  <c r="I299" i="9"/>
  <c r="I379" i="9"/>
  <c r="I303" i="9"/>
  <c r="I319" i="9"/>
  <c r="I381" i="9"/>
  <c r="I264" i="9"/>
  <c r="I375" i="9"/>
  <c r="I427" i="9"/>
  <c r="I246" i="9"/>
  <c r="I388" i="9"/>
  <c r="I390" i="9"/>
  <c r="I247" i="9"/>
  <c r="I351" i="9"/>
  <c r="I301" i="9"/>
  <c r="I308" i="9"/>
  <c r="I238" i="9"/>
  <c r="I221" i="9"/>
  <c r="I304" i="9"/>
  <c r="I306" i="9"/>
  <c r="I239" i="9"/>
  <c r="I300" i="9"/>
  <c r="I443" i="9"/>
  <c r="I273" i="9"/>
  <c r="I314" i="9"/>
  <c r="I312" i="9"/>
  <c r="I232" i="9"/>
  <c r="I357" i="9"/>
  <c r="I245" i="9"/>
  <c r="I222" i="9"/>
  <c r="I297" i="9"/>
  <c r="I259" i="9"/>
  <c r="I366" i="9"/>
  <c r="I209" i="9"/>
  <c r="I261" i="9"/>
  <c r="I358" i="9"/>
  <c r="I405" i="9"/>
  <c r="I278" i="9"/>
  <c r="I258" i="9"/>
  <c r="I430" i="9"/>
  <c r="I178" i="9"/>
  <c r="I325" i="9"/>
  <c r="I285" i="9"/>
  <c r="I296" i="9"/>
  <c r="I455" i="9"/>
  <c r="I255" i="9"/>
  <c r="I288" i="9"/>
  <c r="I316" i="9"/>
  <c r="I374" i="9"/>
  <c r="I407" i="9"/>
  <c r="I385" i="9"/>
  <c r="I346" i="9"/>
  <c r="I367" i="9"/>
  <c r="I212" i="9"/>
  <c r="I315" i="9"/>
  <c r="I468" i="9"/>
  <c r="I359" i="9"/>
  <c r="I337" i="9"/>
  <c r="I202" i="9"/>
  <c r="I252" i="9"/>
  <c r="I268" i="9"/>
  <c r="I270" i="9"/>
  <c r="I310" i="9"/>
  <c r="I199" i="9"/>
  <c r="I249" i="9"/>
  <c r="I353" i="9"/>
  <c r="I101" i="9"/>
  <c r="I329" i="9"/>
  <c r="I292" i="9"/>
  <c r="I362" i="9"/>
  <c r="I208" i="9"/>
  <c r="I283" i="9"/>
  <c r="I154" i="9"/>
  <c r="I313" i="9"/>
  <c r="I320" i="9"/>
  <c r="I215" i="9"/>
  <c r="I281" i="9"/>
  <c r="I336" i="9"/>
  <c r="I326" i="9"/>
  <c r="I282" i="9"/>
  <c r="I223" i="9"/>
  <c r="I256" i="9"/>
  <c r="I220" i="9"/>
  <c r="I210" i="9"/>
  <c r="I254" i="9"/>
  <c r="I166" i="9"/>
  <c r="I401" i="9"/>
  <c r="I341" i="9"/>
  <c r="I164" i="9"/>
  <c r="I193" i="9"/>
  <c r="I188" i="9"/>
  <c r="I286" i="9"/>
  <c r="I165" i="9"/>
  <c r="I167" i="9"/>
  <c r="I408" i="9"/>
  <c r="I290" i="9"/>
  <c r="I187" i="9"/>
  <c r="I216" i="9"/>
  <c r="I241" i="9"/>
  <c r="I219" i="9"/>
  <c r="I335" i="9"/>
  <c r="I244" i="9"/>
  <c r="I109" i="9"/>
  <c r="I159" i="9"/>
  <c r="I169" i="9"/>
  <c r="I214" i="9"/>
  <c r="I243" i="9"/>
  <c r="I307" i="9"/>
  <c r="I198" i="9"/>
  <c r="I172" i="9"/>
  <c r="I251" i="9"/>
  <c r="I321" i="9"/>
  <c r="I152" i="9"/>
  <c r="I201" i="9"/>
  <c r="I120" i="9"/>
  <c r="I157" i="9"/>
  <c r="I181" i="9"/>
  <c r="I323" i="9"/>
  <c r="I141" i="9"/>
  <c r="I271" i="9"/>
  <c r="I235" i="9"/>
  <c r="I230" i="9"/>
  <c r="I196" i="9"/>
  <c r="I206" i="9"/>
  <c r="I355" i="9"/>
  <c r="I344" i="9"/>
  <c r="I179" i="9"/>
  <c r="I293" i="9"/>
  <c r="I116" i="9"/>
  <c r="I211" i="9"/>
  <c r="I250" i="9"/>
  <c r="I135" i="9"/>
  <c r="I348" i="9"/>
  <c r="I253" i="9"/>
  <c r="I143" i="9"/>
  <c r="I150" i="9"/>
  <c r="I162" i="9"/>
  <c r="I392" i="9"/>
  <c r="I334" i="9"/>
  <c r="I124" i="9"/>
  <c r="I190" i="9"/>
  <c r="I144" i="9"/>
  <c r="I280" i="9"/>
  <c r="I200" i="9"/>
  <c r="I100" i="9"/>
  <c r="I88" i="9"/>
  <c r="I237" i="9"/>
  <c r="I89" i="9"/>
  <c r="I134" i="9"/>
  <c r="I122" i="9"/>
  <c r="I277" i="9"/>
  <c r="I295" i="9"/>
  <c r="I146" i="9"/>
  <c r="I242" i="9"/>
  <c r="I149" i="9"/>
  <c r="I182" i="9"/>
  <c r="I118" i="9"/>
  <c r="I207" i="9"/>
  <c r="I338" i="9"/>
  <c r="I137" i="9"/>
  <c r="I107" i="9"/>
  <c r="I133" i="9"/>
  <c r="I194" i="9"/>
  <c r="I332" i="9"/>
  <c r="I69" i="9"/>
  <c r="I174" i="9"/>
  <c r="I117" i="9"/>
  <c r="I257" i="9"/>
  <c r="I236" i="9"/>
  <c r="I140" i="9"/>
  <c r="I105" i="9"/>
  <c r="I189" i="9"/>
  <c r="I322" i="9"/>
  <c r="I127" i="9"/>
  <c r="I160" i="9"/>
  <c r="I121" i="9"/>
  <c r="I142" i="9"/>
  <c r="I218" i="9"/>
  <c r="I284" i="9"/>
  <c r="I368" i="9"/>
  <c r="I176" i="9"/>
  <c r="I191" i="9"/>
  <c r="I305" i="9"/>
  <c r="I205" i="9"/>
  <c r="I108" i="9"/>
  <c r="I291" i="9"/>
  <c r="I45" i="9"/>
  <c r="I96" i="9"/>
  <c r="I175" i="9"/>
  <c r="I48" i="9"/>
  <c r="I263" i="9"/>
  <c r="I266" i="9"/>
  <c r="I39" i="9"/>
  <c r="I148" i="9"/>
  <c r="I186" i="9"/>
  <c r="I61" i="9"/>
  <c r="I294" i="9"/>
  <c r="I158" i="9"/>
  <c r="I44" i="9"/>
  <c r="I110" i="9"/>
  <c r="I177" i="9"/>
  <c r="I203" i="9"/>
  <c r="I99" i="9"/>
  <c r="I364" i="9"/>
  <c r="I168" i="9"/>
  <c r="I170" i="9"/>
  <c r="I76" i="9"/>
  <c r="I62" i="9"/>
  <c r="I47" i="9"/>
  <c r="I75" i="9"/>
  <c r="I224" i="9"/>
  <c r="I138" i="9"/>
  <c r="I269" i="9"/>
  <c r="I93" i="9"/>
  <c r="I228" i="9"/>
  <c r="I79" i="9"/>
  <c r="I217" i="9"/>
  <c r="I260" i="9"/>
  <c r="I85" i="9"/>
  <c r="I114" i="9"/>
  <c r="I36" i="9"/>
  <c r="I161" i="9"/>
  <c r="I147" i="9"/>
  <c r="I233" i="9"/>
  <c r="I125" i="9"/>
  <c r="I185" i="9"/>
  <c r="I229" i="9"/>
  <c r="I126" i="9"/>
  <c r="I227" i="9"/>
  <c r="I226" i="9"/>
  <c r="I197" i="9"/>
  <c r="I180" i="9"/>
  <c r="I113" i="9"/>
  <c r="I265" i="9"/>
  <c r="I192" i="9"/>
  <c r="I171" i="9"/>
  <c r="I274" i="9"/>
  <c r="I132" i="9"/>
  <c r="I91" i="9"/>
  <c r="I267" i="9"/>
  <c r="I60" i="9"/>
  <c r="I231" i="9"/>
  <c r="I287" i="9"/>
  <c r="I43" i="9"/>
  <c r="I130" i="9"/>
  <c r="I84" i="9"/>
  <c r="I71" i="9"/>
  <c r="I145" i="9"/>
  <c r="I22" i="9"/>
  <c r="I354" i="9"/>
  <c r="I173" i="9"/>
  <c r="I83" i="9"/>
  <c r="I41" i="9"/>
  <c r="I111" i="9"/>
  <c r="I55" i="9"/>
  <c r="I289" i="9"/>
  <c r="I339" i="9"/>
  <c r="I129" i="9"/>
  <c r="I153" i="9"/>
  <c r="I81" i="9"/>
  <c r="I115" i="9"/>
  <c r="I183" i="9"/>
  <c r="I98" i="9"/>
  <c r="I86" i="9"/>
  <c r="I80" i="9"/>
  <c r="I78" i="9"/>
  <c r="I82" i="9"/>
  <c r="I66" i="9"/>
  <c r="I136" i="9"/>
  <c r="I119" i="9"/>
  <c r="I155" i="9"/>
  <c r="I184" i="9"/>
  <c r="I92" i="9"/>
  <c r="I128" i="9"/>
  <c r="I131" i="9"/>
  <c r="I97" i="9"/>
  <c r="I34" i="9"/>
  <c r="I87" i="9"/>
  <c r="I94" i="9"/>
  <c r="I72" i="9"/>
  <c r="I42" i="9"/>
  <c r="I104" i="9"/>
  <c r="I151" i="9"/>
  <c r="I112" i="9"/>
  <c r="I156" i="9"/>
  <c r="I56" i="9"/>
  <c r="I58" i="9"/>
  <c r="I17" i="9"/>
  <c r="I204" i="9"/>
  <c r="I123" i="9"/>
  <c r="I52" i="9"/>
  <c r="I67" i="9"/>
  <c r="I163" i="9"/>
  <c r="I40" i="9"/>
  <c r="I26" i="9"/>
  <c r="I90" i="9"/>
  <c r="I103" i="9"/>
  <c r="I68" i="9"/>
  <c r="I63" i="9"/>
  <c r="I46" i="9"/>
  <c r="I139" i="9"/>
  <c r="I30" i="9"/>
  <c r="I21" i="9"/>
  <c r="I29" i="9"/>
  <c r="I9" i="9"/>
  <c r="I74" i="9"/>
  <c r="I57" i="9"/>
  <c r="I49" i="9"/>
  <c r="I106" i="9"/>
  <c r="I77" i="9"/>
  <c r="I33" i="9"/>
  <c r="I3" i="9"/>
  <c r="I25" i="9"/>
  <c r="I95" i="9"/>
  <c r="I70" i="9"/>
  <c r="I102" i="9"/>
  <c r="I31" i="9"/>
  <c r="I24" i="9"/>
  <c r="I32" i="9"/>
  <c r="I64" i="9"/>
  <c r="I73" i="9"/>
  <c r="I59" i="9"/>
  <c r="I35" i="9"/>
  <c r="I54" i="9"/>
  <c r="I50" i="9"/>
  <c r="I23" i="9"/>
  <c r="I65" i="9"/>
  <c r="I6" i="9"/>
  <c r="I51" i="9"/>
  <c r="I12" i="9"/>
  <c r="I19" i="9"/>
  <c r="I37" i="9"/>
  <c r="I18" i="9"/>
  <c r="I20" i="9"/>
  <c r="I53" i="9"/>
  <c r="I38" i="9"/>
  <c r="I27" i="9"/>
  <c r="I8" i="9"/>
  <c r="I11" i="9"/>
  <c r="I14" i="9"/>
  <c r="I513" i="9"/>
  <c r="I13" i="9"/>
  <c r="I10" i="9"/>
  <c r="I16" i="9"/>
  <c r="I7" i="9"/>
  <c r="I4" i="9"/>
  <c r="I5" i="9"/>
  <c r="I177" i="8"/>
  <c r="I176" i="8"/>
  <c r="I175" i="8"/>
  <c r="I126" i="8"/>
  <c r="I174" i="8"/>
  <c r="I173" i="8"/>
  <c r="I167" i="8"/>
  <c r="I171" i="8"/>
  <c r="I170" i="8"/>
  <c r="I159" i="8"/>
  <c r="I155" i="8"/>
  <c r="I161" i="8"/>
  <c r="I166" i="8"/>
  <c r="I153" i="8"/>
  <c r="I141" i="8"/>
  <c r="I169" i="8"/>
  <c r="I154" i="8"/>
  <c r="I162" i="8"/>
  <c r="I157" i="8"/>
  <c r="I145" i="8"/>
  <c r="I172" i="8"/>
  <c r="I156" i="8"/>
  <c r="I168" i="8"/>
  <c r="I151" i="8"/>
  <c r="I119" i="8"/>
  <c r="I135" i="8"/>
  <c r="I165" i="8"/>
  <c r="I164" i="8"/>
  <c r="I129" i="8"/>
  <c r="I143" i="8"/>
  <c r="I125" i="8"/>
  <c r="I163" i="8"/>
  <c r="I138" i="8"/>
  <c r="I123" i="8"/>
  <c r="I139" i="8"/>
  <c r="I150" i="8"/>
  <c r="I158" i="8"/>
  <c r="I128" i="8"/>
  <c r="I115" i="8"/>
  <c r="I127" i="8"/>
  <c r="I144" i="8"/>
  <c r="I152" i="8"/>
  <c r="I134" i="8"/>
  <c r="I113" i="8"/>
  <c r="I131" i="8"/>
  <c r="I160" i="8"/>
  <c r="I102" i="8"/>
  <c r="I41" i="8"/>
  <c r="I149" i="8"/>
  <c r="I147" i="8"/>
  <c r="I84" i="8"/>
  <c r="I136" i="8"/>
  <c r="I132" i="8"/>
  <c r="I148" i="8"/>
  <c r="I62" i="8"/>
  <c r="I121" i="8"/>
  <c r="I133" i="8"/>
  <c r="I114" i="8"/>
  <c r="I142" i="8"/>
  <c r="I140" i="8"/>
  <c r="I109" i="8"/>
  <c r="I68" i="8"/>
  <c r="I146" i="8"/>
  <c r="I104" i="8"/>
  <c r="I137" i="8"/>
  <c r="I107" i="8"/>
  <c r="I120" i="8"/>
  <c r="I45" i="8"/>
  <c r="I89" i="8"/>
  <c r="I93" i="8"/>
  <c r="I91" i="8"/>
  <c r="I72" i="8"/>
  <c r="I96" i="8"/>
  <c r="I69" i="8"/>
  <c r="I86" i="8"/>
  <c r="I81" i="8"/>
  <c r="I94" i="8"/>
  <c r="I90" i="8"/>
  <c r="I70" i="8"/>
  <c r="I117" i="8"/>
  <c r="I73" i="8"/>
  <c r="I108" i="8"/>
  <c r="I98" i="8"/>
  <c r="I35" i="8"/>
  <c r="I97" i="8"/>
  <c r="I111" i="8"/>
  <c r="I92" i="8"/>
  <c r="I14" i="8"/>
  <c r="I118" i="8"/>
  <c r="I85" i="8"/>
  <c r="I71" i="8"/>
  <c r="I106" i="8"/>
  <c r="I103" i="8"/>
  <c r="I87" i="8"/>
  <c r="I54" i="8"/>
  <c r="I112" i="8"/>
  <c r="I49" i="8"/>
  <c r="I79" i="8"/>
  <c r="I47" i="8"/>
  <c r="I105" i="8"/>
  <c r="I57" i="8"/>
  <c r="I100" i="8"/>
  <c r="I58" i="8"/>
  <c r="I124" i="8"/>
  <c r="I44" i="8"/>
  <c r="I52" i="8"/>
  <c r="I75" i="8"/>
  <c r="I32" i="8"/>
  <c r="I60" i="8"/>
  <c r="I37" i="8"/>
  <c r="I88" i="8"/>
  <c r="I65" i="8"/>
  <c r="I116" i="8"/>
  <c r="I48" i="8"/>
  <c r="I110" i="8"/>
  <c r="I99" i="8"/>
  <c r="I122" i="8"/>
  <c r="I63" i="8"/>
  <c r="I130" i="8"/>
  <c r="I78" i="8"/>
  <c r="I76" i="8"/>
  <c r="I59" i="8"/>
  <c r="I50" i="8"/>
  <c r="I46" i="8"/>
  <c r="I22" i="8"/>
  <c r="I30" i="8"/>
  <c r="I64" i="8"/>
  <c r="I80" i="8"/>
  <c r="I61" i="8"/>
  <c r="I53" i="8"/>
  <c r="I36" i="8"/>
  <c r="I56" i="8"/>
  <c r="I28" i="8"/>
  <c r="I38" i="8"/>
  <c r="I43" i="8"/>
  <c r="I77" i="8"/>
  <c r="I23" i="8"/>
  <c r="I40" i="8"/>
  <c r="I29" i="8"/>
  <c r="I31" i="8"/>
  <c r="I67" i="8"/>
  <c r="I74" i="8"/>
  <c r="I95" i="8"/>
  <c r="I51" i="8"/>
  <c r="I39" i="8"/>
  <c r="I66" i="8"/>
  <c r="I21" i="8"/>
  <c r="I82" i="8"/>
  <c r="I83" i="8"/>
  <c r="I55" i="8"/>
  <c r="I25" i="8"/>
  <c r="I42" i="8"/>
  <c r="I24" i="8"/>
  <c r="I17" i="8"/>
  <c r="I101" i="8"/>
  <c r="I16" i="8"/>
  <c r="I27" i="8"/>
  <c r="I33" i="8"/>
  <c r="I19" i="8"/>
  <c r="I20" i="8"/>
  <c r="I34" i="8"/>
  <c r="I18" i="8"/>
  <c r="I7" i="8"/>
  <c r="I26" i="8"/>
  <c r="I11" i="8"/>
  <c r="I13" i="8"/>
  <c r="I12" i="8"/>
  <c r="I15" i="8"/>
  <c r="I5" i="8"/>
  <c r="I10" i="8"/>
  <c r="I9" i="8"/>
  <c r="I8" i="8"/>
  <c r="I6" i="8"/>
  <c r="I4" i="8"/>
  <c r="I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J14" authorId="0" shapeId="0" xr:uid="{D31E4A45-7CBF-4FB5-B880-68FBBA7729E2}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Maybe false flag from switch in trend bucket. Trend score the biggest change over prior month (from 0.6 to 5.1) despite lower returns over 1M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J9" authorId="0" shapeId="0" xr:uid="{2EB34B8D-F84D-4337-9DF7-83763923D233}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Turnaround in the last month. May end seems like a one off though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<sst xmlns="http://schemas.openxmlformats.org/spreadsheetml/2006/main" count="3880" uniqueCount="2343">
  <si>
    <t>Ticker</t>
  </si>
  <si>
    <t>FUND_ASSET_CLASS_FOCUS</t>
  </si>
  <si>
    <t>USO US Equity</t>
  </si>
  <si>
    <t>Commodity</t>
  </si>
  <si>
    <t>XLE US Equity</t>
  </si>
  <si>
    <t>Equity</t>
  </si>
  <si>
    <t>DBC US Equity</t>
  </si>
  <si>
    <t>MJ US Equity</t>
  </si>
  <si>
    <t>DBO US Equity</t>
  </si>
  <si>
    <t>EWW US Equity</t>
  </si>
  <si>
    <t>TUR US Equity</t>
  </si>
  <si>
    <t>EWM US Equity</t>
  </si>
  <si>
    <t>KRE US Equity</t>
  </si>
  <si>
    <t>SPHD US Equity</t>
  </si>
  <si>
    <t>EIDO US Equity</t>
  </si>
  <si>
    <t>KBWB US Equity</t>
  </si>
  <si>
    <t>EZA US Equity</t>
  </si>
  <si>
    <t>EWZ US Equity</t>
  </si>
  <si>
    <t>ERUS US Equity</t>
  </si>
  <si>
    <t>PEY US Equity</t>
  </si>
  <si>
    <t>KSA US Equity</t>
  </si>
  <si>
    <t>DXJ US Equity</t>
  </si>
  <si>
    <t>URA US Equity</t>
  </si>
  <si>
    <t>ITA US Equity</t>
  </si>
  <si>
    <t>VNM US Equity</t>
  </si>
  <si>
    <t>EIS US Equity</t>
  </si>
  <si>
    <t>SCZ US Equity</t>
  </si>
  <si>
    <t>VNQ US Equity</t>
  </si>
  <si>
    <t>VFH US Equity</t>
  </si>
  <si>
    <t>VSGX US Equity</t>
  </si>
  <si>
    <t>EEM US Equity</t>
  </si>
  <si>
    <t>EWJ US Equity</t>
  </si>
  <si>
    <t>XLU US Equity</t>
  </si>
  <si>
    <t>VWO US Equity</t>
  </si>
  <si>
    <t>VGK US Equity</t>
  </si>
  <si>
    <t>VTV US Equity</t>
  </si>
  <si>
    <t>EZU US Equity</t>
  </si>
  <si>
    <t>EWY US Equity</t>
  </si>
  <si>
    <t>VEA US Equity</t>
  </si>
  <si>
    <t>XLF US Equity</t>
  </si>
  <si>
    <t>IYR US Equity</t>
  </si>
  <si>
    <t>IJR US Equity</t>
  </si>
  <si>
    <t>XAR US Equity</t>
  </si>
  <si>
    <t>INDA US Equity</t>
  </si>
  <si>
    <t>SCHV US Equity</t>
  </si>
  <si>
    <t>ESGD US Equity</t>
  </si>
  <si>
    <t>SDY US Equity</t>
  </si>
  <si>
    <t>SPLV US Equity</t>
  </si>
  <si>
    <t>SHE US Equity</t>
  </si>
  <si>
    <t>SCHM US Equity</t>
  </si>
  <si>
    <t>XLI US Equity</t>
  </si>
  <si>
    <t>SLYG US Equity</t>
  </si>
  <si>
    <t>IJH US Equity</t>
  </si>
  <si>
    <t>FIVG US Equity</t>
  </si>
  <si>
    <t>TILT US Equity</t>
  </si>
  <si>
    <t>VO US Equity</t>
  </si>
  <si>
    <t>URTH US Equity</t>
  </si>
  <si>
    <t>XLP US Equity</t>
  </si>
  <si>
    <t>CSM US Equity</t>
  </si>
  <si>
    <t>CGW US Equity</t>
  </si>
  <si>
    <t>AIA US Equity</t>
  </si>
  <si>
    <t>PHO US Equity</t>
  </si>
  <si>
    <t>MCHI US Equity</t>
  </si>
  <si>
    <t>PSCH US Equity</t>
  </si>
  <si>
    <t>VXF US Equity</t>
  </si>
  <si>
    <t>VIG US Equity</t>
  </si>
  <si>
    <t>FIW US Equity</t>
  </si>
  <si>
    <t>SPGP US Equity</t>
  </si>
  <si>
    <t>MOAT US Equity</t>
  </si>
  <si>
    <t>VTI US Equity</t>
  </si>
  <si>
    <t>IVV US Equity</t>
  </si>
  <si>
    <t>SPY US Equity</t>
  </si>
  <si>
    <t>GLD US Equity</t>
  </si>
  <si>
    <t>SPDR GOLD SHARES</t>
  </si>
  <si>
    <t>IAU US Equity</t>
  </si>
  <si>
    <t>VBK US Equity</t>
  </si>
  <si>
    <t>ASHR US Equity</t>
  </si>
  <si>
    <t>DSI US Equity</t>
  </si>
  <si>
    <t>XLV US Equity</t>
  </si>
  <si>
    <t>CIBR US Equity</t>
  </si>
  <si>
    <t>IYH US Equity</t>
  </si>
  <si>
    <t>IBB US Equity</t>
  </si>
  <si>
    <t>IYC US Equity</t>
  </si>
  <si>
    <t>VHT US Equity</t>
  </si>
  <si>
    <t>IWP US Equity</t>
  </si>
  <si>
    <t>SUSA US Equity</t>
  </si>
  <si>
    <t>RYT US Equity</t>
  </si>
  <si>
    <t>CQQQ US Equity</t>
  </si>
  <si>
    <t>MTUM US Equity</t>
  </si>
  <si>
    <t>XHE US Equity</t>
  </si>
  <si>
    <t>FNI US Equity</t>
  </si>
  <si>
    <t>XLY US Equity</t>
  </si>
  <si>
    <t>VOOG US Equity</t>
  </si>
  <si>
    <t>SPYG US Equity</t>
  </si>
  <si>
    <t>QTEC US Equity</t>
  </si>
  <si>
    <t>FDN US Equity</t>
  </si>
  <si>
    <t>VONG US Equity</t>
  </si>
  <si>
    <t>BOTZ US Equity</t>
  </si>
  <si>
    <t>SKYY US Equity</t>
  </si>
  <si>
    <t>VCR US Equity</t>
  </si>
  <si>
    <t>IWY US Equity</t>
  </si>
  <si>
    <t>CLOU US Equity</t>
  </si>
  <si>
    <t>IGV US Equity</t>
  </si>
  <si>
    <t>IGM US Equity</t>
  </si>
  <si>
    <t>XLK US Equity</t>
  </si>
  <si>
    <t>SOXX US Equity</t>
  </si>
  <si>
    <t>VGT US Equity</t>
  </si>
  <si>
    <t>QQQ US Equity</t>
  </si>
  <si>
    <t>EMQQ US Equity</t>
  </si>
  <si>
    <t>SLV US Equity</t>
  </si>
  <si>
    <t>FINX US Equity</t>
  </si>
  <si>
    <t>ICLN US Equity</t>
  </si>
  <si>
    <t>ARKG US Equity</t>
  </si>
  <si>
    <t>QCLN US Equity</t>
  </si>
  <si>
    <t>ARKK US Equity</t>
  </si>
  <si>
    <t>ARKW US Equity</t>
  </si>
  <si>
    <t>PRNT US Equity</t>
  </si>
  <si>
    <t>ARKF US Equity</t>
  </si>
  <si>
    <t>OGIG US Equity</t>
  </si>
  <si>
    <t>ARKQ US Equity</t>
  </si>
  <si>
    <t>IZRL US Equity</t>
  </si>
  <si>
    <t>SHV US Equity</t>
  </si>
  <si>
    <t>TLT US Equity</t>
  </si>
  <si>
    <t>IDTL LN Equity</t>
  </si>
  <si>
    <t>TLH US Equity</t>
  </si>
  <si>
    <t>LQDE LN Equity</t>
  </si>
  <si>
    <t>CBU0 LN Equity</t>
  </si>
  <si>
    <t>IEF US Equity</t>
  </si>
  <si>
    <t>LQD US Equity</t>
  </si>
  <si>
    <t>SHY US Equity</t>
  </si>
  <si>
    <t>TIPS LN Equity</t>
  </si>
  <si>
    <t>AAPL US Equity</t>
  </si>
  <si>
    <t>APPLE INC</t>
  </si>
  <si>
    <t>ABBV US Equity</t>
  </si>
  <si>
    <t>ABBVIE INC</t>
  </si>
  <si>
    <t>ABT US Equity</t>
  </si>
  <si>
    <t>ABBOTT LABS</t>
  </si>
  <si>
    <t>ACN US Equity</t>
  </si>
  <si>
    <t>ACCENTURE PLC-A</t>
  </si>
  <si>
    <t>ADBE US Equity</t>
  </si>
  <si>
    <t>ADOBE INC</t>
  </si>
  <si>
    <t>ADP US Equity</t>
  </si>
  <si>
    <t>AUTOMATIC DATA</t>
  </si>
  <si>
    <t>ADSK US Equity</t>
  </si>
  <si>
    <t>AUTODESK INC</t>
  </si>
  <si>
    <t>AMAT US Equity</t>
  </si>
  <si>
    <t>APPLIED MATERIAL</t>
  </si>
  <si>
    <t>AMD US Equity</t>
  </si>
  <si>
    <t>ADV MICRO DEVICE</t>
  </si>
  <si>
    <t>AMGN US Equity</t>
  </si>
  <si>
    <t>AMGEN INC</t>
  </si>
  <si>
    <t>AMT US Equity</t>
  </si>
  <si>
    <t>AMERICAN TOWER C</t>
  </si>
  <si>
    <t>AMZN US Equity</t>
  </si>
  <si>
    <t>AMAZON.COM INC</t>
  </si>
  <si>
    <t>ANTM US Equity</t>
  </si>
  <si>
    <t>ANTHEM INC</t>
  </si>
  <si>
    <t>APD US Equity</t>
  </si>
  <si>
    <t>AIR PRODS &amp; CHEM</t>
  </si>
  <si>
    <t>ATVI US Equity</t>
  </si>
  <si>
    <t>ACTIVISION BLIZZ</t>
  </si>
  <si>
    <t>AVGO US Equity</t>
  </si>
  <si>
    <t>BROADCOM INC</t>
  </si>
  <si>
    <t>AXP US Equity</t>
  </si>
  <si>
    <t>AMERICAN EXPRESS</t>
  </si>
  <si>
    <t>BA US Equity</t>
  </si>
  <si>
    <t>BOEING CO/THE</t>
  </si>
  <si>
    <t>BAC US Equity</t>
  </si>
  <si>
    <t>BANK OF AMERICA</t>
  </si>
  <si>
    <t>BDX US Equity</t>
  </si>
  <si>
    <t>BECTON DICKINSON</t>
  </si>
  <si>
    <t>BKNG US Equity</t>
  </si>
  <si>
    <t>BOOKING HOLDINGS</t>
  </si>
  <si>
    <t>BLK US Equity</t>
  </si>
  <si>
    <t>BLACKROCK INC</t>
  </si>
  <si>
    <t>BMY US Equity</t>
  </si>
  <si>
    <t>BRISTOL-MYER SQB</t>
  </si>
  <si>
    <t>BSX US Equity</t>
  </si>
  <si>
    <t>BOSTON SCIENTIFC</t>
  </si>
  <si>
    <t>C US Equity</t>
  </si>
  <si>
    <t>CITIGROUP INC</t>
  </si>
  <si>
    <t>CAT US Equity</t>
  </si>
  <si>
    <t>CATERPILLAR INC</t>
  </si>
  <si>
    <t>CB US Equity</t>
  </si>
  <si>
    <t>CHUBB LTD</t>
  </si>
  <si>
    <t>CCI US Equity</t>
  </si>
  <si>
    <t>CROWN CASTLE INT</t>
  </si>
  <si>
    <t>CHTR US Equity</t>
  </si>
  <si>
    <t>CHARTER COMMUN-A</t>
  </si>
  <si>
    <t>CI US Equity</t>
  </si>
  <si>
    <t>CIGNA CORP</t>
  </si>
  <si>
    <t>CL US Equity</t>
  </si>
  <si>
    <t>COLGATE-PALMOLIV</t>
  </si>
  <si>
    <t>CMCSA US Equity</t>
  </si>
  <si>
    <t>COMCAST CORP-A</t>
  </si>
  <si>
    <t>CME US Equity</t>
  </si>
  <si>
    <t>CME GROUP INC</t>
  </si>
  <si>
    <t>COST US Equity</t>
  </si>
  <si>
    <t>COSTCO WHOLESALE</t>
  </si>
  <si>
    <t>CRM US Equity</t>
  </si>
  <si>
    <t>SALESFORCE.COM</t>
  </si>
  <si>
    <t>CSCO US Equity</t>
  </si>
  <si>
    <t>CISCO SYSTEMS</t>
  </si>
  <si>
    <t>CSX US Equity</t>
  </si>
  <si>
    <t>CSX CORP</t>
  </si>
  <si>
    <t>CVS US Equity</t>
  </si>
  <si>
    <t>CVS HEALTH CORP</t>
  </si>
  <si>
    <t>CVX US Equity</t>
  </si>
  <si>
    <t>CHEVRON CORP</t>
  </si>
  <si>
    <t>D US Equity</t>
  </si>
  <si>
    <t>DOMINION ENERGY</t>
  </si>
  <si>
    <t>DE US Equity</t>
  </si>
  <si>
    <t>DEERE &amp; CO</t>
  </si>
  <si>
    <t>DHR US Equity</t>
  </si>
  <si>
    <t>DANAHER CORP</t>
  </si>
  <si>
    <t>DIS US Equity</t>
  </si>
  <si>
    <t>WALT DISNEY CO</t>
  </si>
  <si>
    <t>DUK US Equity</t>
  </si>
  <si>
    <t>DUKE ENERGY CORP</t>
  </si>
  <si>
    <t>ECL US Equity</t>
  </si>
  <si>
    <t>ECOLAB INC</t>
  </si>
  <si>
    <t>EL US Equity</t>
  </si>
  <si>
    <t>ESTEE LAUDER</t>
  </si>
  <si>
    <t>EQIX US Equity</t>
  </si>
  <si>
    <t>EQUINIX INC</t>
  </si>
  <si>
    <t>FB US Equity</t>
  </si>
  <si>
    <t>FACEBOOK INC-A</t>
  </si>
  <si>
    <t>FDX US Equity</t>
  </si>
  <si>
    <t>FEDEX CORP</t>
  </si>
  <si>
    <t>FIS US Equity</t>
  </si>
  <si>
    <t>FIDELITY NATIONA</t>
  </si>
  <si>
    <t>FISV US Equity</t>
  </si>
  <si>
    <t>FISERV INC</t>
  </si>
  <si>
    <t>GE US Equity</t>
  </si>
  <si>
    <t>GENERAL ELECTRIC</t>
  </si>
  <si>
    <t>GILD US Equity</t>
  </si>
  <si>
    <t>GILEAD SCIENCES</t>
  </si>
  <si>
    <t>GOOGL US Equity</t>
  </si>
  <si>
    <t>ALPHABET INC-A</t>
  </si>
  <si>
    <t>GPN US Equity</t>
  </si>
  <si>
    <t>GLOBAL PAYMENTS</t>
  </si>
  <si>
    <t>GS US Equity</t>
  </si>
  <si>
    <t>GOLDMAN SACHS GP</t>
  </si>
  <si>
    <t>HD US Equity</t>
  </si>
  <si>
    <t>HOME DEPOT INC</t>
  </si>
  <si>
    <t>HON US Equity</t>
  </si>
  <si>
    <t>HONEYWELL INTL</t>
  </si>
  <si>
    <t>IBM US Equity</t>
  </si>
  <si>
    <t>IBM</t>
  </si>
  <si>
    <t>ICE US Equity</t>
  </si>
  <si>
    <t>INTERCONTINENTAL</t>
  </si>
  <si>
    <t>ILMN US Equity</t>
  </si>
  <si>
    <t>ILLUMINA INC</t>
  </si>
  <si>
    <t>INTC US Equity</t>
  </si>
  <si>
    <t>INTEL CORP</t>
  </si>
  <si>
    <t>INTU US Equity</t>
  </si>
  <si>
    <t>INTUIT INC</t>
  </si>
  <si>
    <t>ISRG US Equity</t>
  </si>
  <si>
    <t>INTUITIVE SURGIC</t>
  </si>
  <si>
    <t>ITW US Equity</t>
  </si>
  <si>
    <t>ILLINOIS TOOL WO</t>
  </si>
  <si>
    <t>JNJ US Equity</t>
  </si>
  <si>
    <t>JOHNSON&amp;JOHNSON</t>
  </si>
  <si>
    <t>JPM US Equity</t>
  </si>
  <si>
    <t>JPMORGAN CHASE</t>
  </si>
  <si>
    <t>KMB US Equity</t>
  </si>
  <si>
    <t>KIMBERLY-CLARK</t>
  </si>
  <si>
    <t>KO US Equity</t>
  </si>
  <si>
    <t>COCA-COLA CO/THE</t>
  </si>
  <si>
    <t>LIN US Equity</t>
  </si>
  <si>
    <t>LINDE PLC</t>
  </si>
  <si>
    <t>LLY US Equity</t>
  </si>
  <si>
    <t>ELI LILLY &amp; CO</t>
  </si>
  <si>
    <t>LMT US Equity</t>
  </si>
  <si>
    <t>LOCKHEED MARTIN</t>
  </si>
  <si>
    <t>LOW US Equity</t>
  </si>
  <si>
    <t>LOWE'S COS INC</t>
  </si>
  <si>
    <t>MA US Equity</t>
  </si>
  <si>
    <t>MASTERCARD INC-A</t>
  </si>
  <si>
    <t>MCD US Equity</t>
  </si>
  <si>
    <t>MCDONALDS CORP</t>
  </si>
  <si>
    <t>MCO US Equity</t>
  </si>
  <si>
    <t>MOODY'S CORP</t>
  </si>
  <si>
    <t>MDLZ US Equity</t>
  </si>
  <si>
    <t>MONDELEZ INTER-A</t>
  </si>
  <si>
    <t>MDT US Equity</t>
  </si>
  <si>
    <t>MEDTRONIC PLC</t>
  </si>
  <si>
    <t>MMC US Equity</t>
  </si>
  <si>
    <t>MARSH &amp; MCLENNAN</t>
  </si>
  <si>
    <t>MMM US Equity</t>
  </si>
  <si>
    <t>3M CO</t>
  </si>
  <si>
    <t>MO US Equity</t>
  </si>
  <si>
    <t>ALTRIA GROUP INC</t>
  </si>
  <si>
    <t>MRK US Equity</t>
  </si>
  <si>
    <t>MERCK &amp; CO</t>
  </si>
  <si>
    <t>MS US Equity</t>
  </si>
  <si>
    <t>MORGAN STANLEY</t>
  </si>
  <si>
    <t>MSFT US Equity</t>
  </si>
  <si>
    <t>MICROSOFT CORP</t>
  </si>
  <si>
    <t>MU US Equity</t>
  </si>
  <si>
    <t>MICRON TECH</t>
  </si>
  <si>
    <t>NEE US Equity</t>
  </si>
  <si>
    <t>NEXTERA ENERGY</t>
  </si>
  <si>
    <t>NFLX US Equity</t>
  </si>
  <si>
    <t>NETFLIX INC</t>
  </si>
  <si>
    <t>NKE US Equity</t>
  </si>
  <si>
    <t>NIKE INC -CL B</t>
  </si>
  <si>
    <t>NOC US Equity</t>
  </si>
  <si>
    <t>NORTHROP GRUMMAN</t>
  </si>
  <si>
    <t>NOW US Equity</t>
  </si>
  <si>
    <t>SERVICENOW INC</t>
  </si>
  <si>
    <t>NVDA US Equity</t>
  </si>
  <si>
    <t>NVIDIA CORP</t>
  </si>
  <si>
    <t>ORCL US Equity</t>
  </si>
  <si>
    <t>ORACLE CORP</t>
  </si>
  <si>
    <t>PEP US Equity</t>
  </si>
  <si>
    <t>PEPSICO INC</t>
  </si>
  <si>
    <t>PFE US Equity</t>
  </si>
  <si>
    <t>PFIZER INC</t>
  </si>
  <si>
    <t>PG US Equity</t>
  </si>
  <si>
    <t>PROCTER &amp; GAMBLE</t>
  </si>
  <si>
    <t>PLD US Equity</t>
  </si>
  <si>
    <t>PROLOGIS INC</t>
  </si>
  <si>
    <t>PM US Equity</t>
  </si>
  <si>
    <t>PHILIP MORRIS IN</t>
  </si>
  <si>
    <t>PYPL US Equity</t>
  </si>
  <si>
    <t>PAYPAL HOLDINGS</t>
  </si>
  <si>
    <t>QCOM US Equity</t>
  </si>
  <si>
    <t>QUALCOMM INC</t>
  </si>
  <si>
    <t>REGN US Equity</t>
  </si>
  <si>
    <t>REGENERON PHARM</t>
  </si>
  <si>
    <t>RTX US Equity</t>
  </si>
  <si>
    <t>RAYTHEON TECHNOL</t>
  </si>
  <si>
    <t>SBUX US Equity</t>
  </si>
  <si>
    <t>STARBUCKS CORP</t>
  </si>
  <si>
    <t>SHW US Equity</t>
  </si>
  <si>
    <t>SHERWIN-WILLIAMS</t>
  </si>
  <si>
    <t>SO US Equity</t>
  </si>
  <si>
    <t>SOUTHERN CO</t>
  </si>
  <si>
    <t>SPGI US Equity</t>
  </si>
  <si>
    <t>S&amp;P GLOBAL INC</t>
  </si>
  <si>
    <t>SQ US Equity</t>
  </si>
  <si>
    <t>SQUARE INC - A</t>
  </si>
  <si>
    <t>SYK US Equity</t>
  </si>
  <si>
    <t>STRYKER CORP</t>
  </si>
  <si>
    <t>T US Equity</t>
  </si>
  <si>
    <t>AT&amp;T INC</t>
  </si>
  <si>
    <t>TFC US Equity</t>
  </si>
  <si>
    <t>TRUIST FINANCIAL</t>
  </si>
  <si>
    <t>TGT US Equity</t>
  </si>
  <si>
    <t>TARGET CORP</t>
  </si>
  <si>
    <t>TJX US Equity</t>
  </si>
  <si>
    <t>TJX COS INC</t>
  </si>
  <si>
    <t>TMO US Equity</t>
  </si>
  <si>
    <t>THERMO FISHER</t>
  </si>
  <si>
    <t>TMUS US Equity</t>
  </si>
  <si>
    <t>T-MOBILE US INC</t>
  </si>
  <si>
    <t>TXN US Equity</t>
  </si>
  <si>
    <t>TEXAS INSTRUMENT</t>
  </si>
  <si>
    <t>UNH US Equity</t>
  </si>
  <si>
    <t>UNITEDHEALTH GRP</t>
  </si>
  <si>
    <t>UNP US Equity</t>
  </si>
  <si>
    <t>UNION PAC CORP</t>
  </si>
  <si>
    <t>UPS US Equity</t>
  </si>
  <si>
    <t>UNITED PARCEL-B</t>
  </si>
  <si>
    <t>USB US Equity</t>
  </si>
  <si>
    <t>US BANCORP</t>
  </si>
  <si>
    <t>V US Equity</t>
  </si>
  <si>
    <t>VISA INC-CLASS A</t>
  </si>
  <si>
    <t>VMW US Equity</t>
  </si>
  <si>
    <t>VMWARE INC-CL A</t>
  </si>
  <si>
    <t>VRTX US Equity</t>
  </si>
  <si>
    <t>VERTEX PHARM</t>
  </si>
  <si>
    <t>VZ US Equity</t>
  </si>
  <si>
    <t>VERIZON COMMUNIC</t>
  </si>
  <si>
    <t>WFC US Equity</t>
  </si>
  <si>
    <t>WELLS FARGO &amp; CO</t>
  </si>
  <si>
    <t>WMT US Equity</t>
  </si>
  <si>
    <t>WALMART INC</t>
  </si>
  <si>
    <t>XOM US Equity</t>
  </si>
  <si>
    <t>EXXON MOBIL CORP</t>
  </si>
  <si>
    <t>ZM US Equity</t>
  </si>
  <si>
    <t>ZOOM VIDEO COM-A</t>
  </si>
  <si>
    <t>ZTS US Equity</t>
  </si>
  <si>
    <t>ZOETIS INC</t>
  </si>
  <si>
    <t>SNAP US Equity</t>
  </si>
  <si>
    <t>TWOU US Equity</t>
  </si>
  <si>
    <t>2U INC</t>
  </si>
  <si>
    <t>ARCT US Equity</t>
  </si>
  <si>
    <t>XLNX US Equity</t>
  </si>
  <si>
    <t>XILINX INC</t>
  </si>
  <si>
    <t>EBAY US Equity</t>
  </si>
  <si>
    <t>EBAY INC</t>
  </si>
  <si>
    <t>CRSP US Equity</t>
  </si>
  <si>
    <t>IOVA US Equity</t>
  </si>
  <si>
    <t>HAL US Equity</t>
  </si>
  <si>
    <t>HALLIBURTON CO</t>
  </si>
  <si>
    <t>COP US Equity</t>
  </si>
  <si>
    <t>LVS US Equity</t>
  </si>
  <si>
    <t>COF US Equity</t>
  </si>
  <si>
    <t>MRO US Equity</t>
  </si>
  <si>
    <t>EOG US Equity</t>
  </si>
  <si>
    <t>EDIT US Equity</t>
  </si>
  <si>
    <t>YUM US Equity</t>
  </si>
  <si>
    <t>YUM! BRANDS INC</t>
  </si>
  <si>
    <t>MCK US Equity</t>
  </si>
  <si>
    <t>MCKESSON CORP</t>
  </si>
  <si>
    <t>WBA US Equity</t>
  </si>
  <si>
    <t>CMI US Equity</t>
  </si>
  <si>
    <t>CUMMINS INC</t>
  </si>
  <si>
    <t>PRU US Equity</t>
  </si>
  <si>
    <t>AIG US Equity</t>
  </si>
  <si>
    <t>CCL US Equity</t>
  </si>
  <si>
    <t>CARNIVAL CORP</t>
  </si>
  <si>
    <t>PEAK US Equity</t>
  </si>
  <si>
    <t>CTSH US Equity</t>
  </si>
  <si>
    <t>GD US Equity</t>
  </si>
  <si>
    <t>AFL US Equity</t>
  </si>
  <si>
    <t>AFLAC INC</t>
  </si>
  <si>
    <t>MET US Equity</t>
  </si>
  <si>
    <t>METLIFE INC</t>
  </si>
  <si>
    <t>SPG US Equity</t>
  </si>
  <si>
    <t>GIS US Equity</t>
  </si>
  <si>
    <t>ROKU US Equity</t>
  </si>
  <si>
    <t>CRWD US Equity</t>
  </si>
  <si>
    <t>SLB US Equity</t>
  </si>
  <si>
    <t>SCHLUMBERGER LTD</t>
  </si>
  <si>
    <t>VIAC US Equity</t>
  </si>
  <si>
    <t>K US Equity</t>
  </si>
  <si>
    <t>KELLOGG CO</t>
  </si>
  <si>
    <t>WORK US Equity</t>
  </si>
  <si>
    <t>PPG US Equity</t>
  </si>
  <si>
    <t>PRLB US Equity</t>
  </si>
  <si>
    <t>PROTO LABS INC</t>
  </si>
  <si>
    <t>EMR US Equity</t>
  </si>
  <si>
    <t>BK US Equity</t>
  </si>
  <si>
    <t>PSA US Equity</t>
  </si>
  <si>
    <t>PUBLIC STORAGE</t>
  </si>
  <si>
    <t>DVN US Equity</t>
  </si>
  <si>
    <t>BEN US Equity</t>
  </si>
  <si>
    <t>FCX US Equity</t>
  </si>
  <si>
    <t>G US Equity</t>
  </si>
  <si>
    <t>GENPACT LTD</t>
  </si>
  <si>
    <t>MOS US Equity</t>
  </si>
  <si>
    <t>MOSAIC CO/THE</t>
  </si>
  <si>
    <t>ETN US Equity</t>
  </si>
  <si>
    <t>EXC US Equity</t>
  </si>
  <si>
    <t>EXELON CORP</t>
  </si>
  <si>
    <t>TREE US Equity</t>
  </si>
  <si>
    <t>LENDINGTREE INC</t>
  </si>
  <si>
    <t>NEM US Equity</t>
  </si>
  <si>
    <t>NEWMONT CORP</t>
  </si>
  <si>
    <t>TRV US Equity</t>
  </si>
  <si>
    <t>LYB US Equity</t>
  </si>
  <si>
    <t>AEP US Equity</t>
  </si>
  <si>
    <t>DISCA US Equity</t>
  </si>
  <si>
    <t>ZG US Equity</t>
  </si>
  <si>
    <t>BAX US Equity</t>
  </si>
  <si>
    <t>STT US Equity</t>
  </si>
  <si>
    <t>PNC US Equity</t>
  </si>
  <si>
    <t>F US Equity</t>
  </si>
  <si>
    <t>FORD MOTOR CO</t>
  </si>
  <si>
    <t>BIIB US Equity</t>
  </si>
  <si>
    <t>BIOGEN INC</t>
  </si>
  <si>
    <t>CDNA US Equity</t>
  </si>
  <si>
    <t>CAREDX INC</t>
  </si>
  <si>
    <t>HPQ US Equity</t>
  </si>
  <si>
    <t>HP INC</t>
  </si>
  <si>
    <t>TWST US Equity</t>
  </si>
  <si>
    <t>NOV US Equity</t>
  </si>
  <si>
    <t>KMI US Equity</t>
  </si>
  <si>
    <t>OXY US Equity</t>
  </si>
  <si>
    <t>GM US Equity</t>
  </si>
  <si>
    <t>NVTA US Equity</t>
  </si>
  <si>
    <t>INVITAE CORP</t>
  </si>
  <si>
    <t>APA US Equity</t>
  </si>
  <si>
    <t>APACHE CORP</t>
  </si>
  <si>
    <t>WMB US Equity</t>
  </si>
  <si>
    <t>WILLIAMS COS INC</t>
  </si>
  <si>
    <t>VCYT US Equity</t>
  </si>
  <si>
    <t>VERACYTE INC</t>
  </si>
  <si>
    <t>AGG US Equity</t>
  </si>
  <si>
    <t>SYMBOL</t>
  </si>
  <si>
    <t>Rank - 9 Sep 2020</t>
  </si>
  <si>
    <t>TAN US Equity</t>
  </si>
  <si>
    <t>CUR_MKT_CAP</t>
  </si>
  <si>
    <t>bio</t>
  </si>
  <si>
    <t>Rank - 16 Sep 2020</t>
  </si>
  <si>
    <t>CSPX LN Equity</t>
  </si>
  <si>
    <t>LQDA LN Equity</t>
  </si>
  <si>
    <t>IEML LN Equity</t>
  </si>
  <si>
    <t>JPEA LN Equity</t>
  </si>
  <si>
    <t>IUFS LN Equity</t>
  </si>
  <si>
    <t>FLOT US Equity</t>
  </si>
  <si>
    <t>FLOA LN Equity</t>
  </si>
  <si>
    <t>CBU7 LN Equity</t>
  </si>
  <si>
    <t>IUHC LN Equity</t>
  </si>
  <si>
    <t>IHYU LN Equity</t>
  </si>
  <si>
    <t>IHYA LN Equity</t>
  </si>
  <si>
    <t>IEMB LN Equity</t>
  </si>
  <si>
    <t>SDIA LN Equity</t>
  </si>
  <si>
    <t>IEI US Equity</t>
  </si>
  <si>
    <t>HYG US Equity</t>
  </si>
  <si>
    <t>LEMB US Equity</t>
  </si>
  <si>
    <t>EMB US Equity</t>
  </si>
  <si>
    <t>QAT US Equity</t>
  </si>
  <si>
    <t>SLQD US Equity</t>
  </si>
  <si>
    <t>IUIT LN Equity</t>
  </si>
  <si>
    <t>UAE US Equity</t>
  </si>
  <si>
    <t>IUAA LN Equity</t>
  </si>
  <si>
    <t>IB01 LN Equity</t>
  </si>
  <si>
    <t>IWDA LN Equity</t>
  </si>
  <si>
    <t>ICBU LN Equity</t>
  </si>
  <si>
    <t>ARGT US Equity</t>
  </si>
  <si>
    <t>WCLD US Equity</t>
  </si>
  <si>
    <t>QLTA US Equity</t>
  </si>
  <si>
    <t>CYB SP Equity</t>
  </si>
  <si>
    <t>GDX US Equity</t>
  </si>
  <si>
    <t>GDXJ US Equity</t>
  </si>
  <si>
    <t>XBI US Equity</t>
  </si>
  <si>
    <t>MBB US Equity</t>
  </si>
  <si>
    <t>AT1 LN Equity</t>
  </si>
  <si>
    <t>COINETH SS Equity</t>
  </si>
  <si>
    <t>NIKIGCB SP Equity</t>
  </si>
  <si>
    <t>COINXBT SS Equity</t>
  </si>
  <si>
    <t>TSLA US Equity</t>
  </si>
  <si>
    <t>TESLA INC</t>
  </si>
  <si>
    <t>Specialty</t>
  </si>
  <si>
    <t>TWTR US Equity</t>
  </si>
  <si>
    <t>SPOT US Equity</t>
  </si>
  <si>
    <t>SHOP US Equity</t>
  </si>
  <si>
    <t>MRNA US Equity</t>
  </si>
  <si>
    <t>HOG US Equity</t>
  </si>
  <si>
    <t>SHOPIFY INC - A</t>
  </si>
  <si>
    <t>SNAP INC - A</t>
  </si>
  <si>
    <t>FSLY US Equity</t>
  </si>
  <si>
    <t>BRK/B US Equity</t>
  </si>
  <si>
    <t>MTCH US Equity</t>
  </si>
  <si>
    <t>BERKSHIRE HATH-B</t>
  </si>
  <si>
    <t>MATCH GROUP INC</t>
  </si>
  <si>
    <t>Rank - 30 Oct 2020</t>
  </si>
  <si>
    <t>Rank - 10 Nov 2020</t>
  </si>
  <si>
    <t>TLRY US Equity</t>
  </si>
  <si>
    <t>ACB US Equity</t>
  </si>
  <si>
    <t>PLTR US Equity</t>
  </si>
  <si>
    <t>BYND US Equity</t>
  </si>
  <si>
    <t>BEYOND MEAT INC</t>
  </si>
  <si>
    <t>DDOG US Equity</t>
  </si>
  <si>
    <t>NET US Equity</t>
  </si>
  <si>
    <t>PRIMARY_EXCHANGE_NAME</t>
  </si>
  <si>
    <t>NASDAQ</t>
  </si>
  <si>
    <t>NYSE</t>
  </si>
  <si>
    <t>LVS</t>
  </si>
  <si>
    <t>MRO</t>
  </si>
  <si>
    <t>CCL</t>
  </si>
  <si>
    <t>SPG</t>
  </si>
  <si>
    <t>TLRY</t>
  </si>
  <si>
    <t>BYND</t>
  </si>
  <si>
    <t>DDOG</t>
  </si>
  <si>
    <t>NET</t>
  </si>
  <si>
    <t>VNQ</t>
  </si>
  <si>
    <t>VGK</t>
  </si>
  <si>
    <t>TUR</t>
  </si>
  <si>
    <t>Rank - 16 Nov 2020</t>
  </si>
  <si>
    <t>TWLO US Equity</t>
  </si>
  <si>
    <t>SNOW US Equity</t>
  </si>
  <si>
    <t>NAME</t>
  </si>
  <si>
    <t>BABA US Equity</t>
  </si>
  <si>
    <t>PDD US Equity</t>
  </si>
  <si>
    <t>SE US Equity</t>
  </si>
  <si>
    <t>Snowflake Inc</t>
  </si>
  <si>
    <t>Alibaba Group Holding Ltd</t>
  </si>
  <si>
    <t>Pinduoduo Inc</t>
  </si>
  <si>
    <t>Sea Ltd</t>
  </si>
  <si>
    <t>Rank - 16 Nov 20</t>
  </si>
  <si>
    <t>Rank - 23 Nov 2020</t>
  </si>
  <si>
    <t>GDRX US Equity</t>
  </si>
  <si>
    <t>IPO US Equity</t>
  </si>
  <si>
    <t>AIQ US Equity</t>
  </si>
  <si>
    <t>SMH US Equity</t>
  </si>
  <si>
    <t>FIRST TRUST NASDAQ CLEAN EDG</t>
  </si>
  <si>
    <t>ARK FINTECH INNOVATION ETF</t>
  </si>
  <si>
    <t>ARK NEXT GENERATION INTERNET</t>
  </si>
  <si>
    <t>O'SHARES GLOBAL INTERNET GIA</t>
  </si>
  <si>
    <t>ARK INNOVATION ETF</t>
  </si>
  <si>
    <t>ISHARES GLOBAL CLEAN ENERGY</t>
  </si>
  <si>
    <t>ARK GENOMIC REVOLUTION ETF</t>
  </si>
  <si>
    <t>XBT PROVIDER ETHEREUM - SEK</t>
  </si>
  <si>
    <t>INVESCO SOLAR ETF</t>
  </si>
  <si>
    <t>BITCOIN TRACKER ONE - SEK</t>
  </si>
  <si>
    <t>ARK AUTONOMOUS TECH &amp; ROBOT</t>
  </si>
  <si>
    <t>EMERGING MRKTS INTERNET &amp; EC</t>
  </si>
  <si>
    <t>ISHARES S&amp;P 500 IT SECTOR</t>
  </si>
  <si>
    <t>ISHARES PHLX SEMICONDUCTOR E</t>
  </si>
  <si>
    <t>INVESCO QQQ TRUST SERIES 1</t>
  </si>
  <si>
    <t>FIRST TRUST CHINDIA ETF</t>
  </si>
  <si>
    <t>ISHARES EXPANDED TECH SECTOR</t>
  </si>
  <si>
    <t>VANGUARD INFO TECH ETF</t>
  </si>
  <si>
    <t>GLOBAL X CLOUD COMPUTING ETF</t>
  </si>
  <si>
    <t>ISHARES EXPANDED TECH-SOFTWA</t>
  </si>
  <si>
    <t>TECHNOLOGY SELECT SECT SPDR</t>
  </si>
  <si>
    <t>FIRST TRUST DJ INTERNET IND</t>
  </si>
  <si>
    <t>ISHARES RUSSELL TOP 200 GROW</t>
  </si>
  <si>
    <t>GLOBAL X FINTECH ETF</t>
  </si>
  <si>
    <t>VANGUARD CONSUMER DISCRE ETF</t>
  </si>
  <si>
    <t>INVESCO CHINA TECHNOLOGY ETF</t>
  </si>
  <si>
    <t>GLOBAL X ROBOTICS &amp; ARTIFICI</t>
  </si>
  <si>
    <t>VANGUARD RUSSELL 1000 GROWTH</t>
  </si>
  <si>
    <t>FIRST TRUST CLOUD COMPUTING</t>
  </si>
  <si>
    <t>FIRST TRUST NASDQ 100 TECH I</t>
  </si>
  <si>
    <t>VANGUARD S&amp;P 500 GROWTH ETF</t>
  </si>
  <si>
    <t>SPDR PORTFOLIO S&amp;P 500 GROWT</t>
  </si>
  <si>
    <t>CONSUMER DISCRETIONARY SELT</t>
  </si>
  <si>
    <t>ISHARES MSCI USA MOMENTUM FA</t>
  </si>
  <si>
    <t>SPDR S&amp;P BIOTECH ETF</t>
  </si>
  <si>
    <t>SPDR S&amp;P HEALTH CARE EQUIPME</t>
  </si>
  <si>
    <t>ISHARES ASIA 50 ETF</t>
  </si>
  <si>
    <t>ISHARES MSCI USA ESG SELECT</t>
  </si>
  <si>
    <t>ISHARES CORE S&amp;P 500</t>
  </si>
  <si>
    <t>ISHARES RUSSELL MID-CAP GROW</t>
  </si>
  <si>
    <t>ISHARES U.S. CONSUMER SERVIC</t>
  </si>
  <si>
    <t>ISHARES SILVER TRUST</t>
  </si>
  <si>
    <t>XTRACKERS HARVEST CSI 300 CH</t>
  </si>
  <si>
    <t>ARK ISRAEL INNOVATIVE TECHNO</t>
  </si>
  <si>
    <t>INVESCO S&amp;P 500 EQUAL WEIGHT</t>
  </si>
  <si>
    <t>VANGUARD EXTENDED MARKET ETF</t>
  </si>
  <si>
    <t>FIRST TRUST WATER ETF</t>
  </si>
  <si>
    <t>ISHARES MSCI CHINA ETF</t>
  </si>
  <si>
    <t>VANGUARD SMALL-CAP GRWTH ETF</t>
  </si>
  <si>
    <t>ISHARES NASDAQ BIOTECHNOLOGY</t>
  </si>
  <si>
    <t>ISHARES MSCI KLD 400 SOCIAL</t>
  </si>
  <si>
    <t>VANGUARD TOTAL STOCK MKT ETF</t>
  </si>
  <si>
    <t>ISHARES CORE MSCI WORLD</t>
  </si>
  <si>
    <t>SPDR S&amp;P 500 ETF TRUST</t>
  </si>
  <si>
    <t>ISHARES CORE S&amp;P 500 ETF</t>
  </si>
  <si>
    <t>INVESCO S&amp;P GLOBAL WATER IND</t>
  </si>
  <si>
    <t>VANGUARD HEALTH CARE ETF</t>
  </si>
  <si>
    <t>FIRST TRUST NASDAQ CYBERSECU</t>
  </si>
  <si>
    <t>ISHARES U.S. HEALTHCARE ETF</t>
  </si>
  <si>
    <t>INVESCO WATER RESOURCES ETF</t>
  </si>
  <si>
    <t>HEALTH CARE SELECT SECTOR</t>
  </si>
  <si>
    <t>INVESCO S&amp;P SMALLCAP HEALTH</t>
  </si>
  <si>
    <t>VANGUARD DIVIDEND APPREC ETF</t>
  </si>
  <si>
    <t>VANGUARD MID-CAP ETF</t>
  </si>
  <si>
    <t>VANECK JR GOLD MINERS</t>
  </si>
  <si>
    <t>INVESCO S&amp;P 500 GARP ETF</t>
  </si>
  <si>
    <t>ISHARES GOLD TRUST</t>
  </si>
  <si>
    <t>ISHARES S&amp;P HEALTH CARE</t>
  </si>
  <si>
    <t>FLEXSHARES MORNINGSTAR US MA</t>
  </si>
  <si>
    <t>VANECK GOLD MINERS</t>
  </si>
  <si>
    <t>CONSUMER STAPLES SPDR</t>
  </si>
  <si>
    <t>PROSHARES LARGE CAP CORE PLU</t>
  </si>
  <si>
    <t>INDUSTRIAL SELECT SECT SPDR</t>
  </si>
  <si>
    <t>VANECK MORNINGSTAR WIDE MOAT</t>
  </si>
  <si>
    <t>ISHARES MSCI WORLD ETF</t>
  </si>
  <si>
    <t>DEFIANCE NEXT GEN CONN ETF</t>
  </si>
  <si>
    <t>SPDR GENDER DIVERSITY ETF</t>
  </si>
  <si>
    <t>SCHWAB US MID CAP ETF</t>
  </si>
  <si>
    <t>UTILITIES SELECT SECTOR SPDR</t>
  </si>
  <si>
    <t>SPDR S&amp;P 600 SMALL CAP GROWT</t>
  </si>
  <si>
    <t>ISHARES MSCI INDIA ETF</t>
  </si>
  <si>
    <t>ISHARES MSCI SOUTH KOREA ETF</t>
  </si>
  <si>
    <t>ISHARES CORE S&amp;P MIDCAP ETF</t>
  </si>
  <si>
    <t>INVESCO S&amp;P 500 LOW VOLATILI</t>
  </si>
  <si>
    <t>THE 3D PRINTING ETF</t>
  </si>
  <si>
    <t>ISHARES MSCI EMERGING MARKET</t>
  </si>
  <si>
    <t>VANGUARD ESG INTL STOCK ETF</t>
  </si>
  <si>
    <t>VANGUARD FTSE EMERGING MARKE</t>
  </si>
  <si>
    <t>GLOBAL X MSCI ARGENTINA ETF</t>
  </si>
  <si>
    <t>ISHARES MSCI JAPAN ETF</t>
  </si>
  <si>
    <t>ISHARES CORE S&amp;P SMALL-CAP E</t>
  </si>
  <si>
    <t>VANGUARD VALUE ETF</t>
  </si>
  <si>
    <t>ISHARES TRUST ISHARES ESG AW</t>
  </si>
  <si>
    <t>SPDR S&amp;P DIVIDEND ETF</t>
  </si>
  <si>
    <t>SPDR S&amp;P AEROSPACE &amp; DEF ETF</t>
  </si>
  <si>
    <t>ISHARES MSCI EAFE SMALL-CAP</t>
  </si>
  <si>
    <t>ISHARES MSCI ISRAEL ETF</t>
  </si>
  <si>
    <t>ISHARES MSCI SAUDI ARABIA ET</t>
  </si>
  <si>
    <t>SCHWAB US LARGE-CAP VALUE</t>
  </si>
  <si>
    <t>ISHARES U.S. AEROSPACE &amp; DEF</t>
  </si>
  <si>
    <t>VANGUARD FTSE DEVELOPED ETF</t>
  </si>
  <si>
    <t>ISHARES US REAL ESTATE ETF</t>
  </si>
  <si>
    <t>INVESCO HIGH YIELD EQUITY DI</t>
  </si>
  <si>
    <t>ISHARES MSCI EUROZONE ETF</t>
  </si>
  <si>
    <t>FINANCIAL SELECT SECTOR SPDR</t>
  </si>
  <si>
    <t>GLOBAL X URANIUM ETF</t>
  </si>
  <si>
    <t>SPDR S&amp;P REGIONAL BANKING</t>
  </si>
  <si>
    <t>ISHARES MSCI RUSSIA ETF</t>
  </si>
  <si>
    <t>VANGUARD FTSE EUROPE ETF</t>
  </si>
  <si>
    <t>VANGUARD FINANCIALS ETF</t>
  </si>
  <si>
    <t>INVESCO KBW BANK ETF</t>
  </si>
  <si>
    <t>VANGUARD REAL ESTATE ETF</t>
  </si>
  <si>
    <t>ISHARES S&amp;P 500 FINANCIALS</t>
  </si>
  <si>
    <t>ISHARES MSCI BRAZIL ETF</t>
  </si>
  <si>
    <t>ISHARES MSCI QATAR ETF</t>
  </si>
  <si>
    <t>ISHARES MSCI INDONESIA ETF</t>
  </si>
  <si>
    <t>INVESCO S&amp;P 500 HIGH DIVIDEN</t>
  </si>
  <si>
    <t>WISDOMTREE JAPAN HEDGED EQ</t>
  </si>
  <si>
    <t>VANECK VIETNAM ETF</t>
  </si>
  <si>
    <t>ISHARES MSCI SOUTH AFRICA ET</t>
  </si>
  <si>
    <t>ISHARES MSCI TURKEY ETF</t>
  </si>
  <si>
    <t>ISHARES MSCI MALAYSIA ETF</t>
  </si>
  <si>
    <t>ETFMG ALTERNATIVE HARVEST</t>
  </si>
  <si>
    <t>INVESCO DB OIL FUND</t>
  </si>
  <si>
    <t>ISHARES MSCI MEXICO ETF</t>
  </si>
  <si>
    <t>INVESCO DB COMMODITY INDEX T</t>
  </si>
  <si>
    <t>ENERGY SELECT SECTOR SPDR</t>
  </si>
  <si>
    <t>ISHARES MSCI UAE ETF</t>
  </si>
  <si>
    <t>UNITED STATES OIL FUND LP</t>
  </si>
  <si>
    <t>WISDOMTREE CLOUD COMPUTING</t>
  </si>
  <si>
    <t>RENAISSANCE IPO ETF</t>
  </si>
  <si>
    <t>GLOBAL X ART INTEL &amp; TECH</t>
  </si>
  <si>
    <t>VANECK SEMICONDUCTOR</t>
  </si>
  <si>
    <t>CNYB NA Equity</t>
  </si>
  <si>
    <t>VTIP US Equity</t>
  </si>
  <si>
    <t>IGSB US Equity</t>
  </si>
  <si>
    <t>DBX US Equity</t>
  </si>
  <si>
    <t>YTD</t>
  </si>
  <si>
    <t>Rank - 30 Nov 2020</t>
  </si>
  <si>
    <t>INVESCO AT1 CAPITAL BOND</t>
  </si>
  <si>
    <t>Fixed Income</t>
  </si>
  <si>
    <t>NIKKO AM SGD INV GR CO B ETF</t>
  </si>
  <si>
    <t>SPDR BBG US TIPS</t>
  </si>
  <si>
    <t>ISHARES CHINA CNY BOND USD-D</t>
  </si>
  <si>
    <t>ISHARES US AGG BND USD ACC</t>
  </si>
  <si>
    <t>ISHARES USD TRES BOND 7-10Y</t>
  </si>
  <si>
    <t>ISHARES 20+ YEAR TREASURY BO</t>
  </si>
  <si>
    <t>ISHARES USD TREASURY 3-7YR</t>
  </si>
  <si>
    <t>ISHARES USD CORP BOND USD A</t>
  </si>
  <si>
    <t>ISHARES 10-20 YEAR TREASURY</t>
  </si>
  <si>
    <t>ISHARES 7-10 YEAR TREASURY B</t>
  </si>
  <si>
    <t>ISHARES IBOXX INVESTMENT GRA</t>
  </si>
  <si>
    <t>ISHARES AAA - A RATED CORPOR</t>
  </si>
  <si>
    <t>ISHARES JPM USD EM BND USD A</t>
  </si>
  <si>
    <t>ISHARES 3-7 YEAR TREASURY BO</t>
  </si>
  <si>
    <t>ISHARES USD CORP BOND USD D</t>
  </si>
  <si>
    <t>ISHARES USD HY CORP USD ACC</t>
  </si>
  <si>
    <t>ISHARES USD TRES 20PLUS YR</t>
  </si>
  <si>
    <t>ISHARES MBS ETF</t>
  </si>
  <si>
    <t>ISHARES INTRMD CREDIT BOND</t>
  </si>
  <si>
    <t>ISHARES US TREAS 0-1YR USD A</t>
  </si>
  <si>
    <t>ISHARES USD SHORT DUR USD A</t>
  </si>
  <si>
    <t>ISHARES 1-3 YEAR TREASURY BO</t>
  </si>
  <si>
    <t>ISHARES CORE U.S. AGGREGATE</t>
  </si>
  <si>
    <t>VANGUARD SHORT-TERM TIPS</t>
  </si>
  <si>
    <t>ISHARES 0-5 YR INV GRD CORP</t>
  </si>
  <si>
    <t>ISHARES 1-5Y INV GRADE CORP</t>
  </si>
  <si>
    <t>ISHARES SHORT TREASURY BOND</t>
  </si>
  <si>
    <t>ISHARES JPM USD EM BND USD D</t>
  </si>
  <si>
    <t>ISHARES JP MORGAN USD EMERGI</t>
  </si>
  <si>
    <t>ISH USD FLOAT BOND USD ACC</t>
  </si>
  <si>
    <t>ISHARES JP MORGAN EM LOCAL C</t>
  </si>
  <si>
    <t>ISHARES USD HY CORP USD DIST</t>
  </si>
  <si>
    <t>ISHARES IBOXX HIGH YLD CORP</t>
  </si>
  <si>
    <t>ISHARES FLOATING RATE BOND E</t>
  </si>
  <si>
    <t>ISHARES JPM EM LCL GOV BND</t>
  </si>
  <si>
    <t>ICBC CSOP FTSE CH GOV BD ETF</t>
  </si>
  <si>
    <t>FUND_TOTAL_ASSETS</t>
  </si>
  <si>
    <t>FUND_TOTAL_ASSETS_CRNCY</t>
  </si>
  <si>
    <t>Mio</t>
  </si>
  <si>
    <t>MBH</t>
  </si>
  <si>
    <t>DKNG US Equity</t>
  </si>
  <si>
    <t>NKLA US Equity</t>
  </si>
  <si>
    <t>DLR US Equity</t>
  </si>
  <si>
    <t>DOCU US Equity</t>
  </si>
  <si>
    <t>VEEV US Equity</t>
  </si>
  <si>
    <t>LULU US Equity</t>
  </si>
  <si>
    <t>IDXX US Equity</t>
  </si>
  <si>
    <t>CNC US Equity</t>
  </si>
  <si>
    <t>CMG US Equity</t>
  </si>
  <si>
    <t>APH US Equity</t>
  </si>
  <si>
    <t>ALGN US Equity</t>
  </si>
  <si>
    <t>CSGP US Equity</t>
  </si>
  <si>
    <t>ORLY US Equity</t>
  </si>
  <si>
    <t>SPLK US Equity</t>
  </si>
  <si>
    <t>SEDG US Equity</t>
  </si>
  <si>
    <t>ENPH US Equity</t>
  </si>
  <si>
    <t>NIO US Equity</t>
  </si>
  <si>
    <t>ZS US Equity</t>
  </si>
  <si>
    <t>PCTY US Equity</t>
  </si>
  <si>
    <t>COUP US Equity</t>
  </si>
  <si>
    <t>PAYC US Equity</t>
  </si>
  <si>
    <t>WDAY US Equity</t>
  </si>
  <si>
    <t>TDOC US Equity</t>
  </si>
  <si>
    <t>PSTG US Equity</t>
  </si>
  <si>
    <t>PINS US Equity</t>
  </si>
  <si>
    <t>PTON US Equity</t>
  </si>
  <si>
    <t>AVTR US Equity</t>
  </si>
  <si>
    <t>NIO INC - ADR</t>
  </si>
  <si>
    <t>NIKOLA CORP</t>
  </si>
  <si>
    <t>DOCUSIGN INC</t>
  </si>
  <si>
    <t>CENTENE CORP</t>
  </si>
  <si>
    <t>COSTAR GROUP INC</t>
  </si>
  <si>
    <t>SPLUNK INC</t>
  </si>
  <si>
    <t>ZSCALER INC</t>
  </si>
  <si>
    <t>AVANTOR INC</t>
  </si>
  <si>
    <t>UBER US Equity</t>
  </si>
  <si>
    <t>CSIQ US Equity</t>
  </si>
  <si>
    <t>BIDU US Equity</t>
  </si>
  <si>
    <t>DD US Equity</t>
  </si>
  <si>
    <t>AON US Equity</t>
  </si>
  <si>
    <t>SCCO US Equity</t>
  </si>
  <si>
    <t>MNST US Equity</t>
  </si>
  <si>
    <t>NXPI US Equity</t>
  </si>
  <si>
    <t>EPD US Equity</t>
  </si>
  <si>
    <t>MAR US Equity</t>
  </si>
  <si>
    <t>ROP US Equity</t>
  </si>
  <si>
    <t>KDP US Equity</t>
  </si>
  <si>
    <t>TAL US Equity</t>
  </si>
  <si>
    <t>TTD US Equity</t>
  </si>
  <si>
    <t>KHC US Equity</t>
  </si>
  <si>
    <t>STZ US Equity</t>
  </si>
  <si>
    <t>ROST US Equity</t>
  </si>
  <si>
    <t>LHX US Equity</t>
  </si>
  <si>
    <t>U US Equity</t>
  </si>
  <si>
    <t>DOW US Equity</t>
  </si>
  <si>
    <t>RACE US Equity</t>
  </si>
  <si>
    <t>KLAC US Equity</t>
  </si>
  <si>
    <t>SYY US Equity</t>
  </si>
  <si>
    <t>TEL US Equity</t>
  </si>
  <si>
    <t>CVNA US Equity</t>
  </si>
  <si>
    <t>RKT US Equity</t>
  </si>
  <si>
    <t>CTAS US Equity</t>
  </si>
  <si>
    <t>MCHP US Equity</t>
  </si>
  <si>
    <t>EA US Equity</t>
  </si>
  <si>
    <t>LU US Equity</t>
  </si>
  <si>
    <t>SNPS US Equity</t>
  </si>
  <si>
    <t>XPEV US Equity</t>
  </si>
  <si>
    <t>SRE US Equity</t>
  </si>
  <si>
    <t>PH US Equity</t>
  </si>
  <si>
    <t>A US Equity</t>
  </si>
  <si>
    <t>MSCI US Equity</t>
  </si>
  <si>
    <t>VFC US Equity</t>
  </si>
  <si>
    <t>XEL US Equity</t>
  </si>
  <si>
    <t>TROW US Equity</t>
  </si>
  <si>
    <t>TT US Equity</t>
  </si>
  <si>
    <t>KKR US Equity</t>
  </si>
  <si>
    <t>PAYX US Equity</t>
  </si>
  <si>
    <t>DXCM US Equity</t>
  </si>
  <si>
    <t>APTV US Equity</t>
  </si>
  <si>
    <t>JCI US Equity</t>
  </si>
  <si>
    <t>CDNS US Equity</t>
  </si>
  <si>
    <t>TDG US Equity</t>
  </si>
  <si>
    <t>IQV US Equity</t>
  </si>
  <si>
    <t>CARR US Equity</t>
  </si>
  <si>
    <t>SGEN US Equity</t>
  </si>
  <si>
    <t>SBAC US Equity</t>
  </si>
  <si>
    <t>VRSK US Equity</t>
  </si>
  <si>
    <t>ALL US Equity</t>
  </si>
  <si>
    <t>HSY US Equity</t>
  </si>
  <si>
    <t>OKTA US Equity</t>
  </si>
  <si>
    <t>CHWY US Equity</t>
  </si>
  <si>
    <t>ZBH US Equity</t>
  </si>
  <si>
    <t>BLL US Equity</t>
  </si>
  <si>
    <t>HLT US Equity</t>
  </si>
  <si>
    <t>RSG US Equity</t>
  </si>
  <si>
    <t>RMD US Equity</t>
  </si>
  <si>
    <t>PSX US Equity</t>
  </si>
  <si>
    <t>PCAR US Equity</t>
  </si>
  <si>
    <t>RNG US Equity</t>
  </si>
  <si>
    <t>ANSS US Equity</t>
  </si>
  <si>
    <t>WEC US Equity</t>
  </si>
  <si>
    <t>ES US Equity</t>
  </si>
  <si>
    <t>PEG US Equity</t>
  </si>
  <si>
    <t>MRVL US Equity</t>
  </si>
  <si>
    <t>LBRDA US Equity</t>
  </si>
  <si>
    <t>GLW US Equity</t>
  </si>
  <si>
    <t>SWK US Equity</t>
  </si>
  <si>
    <t>PANW US Equity</t>
  </si>
  <si>
    <t>CTVA US Equity</t>
  </si>
  <si>
    <t>BNTX US Equity</t>
  </si>
  <si>
    <t>MSI US Equity</t>
  </si>
  <si>
    <t>ROK US Equity</t>
  </si>
  <si>
    <t>OTIS US Equity</t>
  </si>
  <si>
    <t>ADM US Equity</t>
  </si>
  <si>
    <t>LUV US Equity</t>
  </si>
  <si>
    <t>TME US Equity</t>
  </si>
  <si>
    <t>MPC US Equity</t>
  </si>
  <si>
    <t>WLTW US Equity</t>
  </si>
  <si>
    <t>FAST US Equity</t>
  </si>
  <si>
    <t>EDU US Equity</t>
  </si>
  <si>
    <t>BBY US Equity</t>
  </si>
  <si>
    <t>DAL US Equity</t>
  </si>
  <si>
    <t>AWK US Equity</t>
  </si>
  <si>
    <t>AZO US Equity</t>
  </si>
  <si>
    <t>SIRI US Equity</t>
  </si>
  <si>
    <t>MTD US Equity</t>
  </si>
  <si>
    <t>AME US Equity</t>
  </si>
  <si>
    <t>WELL US Equity</t>
  </si>
  <si>
    <t>RPRX US Equity</t>
  </si>
  <si>
    <t>CPRT US Equity</t>
  </si>
  <si>
    <t>DLTR US Equity</t>
  </si>
  <si>
    <t>ALXN US Equity</t>
  </si>
  <si>
    <t>DHI US Equity</t>
  </si>
  <si>
    <t>ED US Equity</t>
  </si>
  <si>
    <t>HRL US Equity</t>
  </si>
  <si>
    <t>LI US Equity</t>
  </si>
  <si>
    <t>TSN US Equity</t>
  </si>
  <si>
    <t>DFS US Equity</t>
  </si>
  <si>
    <t>CLX US Equity</t>
  </si>
  <si>
    <t>MKC US Equity</t>
  </si>
  <si>
    <t>VLO US Equity</t>
  </si>
  <si>
    <t>SWKS US Equity</t>
  </si>
  <si>
    <t>PCG US Equity</t>
  </si>
  <si>
    <t>ODFL US Equity</t>
  </si>
  <si>
    <t>AVB US Equity</t>
  </si>
  <si>
    <t>DTE US Equity</t>
  </si>
  <si>
    <t>FTV US Equity</t>
  </si>
  <si>
    <t>YNDX US Equity</t>
  </si>
  <si>
    <t>ZTO US Equity</t>
  </si>
  <si>
    <t>MPLX US Equity</t>
  </si>
  <si>
    <t>W US Equity</t>
  </si>
  <si>
    <t>YUMC US Equity</t>
  </si>
  <si>
    <t>KR US Equity</t>
  </si>
  <si>
    <t>IBKR US Equity</t>
  </si>
  <si>
    <t>EQR US Equity</t>
  </si>
  <si>
    <t>BILI US Equity</t>
  </si>
  <si>
    <t>EIX US Equity</t>
  </si>
  <si>
    <t>VRSN US Equity</t>
  </si>
  <si>
    <t>GRMN US Equity</t>
  </si>
  <si>
    <t>AMP US Equity</t>
  </si>
  <si>
    <t>MXIM US Equity</t>
  </si>
  <si>
    <t>ARE US Equity</t>
  </si>
  <si>
    <t>WY US Equity</t>
  </si>
  <si>
    <t>KEYS US Equity</t>
  </si>
  <si>
    <t>CERN US Equity</t>
  </si>
  <si>
    <t>STNE US Equity</t>
  </si>
  <si>
    <t>BKR US Equity</t>
  </si>
  <si>
    <t>LEN US Equity</t>
  </si>
  <si>
    <t>FRC US Equity</t>
  </si>
  <si>
    <t>FLT US Equity</t>
  </si>
  <si>
    <t>AJG US Equity</t>
  </si>
  <si>
    <t>CBRE US Equity</t>
  </si>
  <si>
    <t>PPL US Equity</t>
  </si>
  <si>
    <t>GWW US Equity</t>
  </si>
  <si>
    <t>CCEP US Equity</t>
  </si>
  <si>
    <t>O US Equity</t>
  </si>
  <si>
    <t>XP US Equity</t>
  </si>
  <si>
    <t>CHD US Equity</t>
  </si>
  <si>
    <t>VTRS US Equity</t>
  </si>
  <si>
    <t>ETR US Equity</t>
  </si>
  <si>
    <t>BIP US Equity</t>
  </si>
  <si>
    <t>EXAS US Equity</t>
  </si>
  <si>
    <t>ABC US Equity</t>
  </si>
  <si>
    <t>APO US Equity</t>
  </si>
  <si>
    <t>TCOM US Equity</t>
  </si>
  <si>
    <t>TTWO US Equity</t>
  </si>
  <si>
    <t>FTNT US Equity</t>
  </si>
  <si>
    <t>NDAQ US Equity</t>
  </si>
  <si>
    <t>MKTX US Equity</t>
  </si>
  <si>
    <t>ANET US Equity</t>
  </si>
  <si>
    <t>BGNE US Equity</t>
  </si>
  <si>
    <t>EFX US Equity</t>
  </si>
  <si>
    <t>ZBRA US Equity</t>
  </si>
  <si>
    <t>WST US Equity</t>
  </si>
  <si>
    <t>NTRS US Equity</t>
  </si>
  <si>
    <t>ETSY US Equity</t>
  </si>
  <si>
    <t>ATUS US Equity</t>
  </si>
  <si>
    <t>FITB US Equity</t>
  </si>
  <si>
    <t>FTCH US Equity</t>
  </si>
  <si>
    <t>VMC US Equity</t>
  </si>
  <si>
    <t>LH US Equity</t>
  </si>
  <si>
    <t>TER US Equity</t>
  </si>
  <si>
    <t>SYF US Equity</t>
  </si>
  <si>
    <t>IP US Equity</t>
  </si>
  <si>
    <t>DISH US Equity</t>
  </si>
  <si>
    <t>CDW US Equity</t>
  </si>
  <si>
    <t>AEE US Equity</t>
  </si>
  <si>
    <t>CQP US Equity</t>
  </si>
  <si>
    <t>IR US Equity</t>
  </si>
  <si>
    <t>QRVO US Equity</t>
  </si>
  <si>
    <t>HOLX US Equity</t>
  </si>
  <si>
    <t>PXD US Equity</t>
  </si>
  <si>
    <t>ET US Equity</t>
  </si>
  <si>
    <t>CVAC US Equity</t>
  </si>
  <si>
    <t>SIVB US Equity</t>
  </si>
  <si>
    <t>RCL US Equity</t>
  </si>
  <si>
    <t>VTR US Equity</t>
  </si>
  <si>
    <t>COO US Equity</t>
  </si>
  <si>
    <t>INCY US Equity</t>
  </si>
  <si>
    <t>SSNC US Equity</t>
  </si>
  <si>
    <t>ROL US Equity</t>
  </si>
  <si>
    <t>EPAM US Equity</t>
  </si>
  <si>
    <t>EXPE US Equity</t>
  </si>
  <si>
    <t>KSU US Equity</t>
  </si>
  <si>
    <t>AMCR US Equity</t>
  </si>
  <si>
    <t>OKE US Equity</t>
  </si>
  <si>
    <t>TFX US Equity</t>
  </si>
  <si>
    <t>TRU US Equity</t>
  </si>
  <si>
    <t>ZI US Equity</t>
  </si>
  <si>
    <t>DOV US Equity</t>
  </si>
  <si>
    <t>HUBS US Equity</t>
  </si>
  <si>
    <t>MLM US Equity</t>
  </si>
  <si>
    <t>XYL US Equity</t>
  </si>
  <si>
    <t>URI US Equity</t>
  </si>
  <si>
    <t>FOXA US Equity</t>
  </si>
  <si>
    <t>CAG US Equity</t>
  </si>
  <si>
    <t>BR US Equity</t>
  </si>
  <si>
    <t>CMS US Equity</t>
  </si>
  <si>
    <t>VIPS US Equity</t>
  </si>
  <si>
    <t>PODD US Equity</t>
  </si>
  <si>
    <t>HEI US Equity</t>
  </si>
  <si>
    <t>NUE US Equity</t>
  </si>
  <si>
    <t>GDS US Equity</t>
  </si>
  <si>
    <t>AKAM US Equity</t>
  </si>
  <si>
    <t>TYL US Equity</t>
  </si>
  <si>
    <t>INVH US Equity</t>
  </si>
  <si>
    <t>IQ US Equity</t>
  </si>
  <si>
    <t>CHKP US Equity</t>
  </si>
  <si>
    <t>CAH US Equity</t>
  </si>
  <si>
    <t>HES US Equity</t>
  </si>
  <si>
    <t>BIO US Equity</t>
  </si>
  <si>
    <t>HIG US Equity</t>
  </si>
  <si>
    <t>DGX US Equity</t>
  </si>
  <si>
    <t>STE US Equity</t>
  </si>
  <si>
    <t>STX US Equity</t>
  </si>
  <si>
    <t>MTB US Equity</t>
  </si>
  <si>
    <t>BXP US Equity</t>
  </si>
  <si>
    <t>MDB US Equity</t>
  </si>
  <si>
    <t>HTHT US Equity</t>
  </si>
  <si>
    <t>UI US Equity</t>
  </si>
  <si>
    <t>CTXS US Equity</t>
  </si>
  <si>
    <t>TXG US Equity</t>
  </si>
  <si>
    <t>QS US Equity</t>
  </si>
  <si>
    <t>VAR US Equity</t>
  </si>
  <si>
    <t>SUI US Equity</t>
  </si>
  <si>
    <t>PKI US Equity</t>
  </si>
  <si>
    <t>HPE US Equity</t>
  </si>
  <si>
    <t>ZEN US Equity</t>
  </si>
  <si>
    <t>KMX US Equity</t>
  </si>
  <si>
    <t>HZNP US Equity</t>
  </si>
  <si>
    <t>PAGS US Equity</t>
  </si>
  <si>
    <t>FMC US Equity</t>
  </si>
  <si>
    <t>TRMB US Equity</t>
  </si>
  <si>
    <t>ULTA US Equity</t>
  </si>
  <si>
    <t>WDC US Equity</t>
  </si>
  <si>
    <t>KEY US Equity</t>
  </si>
  <si>
    <t>CTLT US Equity</t>
  </si>
  <si>
    <t>FE US Equity</t>
  </si>
  <si>
    <t>BAP US Equity</t>
  </si>
  <si>
    <t>TSCO US Equity</t>
  </si>
  <si>
    <t>CNHI US Equity</t>
  </si>
  <si>
    <t>RF US Equity</t>
  </si>
  <si>
    <t>CE US Equity</t>
  </si>
  <si>
    <t>CZR US Equity</t>
  </si>
  <si>
    <t>BURL US Equity</t>
  </si>
  <si>
    <t>EXPD US Equity</t>
  </si>
  <si>
    <t>LYV US Equity</t>
  </si>
  <si>
    <t>MGM US Equity</t>
  </si>
  <si>
    <t>CFG US Equity</t>
  </si>
  <si>
    <t>DPZ US Equity</t>
  </si>
  <si>
    <t>LNG US Equity</t>
  </si>
  <si>
    <t>WMG US Equity</t>
  </si>
  <si>
    <t>ALNY US Equity</t>
  </si>
  <si>
    <t>NVCR US Equity</t>
  </si>
  <si>
    <t>DRI US Equity</t>
  </si>
  <si>
    <t>LDOS US Equity</t>
  </si>
  <si>
    <t>NVR US Equity</t>
  </si>
  <si>
    <t>ALB US Equity</t>
  </si>
  <si>
    <t>EXR US Equity</t>
  </si>
  <si>
    <t>WAT US Equity</t>
  </si>
  <si>
    <t>CPB US Equity</t>
  </si>
  <si>
    <t>LYFT US Equity</t>
  </si>
  <si>
    <t>MASI US Equity</t>
  </si>
  <si>
    <t>IEX US Equity</t>
  </si>
  <si>
    <t>UAL US Equity</t>
  </si>
  <si>
    <t>JBHT US Equity</t>
  </si>
  <si>
    <t>MPWR US Equity</t>
  </si>
  <si>
    <t>GSX US Equity</t>
  </si>
  <si>
    <t>TDY US Equity</t>
  </si>
  <si>
    <t>BMRN US Equity</t>
  </si>
  <si>
    <t>AGR US Equity</t>
  </si>
  <si>
    <t>CDAY US Equity</t>
  </si>
  <si>
    <t>FICO US Equity</t>
  </si>
  <si>
    <t>WAB US Equity</t>
  </si>
  <si>
    <t>PFG US Equity</t>
  </si>
  <si>
    <t>DRE US Equity</t>
  </si>
  <si>
    <t>MAA US Equity</t>
  </si>
  <si>
    <t>WIX US Equity</t>
  </si>
  <si>
    <t>LBTYA US Equity</t>
  </si>
  <si>
    <t>GPC US Equity</t>
  </si>
  <si>
    <t>GDDY US Equity</t>
  </si>
  <si>
    <t>J US Equity</t>
  </si>
  <si>
    <t>AVLR US Equity</t>
  </si>
  <si>
    <t>LSXMA US Equity</t>
  </si>
  <si>
    <t>AES US Equity</t>
  </si>
  <si>
    <t>OMC US Equity</t>
  </si>
  <si>
    <t>BKI US Equity</t>
  </si>
  <si>
    <t>TW US Equity</t>
  </si>
  <si>
    <t>VICI US Equity</t>
  </si>
  <si>
    <t>ACGL US Equity</t>
  </si>
  <si>
    <t>EMN US Equity</t>
  </si>
  <si>
    <t>ELAN US Equity</t>
  </si>
  <si>
    <t>IT US Equity</t>
  </si>
  <si>
    <t>MKL US Equity</t>
  </si>
  <si>
    <t>MAS US Equity</t>
  </si>
  <si>
    <t>NTAP US Equity</t>
  </si>
  <si>
    <t>SJM US Equity</t>
  </si>
  <si>
    <t>CGNX US Equity</t>
  </si>
  <si>
    <t>CINF US Equity</t>
  </si>
  <si>
    <t>HBAN US Equity</t>
  </si>
  <si>
    <t>FDS US Equity</t>
  </si>
  <si>
    <t>OSH US Equity</t>
  </si>
  <si>
    <t>CCK US Equity</t>
  </si>
  <si>
    <t>LNT US Equity</t>
  </si>
  <si>
    <t>RJF US Equity</t>
  </si>
  <si>
    <t>POOL US Equity</t>
  </si>
  <si>
    <t>ENTG US Equity</t>
  </si>
  <si>
    <t>GNRC US Equity</t>
  </si>
  <si>
    <t>AVY US Equity</t>
  </si>
  <si>
    <t>PTC US Equity</t>
  </si>
  <si>
    <t>BRO US Equity</t>
  </si>
  <si>
    <t>CABO US Equity</t>
  </si>
  <si>
    <t>MOH US Equity</t>
  </si>
  <si>
    <t>CHRW US Equity</t>
  </si>
  <si>
    <t>PKG US Equity</t>
  </si>
  <si>
    <t>ESTC US Equity</t>
  </si>
  <si>
    <t>HAS US Equity</t>
  </si>
  <si>
    <t>SRPT US Equity</t>
  </si>
  <si>
    <t>CNP US Equity</t>
  </si>
  <si>
    <t>EVRG US Equity</t>
  </si>
  <si>
    <t>IAC US Equity</t>
  </si>
  <si>
    <t>IFF US Equity</t>
  </si>
  <si>
    <t>GH US Equity</t>
  </si>
  <si>
    <t>ABMD US Equity</t>
  </si>
  <si>
    <t>WPC US Equity</t>
  </si>
  <si>
    <t>ON US Equity</t>
  </si>
  <si>
    <t>ATO US Equity</t>
  </si>
  <si>
    <t>WYNN US Equity</t>
  </si>
  <si>
    <t>DVA US Equity</t>
  </si>
  <si>
    <t>BAH US Equity</t>
  </si>
  <si>
    <t>PPD US Equity</t>
  </si>
  <si>
    <t>ARES US Equity</t>
  </si>
  <si>
    <t>JKHY US Equity</t>
  </si>
  <si>
    <t>EQH US Equity</t>
  </si>
  <si>
    <t>WRB US Equity</t>
  </si>
  <si>
    <t>ALLY US Equity</t>
  </si>
  <si>
    <t>UDR US Equity</t>
  </si>
  <si>
    <t>L US Equity</t>
  </si>
  <si>
    <t>NUAN US Equity</t>
  </si>
  <si>
    <t>TECH US Equity</t>
  </si>
  <si>
    <t>IEP US Equity</t>
  </si>
  <si>
    <t>CRL US Equity</t>
  </si>
  <si>
    <t>XRAY US Equity</t>
  </si>
  <si>
    <t>MRTX US Equity</t>
  </si>
  <si>
    <t>NLY US Equity</t>
  </si>
  <si>
    <t>WRK US Equity</t>
  </si>
  <si>
    <t>WTRG US Equity</t>
  </si>
  <si>
    <t>ERIE US Equity</t>
  </si>
  <si>
    <t>NDSN US Equity</t>
  </si>
  <si>
    <t>LUMN US Equity</t>
  </si>
  <si>
    <t>WHR US Equity</t>
  </si>
  <si>
    <t>ATHM US Equity</t>
  </si>
  <si>
    <t>SAM US Equity</t>
  </si>
  <si>
    <t>DNB US Equity</t>
  </si>
  <si>
    <t>NLOK US Equity</t>
  </si>
  <si>
    <t>RUN US Equity</t>
  </si>
  <si>
    <t>MTN US Equity</t>
  </si>
  <si>
    <t>UHS US Equity</t>
  </si>
  <si>
    <t>RPM US Equity</t>
  </si>
  <si>
    <t>IPGP US Equity</t>
  </si>
  <si>
    <t>LKQ US Equity</t>
  </si>
  <si>
    <t>PHM US Equity</t>
  </si>
  <si>
    <t>FBHS US Equity</t>
  </si>
  <si>
    <t>GGG US Equity</t>
  </si>
  <si>
    <t>LW US Equity</t>
  </si>
  <si>
    <t>DT US Equity</t>
  </si>
  <si>
    <t>OLED US Equity</t>
  </si>
  <si>
    <t>QGEN US Equity</t>
  </si>
  <si>
    <t>HST US Equity</t>
  </si>
  <si>
    <t>NWSA US Equity</t>
  </si>
  <si>
    <t>MPW US Equity</t>
  </si>
  <si>
    <t>HWM US Equity</t>
  </si>
  <si>
    <t>PLUG US Equity</t>
  </si>
  <si>
    <t>PENN US Equity</t>
  </si>
  <si>
    <t>XPO US Equity</t>
  </si>
  <si>
    <t>TXT US Equity</t>
  </si>
  <si>
    <t>FNF US Equity</t>
  </si>
  <si>
    <t>ELS US Equity</t>
  </si>
  <si>
    <t>GWRE US Equity</t>
  </si>
  <si>
    <t>MGP US Equity</t>
  </si>
  <si>
    <t>YSG US Equity</t>
  </si>
  <si>
    <t>LB US Equity</t>
  </si>
  <si>
    <t>APPN US Equity</t>
  </si>
  <si>
    <t>ICLR US Equity</t>
  </si>
  <si>
    <t>LNC US Equity</t>
  </si>
  <si>
    <t>LII US Equity</t>
  </si>
  <si>
    <t>PEGA US Equity</t>
  </si>
  <si>
    <t>ALLE US Equity</t>
  </si>
  <si>
    <t>WLK US Equity</t>
  </si>
  <si>
    <t>TAP US Equity</t>
  </si>
  <si>
    <t>AAP US Equity</t>
  </si>
  <si>
    <t>CREE US Equity</t>
  </si>
  <si>
    <t>CG US Equity</t>
  </si>
  <si>
    <t>BILL US Equity</t>
  </si>
  <si>
    <t>FFIV US Equity</t>
  </si>
  <si>
    <t>DADA US Equity</t>
  </si>
  <si>
    <t>GL US Equity</t>
  </si>
  <si>
    <t>BFAM US Equity</t>
  </si>
  <si>
    <t>PLAN US Equity</t>
  </si>
  <si>
    <t>MMP US Equity</t>
  </si>
  <si>
    <t>JD US Equity</t>
  </si>
  <si>
    <t>SCHW US Equity</t>
  </si>
  <si>
    <t>MELI US Equity</t>
  </si>
  <si>
    <t>BX US Equity</t>
  </si>
  <si>
    <t>BEKE US Equity</t>
  </si>
  <si>
    <t>LRCX US Equity</t>
  </si>
  <si>
    <t>NSC US Equity</t>
  </si>
  <si>
    <t>NTES US Equity</t>
  </si>
  <si>
    <t>TEAM US Equity</t>
  </si>
  <si>
    <t>HUM US Equity</t>
  </si>
  <si>
    <t>DELL US Equity</t>
  </si>
  <si>
    <t>EW US Equity</t>
  </si>
  <si>
    <t>HCA US Equity</t>
  </si>
  <si>
    <t>ADI US Equity</t>
  </si>
  <si>
    <t>PGR US Equity</t>
  </si>
  <si>
    <t>DG US Equity</t>
  </si>
  <si>
    <t>UBER TECHNOLOGIES INC</t>
  </si>
  <si>
    <t>JD.COM INC-ADR</t>
  </si>
  <si>
    <t>SCHWAB (CHARLES) CORP</t>
  </si>
  <si>
    <t>MERCADOLIBRE INC</t>
  </si>
  <si>
    <t>BLACKSTONE GROUP INC/THE-A</t>
  </si>
  <si>
    <t>KE HOLDINGS INC</t>
  </si>
  <si>
    <t>LAM RESEARCH CORP</t>
  </si>
  <si>
    <t>NORFOLK SOUTHERN CORP</t>
  </si>
  <si>
    <t>NETEASE INC-ADR</t>
  </si>
  <si>
    <t>ATLASSIAN CORP PLC-CLASS A</t>
  </si>
  <si>
    <t>HUMANA INC</t>
  </si>
  <si>
    <t>DELL TECHNOLOGIES -C</t>
  </si>
  <si>
    <t>EDWARDS LIFESCIENCES CORP</t>
  </si>
  <si>
    <t>HCA HEALTHCARE INC</t>
  </si>
  <si>
    <t>WORKDAY INC-CLASS A</t>
  </si>
  <si>
    <t>ANALOG DEVICES INC</t>
  </si>
  <si>
    <t>PROGRESSIVE CORP</t>
  </si>
  <si>
    <t>DOLLAR GENERAL CORP</t>
  </si>
  <si>
    <t>TWIST BIOSCIENCE CORP</t>
  </si>
  <si>
    <t>DRAFTKINGS INC - CL A</t>
  </si>
  <si>
    <t>ARCTURUS THERAPEUTICS HOLDIN</t>
  </si>
  <si>
    <t>CLOUDFLARE INC - CLASS A</t>
  </si>
  <si>
    <t>PELOTON INTERACTIVE INC-A</t>
  </si>
  <si>
    <t>ENPHASE ENERGY INC</t>
  </si>
  <si>
    <t>PINTEREST INC- CLASS A</t>
  </si>
  <si>
    <t>FASTLY INC - CLASS A</t>
  </si>
  <si>
    <t>SOLAREDGE TECHNOLOGIES INC</t>
  </si>
  <si>
    <t>DATADOG INC - CLASS A</t>
  </si>
  <si>
    <t>CRISPR THERAPEUTICS AG</t>
  </si>
  <si>
    <t>ZILLOW GROUP INC - A</t>
  </si>
  <si>
    <t>COUPA SOFTWARE INC</t>
  </si>
  <si>
    <t>CROWDSTRIKE HOLDINGS INC - A</t>
  </si>
  <si>
    <t>IDEXX LABORATORIES INC</t>
  </si>
  <si>
    <t>ALIGN TECHNOLOGY INC</t>
  </si>
  <si>
    <t>VEEVA SYSTEMS INC-CLASS A</t>
  </si>
  <si>
    <t>PAYCOM SOFTWARE INC</t>
  </si>
  <si>
    <t>TELADOC HEALTH INC</t>
  </si>
  <si>
    <t>PAYLOCITY HOLDING CORP</t>
  </si>
  <si>
    <t>FREEPORT-MCMORAN INC</t>
  </si>
  <si>
    <t>DIGITAL REALTY TRUST INC</t>
  </si>
  <si>
    <t>AMPHENOL CORP-CL A</t>
  </si>
  <si>
    <t>LULULEMON ATHLETICA INC</t>
  </si>
  <si>
    <t>CHIPOTLE MEXICAN GRILL INC</t>
  </si>
  <si>
    <t>PPG INDUSTRIES INC</t>
  </si>
  <si>
    <t>IOVANCE BIOTHERAPEUTICS INC</t>
  </si>
  <si>
    <t>SLACK TECHNOLOGIES INC- CL A</t>
  </si>
  <si>
    <t>O'REILLY AUTOMOTIVE INC</t>
  </si>
  <si>
    <t>BAXTER INTERNATIONAL INC</t>
  </si>
  <si>
    <t>GENERAL MILLS INC</t>
  </si>
  <si>
    <t>AURORA CANNABIS INC</t>
  </si>
  <si>
    <t>EDITAS MEDICINE INC</t>
  </si>
  <si>
    <t>COGNIZANT TECH SOLUTIONS-A</t>
  </si>
  <si>
    <t>AMERICAN ELECTRIC POWER</t>
  </si>
  <si>
    <t>TILRAY INC-CLASS 2 COMMON</t>
  </si>
  <si>
    <t>DROPBOX INC-CLASS A</t>
  </si>
  <si>
    <t>HARLEY-DAVIDSON INC</t>
  </si>
  <si>
    <t>GENERAL DYNAMICS CORP</t>
  </si>
  <si>
    <t>TRAVELERS COS INC/THE</t>
  </si>
  <si>
    <t>PURE STORAGE INC - CLASS A</t>
  </si>
  <si>
    <t>LAS VEGAS SANDS CORP</t>
  </si>
  <si>
    <t>STATE STREET CORP</t>
  </si>
  <si>
    <t>KINDER MORGAN INC</t>
  </si>
  <si>
    <t>BANK OF NEW YORK MELLON CORP</t>
  </si>
  <si>
    <t>HEALTHPEAK PROPERTIES INC</t>
  </si>
  <si>
    <t>WALGREENS BOOTS ALLIANCE INC</t>
  </si>
  <si>
    <t>EOG RESOURCES INC</t>
  </si>
  <si>
    <t>LYONDELLBASELL INDU-CL A</t>
  </si>
  <si>
    <t>AMERICAN INTERNATIONAL GROUP</t>
  </si>
  <si>
    <t>VIACOMCBS INC - CLASS B</t>
  </si>
  <si>
    <t>OCCIDENTAL PETROLEUM CORP</t>
  </si>
  <si>
    <t>DISCOVERY INC - A</t>
  </si>
  <si>
    <t>MARATHON OIL CORP</t>
  </si>
  <si>
    <t>FRANKLIN RESOURCES INC</t>
  </si>
  <si>
    <t>NATIONAL OILWELL VARCO INC</t>
  </si>
  <si>
    <t>DEVON ENERGY CORP</t>
  </si>
  <si>
    <t>SIMON PROPERTY GROUP INC</t>
  </si>
  <si>
    <t>PRUDENTIAL FINANCIAL INC</t>
  </si>
  <si>
    <t>GOODRX HOLDINGS INC-CLASS A</t>
  </si>
  <si>
    <t>CANADIAN SOLAR INC</t>
  </si>
  <si>
    <t>BAIDU INC - SPON ADR</t>
  </si>
  <si>
    <t>AON PLC-CLASS A</t>
  </si>
  <si>
    <t>MONSTER BEVERAGE CORP</t>
  </si>
  <si>
    <t>ENTERPRISE PRODUCTS PARTNERS</t>
  </si>
  <si>
    <t>MARRIOTT INTERNATIONAL -CL A</t>
  </si>
  <si>
    <t>ROPER TECHNOLOGIES INC</t>
  </si>
  <si>
    <t>KEURIG DR PEPPER INC</t>
  </si>
  <si>
    <t>TAL EDUCATION GROUP- ADR</t>
  </si>
  <si>
    <t>TRADE DESK INC/THE -CLASS A</t>
  </si>
  <si>
    <t>KRAFT HEINZ CO/THE</t>
  </si>
  <si>
    <t>CONSTELLATION BRANDS INC-A</t>
  </si>
  <si>
    <t>ROSS STORES INC</t>
  </si>
  <si>
    <t>L3HARRIS TECHNOLOGIES INC</t>
  </si>
  <si>
    <t>UNITY SOFTWARE INC</t>
  </si>
  <si>
    <t>DOW INC</t>
  </si>
  <si>
    <t>FERRARI NV</t>
  </si>
  <si>
    <t>KLA CORP</t>
  </si>
  <si>
    <t>SYSCO CORP</t>
  </si>
  <si>
    <t>TE CONNECTIVITY LTD</t>
  </si>
  <si>
    <t>CARVANA CO</t>
  </si>
  <si>
    <t>ROCKET COS INC-CLASS A</t>
  </si>
  <si>
    <t>CINTAS CORP</t>
  </si>
  <si>
    <t>MICROCHIP TECHNOLOGY INC</t>
  </si>
  <si>
    <t>ELECTRONIC ARTS INC</t>
  </si>
  <si>
    <t>SEMPRA ENERGY</t>
  </si>
  <si>
    <t>XPENG INC - ADR</t>
  </si>
  <si>
    <t>SYNOPSYS INC</t>
  </si>
  <si>
    <t>LUFAX HOLDING LTD</t>
  </si>
  <si>
    <t>PARKER HANNIFIN CORP</t>
  </si>
  <si>
    <t>AGILENT TECHNOLOGIES INC</t>
  </si>
  <si>
    <t>MSCI INC</t>
  </si>
  <si>
    <t>VF CORP</t>
  </si>
  <si>
    <t>XCEL ENERGY INC</t>
  </si>
  <si>
    <t>T ROWE PRICE GROUP INC</t>
  </si>
  <si>
    <t>TRANE TECHNOLOGIES PLC</t>
  </si>
  <si>
    <t>KKR &amp; CO INC</t>
  </si>
  <si>
    <t>PAYCHEX INC</t>
  </si>
  <si>
    <t>DEXCOM INC</t>
  </si>
  <si>
    <t>APTIV PLC</t>
  </si>
  <si>
    <t>JOHNSON CONTROLS INTERNATION</t>
  </si>
  <si>
    <t>CADENCE DESIGN SYS INC</t>
  </si>
  <si>
    <t>TRANSDIGM GROUP INC</t>
  </si>
  <si>
    <t>IQVIA HOLDINGS INC</t>
  </si>
  <si>
    <t>CARRIER GLOBAL CORP</t>
  </si>
  <si>
    <t>SEAGEN INC</t>
  </si>
  <si>
    <t>SBA COMMUNICATIONS CORP</t>
  </si>
  <si>
    <t>VERISK ANALYTICS INC</t>
  </si>
  <si>
    <t>ALLSTATE CORP</t>
  </si>
  <si>
    <t>HERSHEY CO/THE</t>
  </si>
  <si>
    <t>OKTA INC</t>
  </si>
  <si>
    <t>CHEWY INC - CLASS A</t>
  </si>
  <si>
    <t>ZIMMER BIOMET HOLDINGS INC</t>
  </si>
  <si>
    <t>BALL CORP</t>
  </si>
  <si>
    <t>HILTON WORLDWIDE HOLDINGS IN</t>
  </si>
  <si>
    <t>REPUBLIC SERVICES INC</t>
  </si>
  <si>
    <t>RESMED INC</t>
  </si>
  <si>
    <t>PHILLIPS 66</t>
  </si>
  <si>
    <t>PACCAR INC</t>
  </si>
  <si>
    <t>RINGCENTRAL INC-CLASS A</t>
  </si>
  <si>
    <t>ANSYS INC</t>
  </si>
  <si>
    <t>WEC ENERGY GROUP INC</t>
  </si>
  <si>
    <t>EVERSOURCE ENERGY</t>
  </si>
  <si>
    <t>PUBLIC SERVICE ENTERPRISE GP</t>
  </si>
  <si>
    <t>MARVELL TECHNOLOGY GROUP LTD</t>
  </si>
  <si>
    <t>LIBERTY BROADBAND-A</t>
  </si>
  <si>
    <t>CORNING INC</t>
  </si>
  <si>
    <t>STANLEY BLACK &amp; DECKER INC</t>
  </si>
  <si>
    <t>PALO ALTO NETWORKS INC</t>
  </si>
  <si>
    <t>CORTEVA INC</t>
  </si>
  <si>
    <t>BIONTECH SE-ADR</t>
  </si>
  <si>
    <t>MOTOROLA SOLUTIONS INC</t>
  </si>
  <si>
    <t>ROCKWELL AUTOMATION INC</t>
  </si>
  <si>
    <t>OTIS WORLDWIDE CORP</t>
  </si>
  <si>
    <t>ARCHER-DANIELS-MIDLAND CO</t>
  </si>
  <si>
    <t>SOUTHWEST AIRLINES CO</t>
  </si>
  <si>
    <t>TENCENT MUSIC ENTERTAINM-ADR</t>
  </si>
  <si>
    <t>MARATHON PETROLEUM CORP</t>
  </si>
  <si>
    <t>WILLIS TOWERS WATSON PLC</t>
  </si>
  <si>
    <t>FASTENAL CO</t>
  </si>
  <si>
    <t>NEW ORIENTAL EDUCATIO-SP ADR</t>
  </si>
  <si>
    <t>BEST BUY CO INC</t>
  </si>
  <si>
    <t>DELTA AIR LINES INC</t>
  </si>
  <si>
    <t>AMERICAN WATER WORKS CO INC</t>
  </si>
  <si>
    <t>AUTOZONE INC</t>
  </si>
  <si>
    <t>SIRIUS XM HOLDINGS INC</t>
  </si>
  <si>
    <t>METTLER-TOLEDO INTERNATIONAL</t>
  </si>
  <si>
    <t>AMETEK INC</t>
  </si>
  <si>
    <t>WELLTOWER INC</t>
  </si>
  <si>
    <t>ROYALTY PHARMA PLC- CL A</t>
  </si>
  <si>
    <t>COPART INC</t>
  </si>
  <si>
    <t>DOLLAR TREE INC</t>
  </si>
  <si>
    <t>ALEXION PHARMACEUTICALS INC</t>
  </si>
  <si>
    <t>DR HORTON INC</t>
  </si>
  <si>
    <t>CONSOLIDATED EDISON INC</t>
  </si>
  <si>
    <t>HORMEL FOODS CORP</t>
  </si>
  <si>
    <t>LI AUTO INC - ADR</t>
  </si>
  <si>
    <t>TYSON FOODS INC-CL A</t>
  </si>
  <si>
    <t>DISCOVER FINANCIAL SERVICES</t>
  </si>
  <si>
    <t>CLOROX COMPANY</t>
  </si>
  <si>
    <t>MCCORMICK &amp; CO-NON VTG SHRS</t>
  </si>
  <si>
    <t>VALERO ENERGY CORP</t>
  </si>
  <si>
    <t>SKYWORKS SOLUTIONS INC</t>
  </si>
  <si>
    <t>P G &amp; E CORP</t>
  </si>
  <si>
    <t>OLD DOMINION FREIGHT LINE</t>
  </si>
  <si>
    <t>AVALONBAY COMMUNITIES INC</t>
  </si>
  <si>
    <t>DTE ENERGY COMPANY</t>
  </si>
  <si>
    <t>FORTIVE CORP</t>
  </si>
  <si>
    <t>YANDEX NV-A</t>
  </si>
  <si>
    <t>ZTO EXPRESS CAYMAN INC-ADR</t>
  </si>
  <si>
    <t>MPLX LP</t>
  </si>
  <si>
    <t>WAYFAIR INC- CLASS A</t>
  </si>
  <si>
    <t>YUM CHINA HOLDINGS INC</t>
  </si>
  <si>
    <t>KROGER CO</t>
  </si>
  <si>
    <t>INTERACTIVE BROKERS GRO-CL A</t>
  </si>
  <si>
    <t>EQUITY RESIDENTIAL</t>
  </si>
  <si>
    <t>BILIBILI INC-SPONSORED ADR</t>
  </si>
  <si>
    <t>EDISON INTERNATIONAL</t>
  </si>
  <si>
    <t>VERISIGN INC</t>
  </si>
  <si>
    <t>GARMIN LTD</t>
  </si>
  <si>
    <t>AMERIPRISE FINANCIAL INC</t>
  </si>
  <si>
    <t>MAXIM INTEGRATED PRODUCTS</t>
  </si>
  <si>
    <t>ALEXANDRIA REAL ESTATE EQUIT</t>
  </si>
  <si>
    <t>WEYERHAEUSER CO</t>
  </si>
  <si>
    <t>KEYSIGHT TECHNOLOGIES IN</t>
  </si>
  <si>
    <t>CERNER CORP</t>
  </si>
  <si>
    <t>STONECO LTD-A</t>
  </si>
  <si>
    <t>BAKER HUGHES CO</t>
  </si>
  <si>
    <t>LENNAR CORP-A</t>
  </si>
  <si>
    <t>FIRST REPUBLIC BANK/CA</t>
  </si>
  <si>
    <t>FLEETCOR TECHNOLOGIES INC</t>
  </si>
  <si>
    <t>ARTHUR J GALLAGHER &amp; CO</t>
  </si>
  <si>
    <t>CBRE GROUP INC - A</t>
  </si>
  <si>
    <t>PPL CORP</t>
  </si>
  <si>
    <t>WW GRAINGER INC</t>
  </si>
  <si>
    <t>COCA-COLA EUROPEAN PARTNERS</t>
  </si>
  <si>
    <t>REALTY INCOME CORP</t>
  </si>
  <si>
    <t>XP INC - CLASS A</t>
  </si>
  <si>
    <t>CHURCH &amp; DWIGHT CO INC</t>
  </si>
  <si>
    <t>VIATRIS INC</t>
  </si>
  <si>
    <t>ENTERGY CORP</t>
  </si>
  <si>
    <t>BROOKFIELD INFRASTRUCTURE PA</t>
  </si>
  <si>
    <t>EXACT SCIENCES CORP</t>
  </si>
  <si>
    <t>AMERISOURCEBERGEN CORP</t>
  </si>
  <si>
    <t>APOLLO GLOBAL MANAGEMENT INC</t>
  </si>
  <si>
    <t>TRIP.COM GROUP LTD-ADR</t>
  </si>
  <si>
    <t>TAKE-TWO INTERACTIVE SOFTWRE</t>
  </si>
  <si>
    <t>FORTINET INC</t>
  </si>
  <si>
    <t>NASDAQ INC</t>
  </si>
  <si>
    <t>MARKETAXESS HOLDINGS INC</t>
  </si>
  <si>
    <t>ARISTA NETWORKS INC</t>
  </si>
  <si>
    <t>BEIGENE LTD-ADR</t>
  </si>
  <si>
    <t>EQUIFAX INC</t>
  </si>
  <si>
    <t>ZEBRA TECHNOLOGIES CORP-CL A</t>
  </si>
  <si>
    <t>WEST PHARMACEUTICAL SERVICES</t>
  </si>
  <si>
    <t>NORTHERN TRUST CORP</t>
  </si>
  <si>
    <t>ETSY INC</t>
  </si>
  <si>
    <t>ALTICE USA INC- A</t>
  </si>
  <si>
    <t>FIFTH THIRD BANCORP</t>
  </si>
  <si>
    <t>FARFETCH LTD-CLASS A</t>
  </si>
  <si>
    <t>VULCAN MATERIALS CO</t>
  </si>
  <si>
    <t>LABORATORY CRP OF AMER HLDGS</t>
  </si>
  <si>
    <t>TERADYNE INC</t>
  </si>
  <si>
    <t>SYNCHRONY FINANCIAL</t>
  </si>
  <si>
    <t>INTERNATIONAL PAPER CO</t>
  </si>
  <si>
    <t>DISH NETWORK CORP-A</t>
  </si>
  <si>
    <t>CDW CORP/DE</t>
  </si>
  <si>
    <t>AMEREN CORPORATION</t>
  </si>
  <si>
    <t>CHENIERE ENERGY PARTNERS LP</t>
  </si>
  <si>
    <t>INGERSOLL-RAND INC</t>
  </si>
  <si>
    <t>QORVO INC</t>
  </si>
  <si>
    <t>HOLOGIC INC</t>
  </si>
  <si>
    <t>PIONEER NATURAL RESOURCES CO</t>
  </si>
  <si>
    <t>ENERGY TRANSFER LP</t>
  </si>
  <si>
    <t>CUREVAC NV</t>
  </si>
  <si>
    <t>SVB FINANCIAL GROUP</t>
  </si>
  <si>
    <t>ROYAL CARIBBEAN CRUISES LTD</t>
  </si>
  <si>
    <t>VENTAS INC</t>
  </si>
  <si>
    <t>COOPER COS INC/THE</t>
  </si>
  <si>
    <t>INCYTE CORP</t>
  </si>
  <si>
    <t>SS&amp;C TECHNOLOGIES HOLDINGS</t>
  </si>
  <si>
    <t>ROLLINS INC</t>
  </si>
  <si>
    <t>EPAM SYSTEMS INC</t>
  </si>
  <si>
    <t>EXPEDIA GROUP INC</t>
  </si>
  <si>
    <t>KANSAS CITY SOUTHERN</t>
  </si>
  <si>
    <t>AMCOR PLC</t>
  </si>
  <si>
    <t>ONEOK INC</t>
  </si>
  <si>
    <t>TELEFLEX INC</t>
  </si>
  <si>
    <t>TRANSUNION</t>
  </si>
  <si>
    <t>ZOOMINFO TECHNOLOGIES INC-A</t>
  </si>
  <si>
    <t>DOVER CORP</t>
  </si>
  <si>
    <t>HUBSPOT INC</t>
  </si>
  <si>
    <t>MARTIN MARIETTA MATERIALS</t>
  </si>
  <si>
    <t>XYLEM INC</t>
  </si>
  <si>
    <t>UNITED RENTALS INC</t>
  </si>
  <si>
    <t>FOX CORP - CLASS A</t>
  </si>
  <si>
    <t>CONAGRA BRANDS INC</t>
  </si>
  <si>
    <t>BROADRIDGE FINANCIAL SOLUTIO</t>
  </si>
  <si>
    <t>CMS ENERGY CORP</t>
  </si>
  <si>
    <t>VIPSHOP HOLDINGS LTD - ADR</t>
  </si>
  <si>
    <t>INSULET CORP</t>
  </si>
  <si>
    <t>HEICO CORP</t>
  </si>
  <si>
    <t>NUCOR CORP</t>
  </si>
  <si>
    <t>GDS HOLDINGS LTD - ADR</t>
  </si>
  <si>
    <t>AKAMAI TECHNOLOGIES INC</t>
  </si>
  <si>
    <t>TYLER TECHNOLOGIES INC</t>
  </si>
  <si>
    <t>INVITATION HOMES INC</t>
  </si>
  <si>
    <t>CLARIVATE PLC</t>
  </si>
  <si>
    <t>IQIYI INC-ADR</t>
  </si>
  <si>
    <t>CHECK POINT SOFTWARE TECH</t>
  </si>
  <si>
    <t>CARDINAL HEALTH INC</t>
  </si>
  <si>
    <t>HESS CORP</t>
  </si>
  <si>
    <t>BIO-RAD LABORATORIES-A</t>
  </si>
  <si>
    <t>HARTFORD FINANCIAL SVCS GRP</t>
  </si>
  <si>
    <t>QUEST DIAGNOSTICS INC</t>
  </si>
  <si>
    <t>STERIS PLC</t>
  </si>
  <si>
    <t>SEAGATE TECHNOLOGY</t>
  </si>
  <si>
    <t>M &amp; T BANK CORP</t>
  </si>
  <si>
    <t>BOSTON PROPERTIES INC</t>
  </si>
  <si>
    <t>MONGODB INC</t>
  </si>
  <si>
    <t>HUAZHU GROUP LTD-ADR</t>
  </si>
  <si>
    <t>UBIQUITI INC</t>
  </si>
  <si>
    <t>CITRIX SYSTEMS INC</t>
  </si>
  <si>
    <t>10X GENOMICS INC-CLASS A</t>
  </si>
  <si>
    <t>QUANTUMSCAPE CORP</t>
  </si>
  <si>
    <t>VARIAN MEDICAL SYSTEMS INC</t>
  </si>
  <si>
    <t>SUN COMMUNITIES INC</t>
  </si>
  <si>
    <t>PERKINELMER INC</t>
  </si>
  <si>
    <t>HEWLETT PACKARD ENTERPRISE</t>
  </si>
  <si>
    <t>ZENDESK INC</t>
  </si>
  <si>
    <t>CARMAX INC</t>
  </si>
  <si>
    <t>HORIZON THERAPEUTICS PLC</t>
  </si>
  <si>
    <t>PAGSEGURO DIGITAL LTD-CL A</t>
  </si>
  <si>
    <t>FMC CORP</t>
  </si>
  <si>
    <t>TRIMBLE INC</t>
  </si>
  <si>
    <t>ULTA BEAUTY INC</t>
  </si>
  <si>
    <t>WESTERN DIGITAL CORP</t>
  </si>
  <si>
    <t>KEYCORP</t>
  </si>
  <si>
    <t>CATALENT INC</t>
  </si>
  <si>
    <t>FIRSTENERGY CORP</t>
  </si>
  <si>
    <t>CREDICORP LTD</t>
  </si>
  <si>
    <t>TRACTOR SUPPLY COMPANY</t>
  </si>
  <si>
    <t>CNH INDUSTRIAL NV</t>
  </si>
  <si>
    <t>REGIONS FINANCIAL CORP</t>
  </si>
  <si>
    <t>CELANESE CORP</t>
  </si>
  <si>
    <t>CAESARS ENTERTAINMENT INC</t>
  </si>
  <si>
    <t>BURLINGTON STORES INC</t>
  </si>
  <si>
    <t>EXPEDITORS INTL WASH INC</t>
  </si>
  <si>
    <t>LIVE NATION ENTERTAINMENT IN</t>
  </si>
  <si>
    <t>MGM RESORTS INTERNATIONAL</t>
  </si>
  <si>
    <t>CITIZENS FINANCIAL GROUP</t>
  </si>
  <si>
    <t>DOMINO'S PIZZA INC</t>
  </si>
  <si>
    <t>CHENIERE ENERGY INC</t>
  </si>
  <si>
    <t>WARNER MUSIC GROUP CORP-CL A</t>
  </si>
  <si>
    <t>ALNYLAM PHARMACEUTICALS INC</t>
  </si>
  <si>
    <t>NOVOCURE LTD</t>
  </si>
  <si>
    <t>DARDEN RESTAURANTS INC</t>
  </si>
  <si>
    <t>LEIDOS HOLDINGS INC</t>
  </si>
  <si>
    <t>NVR INC</t>
  </si>
  <si>
    <t>ALBEMARLE CORP</t>
  </si>
  <si>
    <t>EXTRA SPACE STORAGE INC</t>
  </si>
  <si>
    <t>WATERS CORP</t>
  </si>
  <si>
    <t>CAMPBELL SOUP CO</t>
  </si>
  <si>
    <t>LYFT INC-A</t>
  </si>
  <si>
    <t>MASIMO CORP</t>
  </si>
  <si>
    <t>IDEX CORP</t>
  </si>
  <si>
    <t>UNITED AIRLINES HOLDINGS INC</t>
  </si>
  <si>
    <t>HUNT (JB) TRANSPRT SVCS INC</t>
  </si>
  <si>
    <t>MONOLITHIC POWER SYSTEMS INC</t>
  </si>
  <si>
    <t>GSX TECHEDU INC- ADR</t>
  </si>
  <si>
    <t>TELEDYNE TECHNOLOGIES INC</t>
  </si>
  <si>
    <t>BIOMARIN PHARMACEUTICAL INC</t>
  </si>
  <si>
    <t>AVANGRID INC</t>
  </si>
  <si>
    <t>CERIDIAN HCM HOLDING INC</t>
  </si>
  <si>
    <t>FAIR ISAAC CORP</t>
  </si>
  <si>
    <t>WABTEC CORP</t>
  </si>
  <si>
    <t>PRINCIPAL FINANCIAL GROUP</t>
  </si>
  <si>
    <t>DUKE REALTY CORP</t>
  </si>
  <si>
    <t>MID-AMERICA APARTMENT COMM</t>
  </si>
  <si>
    <t>WIX.COM LTD</t>
  </si>
  <si>
    <t>LIBERTY GLOBAL PLC-A</t>
  </si>
  <si>
    <t>GENUINE PARTS CO</t>
  </si>
  <si>
    <t>GODADDY INC - CLASS A</t>
  </si>
  <si>
    <t>JACOBS ENGINEERING GROUP INC</t>
  </si>
  <si>
    <t>AVALARA INC</t>
  </si>
  <si>
    <t>LIBERTY MEDIA COR-SIRIUSXM A</t>
  </si>
  <si>
    <t>AES CORP</t>
  </si>
  <si>
    <t>OMNICOM GROUP</t>
  </si>
  <si>
    <t>BLACK KNIGHT INC</t>
  </si>
  <si>
    <t>TRADEWEB MARKETS INC-CLASS A</t>
  </si>
  <si>
    <t>VICI PROPERTIES INC</t>
  </si>
  <si>
    <t>ARCH CAPITAL GROUP LTD</t>
  </si>
  <si>
    <t>EASTMAN CHEMICAL CO</t>
  </si>
  <si>
    <t>ELANCO ANIMAL HEALTH INC</t>
  </si>
  <si>
    <t>GARTNER INC</t>
  </si>
  <si>
    <t>MARKEL CORP</t>
  </si>
  <si>
    <t>MASCO CORP</t>
  </si>
  <si>
    <t>NETAPP INC</t>
  </si>
  <si>
    <t>JM SMUCKER CO/THE</t>
  </si>
  <si>
    <t>COGNEX CORP</t>
  </si>
  <si>
    <t>CINCINNATI FINANCIAL CORP</t>
  </si>
  <si>
    <t>HUNTINGTON BANCSHARES INC</t>
  </si>
  <si>
    <t>FACTSET RESEARCH SYSTEMS INC</t>
  </si>
  <si>
    <t>OAK STREET HEALTH INC</t>
  </si>
  <si>
    <t>CROWN HOLDINGS INC</t>
  </si>
  <si>
    <t>ALLIANT ENERGY CORP</t>
  </si>
  <si>
    <t>RAYMOND JAMES FINANCIAL INC</t>
  </si>
  <si>
    <t>POOL CORP</t>
  </si>
  <si>
    <t>ENTEGRIS INC</t>
  </si>
  <si>
    <t>GENERAC HOLDINGS INC</t>
  </si>
  <si>
    <t>AVERY DENNISON CORP</t>
  </si>
  <si>
    <t>PTC INC</t>
  </si>
  <si>
    <t>BROWN &amp; BROWN INC</t>
  </si>
  <si>
    <t>CABLE ONE INC</t>
  </si>
  <si>
    <t>MOLINA HEALTHCARE INC</t>
  </si>
  <si>
    <t>C.H. ROBINSON WORLDWIDE INC</t>
  </si>
  <si>
    <t>PACKAGING CORP OF AMERICA</t>
  </si>
  <si>
    <t>ELASTIC NV</t>
  </si>
  <si>
    <t>HASBRO INC</t>
  </si>
  <si>
    <t>SAREPTA THERAPEUTICS INC</t>
  </si>
  <si>
    <t>CENTERPOINT ENERGY INC</t>
  </si>
  <si>
    <t>EVERGY INC</t>
  </si>
  <si>
    <t>IAC/INTERACTIVECORP</t>
  </si>
  <si>
    <t>INTL FLAVORS &amp; FRAGRANCES</t>
  </si>
  <si>
    <t>GUARDANT HEALTH INC</t>
  </si>
  <si>
    <t>ABIOMED INC</t>
  </si>
  <si>
    <t>WP CAREY INC</t>
  </si>
  <si>
    <t>ON SEMICONDUCTOR CORP</t>
  </si>
  <si>
    <t>ATMOS ENERGY CORP</t>
  </si>
  <si>
    <t>WYNN RESORTS LTD</t>
  </si>
  <si>
    <t>DAVITA INC</t>
  </si>
  <si>
    <t>BOOZ ALLEN HAMILTON HOLDINGS</t>
  </si>
  <si>
    <t>PPD INC</t>
  </si>
  <si>
    <t>ARES MANAGEMENT CORP - A</t>
  </si>
  <si>
    <t>JACK HENRY &amp; ASSOCIATES INC</t>
  </si>
  <si>
    <t>EQUITABLE HOLDINGS INC</t>
  </si>
  <si>
    <t>WR BERKLEY CORP</t>
  </si>
  <si>
    <t>ALLY FINANCIAL INC</t>
  </si>
  <si>
    <t>UDR INC</t>
  </si>
  <si>
    <t>LOEWS CORP</t>
  </si>
  <si>
    <t>NUANCE COMMUNICATIONS INC</t>
  </si>
  <si>
    <t>BIO-TECHNE CORP</t>
  </si>
  <si>
    <t>ICAHN ENTERPRISES LP</t>
  </si>
  <si>
    <t>CHARLES RIVER LABORATORIES</t>
  </si>
  <si>
    <t>DENTSPLY SIRONA INC</t>
  </si>
  <si>
    <t>MIRATI THERAPEUTICS INC</t>
  </si>
  <si>
    <t>ANNALY CAPITAL MANAGEMENT IN</t>
  </si>
  <si>
    <t>WESTROCK CO</t>
  </si>
  <si>
    <t>ESSENTIAL UTILITIES INC</t>
  </si>
  <si>
    <t>ERIE INDEMNITY COMPANY-CL A</t>
  </si>
  <si>
    <t>NORDSON CORP</t>
  </si>
  <si>
    <t>CENTURYLINK INC</t>
  </si>
  <si>
    <t>WHIRLPOOL CORP</t>
  </si>
  <si>
    <t>AUTOHOME INC-ADR</t>
  </si>
  <si>
    <t>BOSTON BEER COMPANY INC-A</t>
  </si>
  <si>
    <t>DUN &amp; BRADSTREET HOLDINGS IN</t>
  </si>
  <si>
    <t>NORTONLIFELOCK INC</t>
  </si>
  <si>
    <t>SUNRUN INC</t>
  </si>
  <si>
    <t>VAIL RESORTS INC</t>
  </si>
  <si>
    <t>UNIVERSAL HEALTH SERVICES-B</t>
  </si>
  <si>
    <t>RPM INTERNATIONAL INC</t>
  </si>
  <si>
    <t>IPG PHOTONICS CORP</t>
  </si>
  <si>
    <t>LKQ CORP</t>
  </si>
  <si>
    <t>PULTEGROUP INC</t>
  </si>
  <si>
    <t>FORTUNE BRANDS HOME &amp; SECURI</t>
  </si>
  <si>
    <t>GRACO INC</t>
  </si>
  <si>
    <t>LAMB WESTON HOLDINGS INC</t>
  </si>
  <si>
    <t>DYNATRACE INC</t>
  </si>
  <si>
    <t>UNIVERSAL DISPLAY CORP</t>
  </si>
  <si>
    <t>QIAGEN N.V.</t>
  </si>
  <si>
    <t>HOST HOTELS &amp; RESORTS INC</t>
  </si>
  <si>
    <t>NEWS CORP - CLASS A</t>
  </si>
  <si>
    <t>MEDICAL PROPERTIES TRUST INC</t>
  </si>
  <si>
    <t>HOWMET AEROSPACE INC</t>
  </si>
  <si>
    <t>PLUG POWER INC</t>
  </si>
  <si>
    <t>PENN NATIONAL GAMING INC</t>
  </si>
  <si>
    <t>XPO LOGISTICS INC</t>
  </si>
  <si>
    <t>TEXTRON INC</t>
  </si>
  <si>
    <t>FIDELITY NATIONAL FINANCIAL</t>
  </si>
  <si>
    <t>EQUITY LIFESTYLE PROPERTIES</t>
  </si>
  <si>
    <t>GUIDEWIRE SOFTWARE INC</t>
  </si>
  <si>
    <t>MGM GROWTH PROPERTIES LLC-A</t>
  </si>
  <si>
    <t>YATSEN HOLDING LTD-ADR</t>
  </si>
  <si>
    <t>L BRANDS INC</t>
  </si>
  <si>
    <t>APPIAN CORP</t>
  </si>
  <si>
    <t>ICON PLC</t>
  </si>
  <si>
    <t>LINCOLN NATIONAL CORP</t>
  </si>
  <si>
    <t>LENNOX INTERNATIONAL INC</t>
  </si>
  <si>
    <t>PEGASYSTEMS INC</t>
  </si>
  <si>
    <t>ALLEGION PLC</t>
  </si>
  <si>
    <t>WESTLAKE CHEMICAL CORP</t>
  </si>
  <si>
    <t>MOLSON COORS BEVERAGE CO - B</t>
  </si>
  <si>
    <t>ADVANCE AUTO PARTS INC</t>
  </si>
  <si>
    <t>CREE INC</t>
  </si>
  <si>
    <t>CARLYLE GROUP INC/THE</t>
  </si>
  <si>
    <t>BILL.COM HOLDINGS INC</t>
  </si>
  <si>
    <t>F5 NETWORKS INC</t>
  </si>
  <si>
    <t>DADA NEXUS LTD-ADR</t>
  </si>
  <si>
    <t>GLOBE LIFE INC</t>
  </si>
  <si>
    <t>BRIGHT HORIZONS FAMILY SOLUT</t>
  </si>
  <si>
    <t>ANAPLAN INC</t>
  </si>
  <si>
    <t>MAGELLAN MIDSTREAM PARTNERS</t>
  </si>
  <si>
    <t>DASH US Equity</t>
  </si>
  <si>
    <t>ABNB US Equity</t>
  </si>
  <si>
    <t>DOORDASH INC - A</t>
  </si>
  <si>
    <t>AIRBNB INC-CLASS A</t>
  </si>
  <si>
    <t>Rank - 14 Dec 2020</t>
  </si>
  <si>
    <t>Rank - 8 Dec 2020</t>
  </si>
  <si>
    <t>HDB US Equity</t>
  </si>
  <si>
    <t>MODERNA INC</t>
  </si>
  <si>
    <t>SPOTIFY TECHNOLOGY SA</t>
  </si>
  <si>
    <t>GENERAL MOTORS CO</t>
  </si>
  <si>
    <t>PNC FINANCIAL SERVICES GROUP</t>
  </si>
  <si>
    <t>HDFC BANK LTD-ADR</t>
  </si>
  <si>
    <t>AMEX</t>
  </si>
  <si>
    <t>CELH US Equity</t>
  </si>
  <si>
    <t>API US Equity</t>
  </si>
  <si>
    <t>WISH US Equity</t>
  </si>
  <si>
    <t>APHA US Equity</t>
  </si>
  <si>
    <t>CELSIUS HOLDINGS INC</t>
  </si>
  <si>
    <t>AGORA INC-ADR</t>
  </si>
  <si>
    <t>CONTEXTLOGIC INC - A</t>
  </si>
  <si>
    <t>APHRIA INC</t>
  </si>
  <si>
    <t>Rank - 22 Dec 2020</t>
  </si>
  <si>
    <t>IXJ US Equity</t>
  </si>
  <si>
    <t>MOO US Equity</t>
  </si>
  <si>
    <t>IHAK  US Equity</t>
  </si>
  <si>
    <t>IWM  US Equity</t>
  </si>
  <si>
    <t>IPAY US Equity</t>
  </si>
  <si>
    <t>ISHARES GLOBAL HEALTHCARE ET</t>
  </si>
  <si>
    <t>VANECK AGRIBUSINESS</t>
  </si>
  <si>
    <t>ISHARES CYBERSECURITY &amp; TECH</t>
  </si>
  <si>
    <t>ISHARES RUSSELL 2000 ETF</t>
  </si>
  <si>
    <t>ETFMG PRIME MOBILE PAYMENTS</t>
  </si>
  <si>
    <t>M US Equity</t>
  </si>
  <si>
    <t>EAF US Equity</t>
  </si>
  <si>
    <t>SPCE US Equity</t>
  </si>
  <si>
    <t>MACY'S INC</t>
  </si>
  <si>
    <t>GRAFTECH INTERNATIONAL LTD</t>
  </si>
  <si>
    <t>VIRGIN GALACTIC HOLDINGS INC</t>
  </si>
  <si>
    <t>CS US Equity</t>
  </si>
  <si>
    <t>UBS US Equity</t>
  </si>
  <si>
    <t>SH US Equity</t>
  </si>
  <si>
    <t>Rank - 28 Dec 2020</t>
  </si>
  <si>
    <t>PBW US Equity</t>
  </si>
  <si>
    <t>3072 HK Equity</t>
  </si>
  <si>
    <t>IDRV US Equity</t>
  </si>
  <si>
    <t>WOMN US Equity</t>
  </si>
  <si>
    <t>EWT US Equity</t>
  </si>
  <si>
    <t>VT US Equity</t>
  </si>
  <si>
    <t>COPX US Equity</t>
  </si>
  <si>
    <t>PPLT US Equity</t>
  </si>
  <si>
    <t>RWR US Equity</t>
  </si>
  <si>
    <t>REET US Equity</t>
  </si>
  <si>
    <t>TIP US Equity</t>
  </si>
  <si>
    <t>IEMO LN Equity</t>
  </si>
  <si>
    <t>PROSHARES SHORT S&amp;P500</t>
  </si>
  <si>
    <t>INVESCO WILDERHILL CLEAN ENE</t>
  </si>
  <si>
    <t>NIKKO AM GLBL ITRNET ETF HKD</t>
  </si>
  <si>
    <t>ISHARES SELF-DRIVING EV&amp;TECH</t>
  </si>
  <si>
    <t>IMPACT SHARES YWCA WOMEN'S E</t>
  </si>
  <si>
    <t>ISHARES MSCI TAIWAN ETF</t>
  </si>
  <si>
    <t>VANGUARD TOT WORLD STK ETF</t>
  </si>
  <si>
    <t>ISH EDGE MSCI ERP MOMENTUM</t>
  </si>
  <si>
    <t>GLOBAL X COPPER MINERS ETF</t>
  </si>
  <si>
    <t>ABERDEEN STANDARD PHYSICAL P</t>
  </si>
  <si>
    <t>SPDR DOW JONES REIT ETF</t>
  </si>
  <si>
    <t>ISHARES GLOBAL REIT ETF</t>
  </si>
  <si>
    <t>1M</t>
  </si>
  <si>
    <t>INFY US Equity</t>
  </si>
  <si>
    <t>INFOSYS LTD-SP ADR</t>
  </si>
  <si>
    <t>Rank - 5 Jan 2021</t>
  </si>
  <si>
    <t>Rank - 18 Jan 2021</t>
  </si>
  <si>
    <t>ETHEREUM-X</t>
  </si>
  <si>
    <t>BITCOIN-XB</t>
  </si>
  <si>
    <t>LSE</t>
  </si>
  <si>
    <t>BATS</t>
  </si>
  <si>
    <t>SGX</t>
  </si>
  <si>
    <t>UBS GROUP AG-REG</t>
  </si>
  <si>
    <t>TWILIO INC - A</t>
  </si>
  <si>
    <t>DUPONT DE NEMOURS INC</t>
  </si>
  <si>
    <t>CREDIT SUISSE GROUP-SPON ADR</t>
  </si>
  <si>
    <t>ISHARES TIPS BOND ETF</t>
  </si>
  <si>
    <t>LIT US Equity</t>
  </si>
  <si>
    <t>PAVE US Equity</t>
  </si>
  <si>
    <t>IEMG US Equity</t>
  </si>
  <si>
    <t>MSOS US Equity</t>
  </si>
  <si>
    <t>PSP US Equity</t>
  </si>
  <si>
    <t>BTCE GY Equity</t>
  </si>
  <si>
    <t>INDF US Equity</t>
  </si>
  <si>
    <t>EFA US Equity</t>
  </si>
  <si>
    <t>BND US Equity</t>
  </si>
  <si>
    <t>WFH US Equity</t>
  </si>
  <si>
    <t>ACWI US Equity</t>
  </si>
  <si>
    <t>EARNINGS_CONF_CALL_DT</t>
  </si>
  <si>
    <t>EXPECTED_REPORT_DT</t>
  </si>
  <si>
    <t>EXPECTED_REPORT_TYP</t>
  </si>
  <si>
    <t>IDTM LN Equity</t>
  </si>
  <si>
    <t>GLOBAL X LITHIUM &amp; BATTERY T</t>
  </si>
  <si>
    <t>GLOBAL X US INFRASTRUCTURE</t>
  </si>
  <si>
    <t>ISHARES CORE MSCI EMERGING</t>
  </si>
  <si>
    <t>ADVISORSHARES PURE US CANN</t>
  </si>
  <si>
    <t>INVESCO GLOBAL LISTED PRIVAT</t>
  </si>
  <si>
    <t>Private Equity</t>
  </si>
  <si>
    <t>BTCETC BITCOIN ETP</t>
  </si>
  <si>
    <t>NIFTY INDIA FINANCIALS ETF</t>
  </si>
  <si>
    <t>ISHARES MSCI EAFE ETF</t>
  </si>
  <si>
    <t>DIREXION WORK FROM HOME ETF</t>
  </si>
  <si>
    <t>ISHARES MSCI ACWI ETF</t>
  </si>
  <si>
    <t>Rank - 1 Feb 2021</t>
  </si>
  <si>
    <t>XLC US Equity</t>
  </si>
  <si>
    <t>XLB US Equity</t>
  </si>
  <si>
    <t>XLRE US Equity</t>
  </si>
  <si>
    <t>PSCD US Equity</t>
  </si>
  <si>
    <t>PSCT US Equity</t>
  </si>
  <si>
    <t>PSCC US Equity</t>
  </si>
  <si>
    <t>PSCM US Equity</t>
  </si>
  <si>
    <t>PSCI US Equity</t>
  </si>
  <si>
    <t>PSCU US Equity</t>
  </si>
  <si>
    <t>PSCF US Equity</t>
  </si>
  <si>
    <t>PSCE US Equity</t>
  </si>
  <si>
    <t>IXN US Equity</t>
  </si>
  <si>
    <t>RXI US Equity</t>
  </si>
  <si>
    <t>MXI US Equity</t>
  </si>
  <si>
    <t>IXP US Equity</t>
  </si>
  <si>
    <t>EXI US Equity</t>
  </si>
  <si>
    <t>KXI US Equity</t>
  </si>
  <si>
    <t>JXI US Equity</t>
  </si>
  <si>
    <t>IXG US Equity</t>
  </si>
  <si>
    <t>IXC US Equity</t>
  </si>
  <si>
    <t>STLA US Equity</t>
  </si>
  <si>
    <t>ISHARES USD TREASURY 7-10Y</t>
  </si>
  <si>
    <t>VANGUARD TOTAL BOND MARKET</t>
  </si>
  <si>
    <t>COMM SERV SELECT SECTOR SPDR</t>
  </si>
  <si>
    <t>MATERIALS SELECT SECTOR SPDR</t>
  </si>
  <si>
    <t>REAL ESTATE SELECT SECT SPDR</t>
  </si>
  <si>
    <t>INVESCO S&amp;P SMALLCAP CONSUME</t>
  </si>
  <si>
    <t>INVESCO S&amp;P SMALLCAP INFORMA</t>
  </si>
  <si>
    <t>INVESCO S&amp;P SMALLCAP MATERIA</t>
  </si>
  <si>
    <t>INVESCO S&amp;P SMALLCAP INDUSTR</t>
  </si>
  <si>
    <t>INVESCO S&amp;P S C U&amp;C SER ETF</t>
  </si>
  <si>
    <t>INVESCO S&amp;P SMALLCAP FINANCI</t>
  </si>
  <si>
    <t>INVESCO S&amp;P SMALLCAP ENERGY</t>
  </si>
  <si>
    <t>ISHARES GLOBAL TECH ETF</t>
  </si>
  <si>
    <t>ISHARES GLOBAL CONSUMER DISC</t>
  </si>
  <si>
    <t>ISHARES GLOBAL MATERIALS ETF</t>
  </si>
  <si>
    <t>ISHARES GLOBAL COMM SERVICES</t>
  </si>
  <si>
    <t>ISHARES GLOBAL INDUSTRIALS E</t>
  </si>
  <si>
    <t>ISHARES GLOBAL CONSUMER STAP</t>
  </si>
  <si>
    <t>ISHARES GLOBAL UTILITIES ETF</t>
  </si>
  <si>
    <t>ISHARES GLOBAL FINANCIALS ET</t>
  </si>
  <si>
    <t>ISHARES GLOBAL ENERGY ETF</t>
  </si>
  <si>
    <t>Rank - 2 Feb 2021</t>
  </si>
  <si>
    <t>GXC US Equity</t>
  </si>
  <si>
    <t>EDEN US Equity</t>
  </si>
  <si>
    <t>EWN US Equity</t>
  </si>
  <si>
    <t>EWD US Equity</t>
  </si>
  <si>
    <t>EFNL US Equity</t>
  </si>
  <si>
    <t>ENZL US Equity</t>
  </si>
  <si>
    <t>EUSA US Equity</t>
  </si>
  <si>
    <t>EWG US Equity</t>
  </si>
  <si>
    <t>EWL US Equity</t>
  </si>
  <si>
    <t>EIRL US Equity</t>
  </si>
  <si>
    <t>EWH US Equity</t>
  </si>
  <si>
    <t>NORW US Equity</t>
  </si>
  <si>
    <t>EWA US Equity</t>
  </si>
  <si>
    <t>EWO US Equity</t>
  </si>
  <si>
    <t>EWC US Equity</t>
  </si>
  <si>
    <t>EWQ US Equity</t>
  </si>
  <si>
    <t>EWK US Equity</t>
  </si>
  <si>
    <t>EPU US Equity</t>
  </si>
  <si>
    <t>ECH US Equity</t>
  </si>
  <si>
    <t>PGAL US Equity</t>
  </si>
  <si>
    <t>THD US Equity</t>
  </si>
  <si>
    <t>EWI US Equity</t>
  </si>
  <si>
    <t>EGPT US Equity</t>
  </si>
  <si>
    <t>PAK US Equity</t>
  </si>
  <si>
    <t>EPHE US Equity</t>
  </si>
  <si>
    <t>RSX US Equity</t>
  </si>
  <si>
    <t>EWP US Equity</t>
  </si>
  <si>
    <t>EWS US Equity</t>
  </si>
  <si>
    <t>IDX US Equity</t>
  </si>
  <si>
    <t>NGE US Equity</t>
  </si>
  <si>
    <t>EWU US Equity</t>
  </si>
  <si>
    <t>GREK US Equity</t>
  </si>
  <si>
    <t>GXG US Equity</t>
  </si>
  <si>
    <t>INDY US Equity</t>
  </si>
  <si>
    <t>IEUR US Equity</t>
  </si>
  <si>
    <t>IEV US Equity</t>
  </si>
  <si>
    <t>CNYA US Equity</t>
  </si>
  <si>
    <t>FUND_GEO_FOCUS</t>
  </si>
  <si>
    <t>Taiwan</t>
  </si>
  <si>
    <t>South Korea</t>
  </si>
  <si>
    <t>ISHARES MSCI CHINA A ETF</t>
  </si>
  <si>
    <t>China</t>
  </si>
  <si>
    <t>ISHARES MSCI DENMARK ETF</t>
  </si>
  <si>
    <t>Denmark</t>
  </si>
  <si>
    <t>ISHARES MSCI NETHERLANDS ETF</t>
  </si>
  <si>
    <t>Netherlands</t>
  </si>
  <si>
    <t>SPDR S&amp;P CHINA ETF</t>
  </si>
  <si>
    <t>ISHARES MSCI USA EQUAL WEIGH</t>
  </si>
  <si>
    <t>U.S.</t>
  </si>
  <si>
    <t>ISHARES MSCI NEW ZEALAND ETF</t>
  </si>
  <si>
    <t>New Zealand</t>
  </si>
  <si>
    <t>Japan</t>
  </si>
  <si>
    <t>ISHARES INDIA 50 ETF</t>
  </si>
  <si>
    <t>India</t>
  </si>
  <si>
    <t>ISHARES MSCI SWEDEN ETF</t>
  </si>
  <si>
    <t>Sweden</t>
  </si>
  <si>
    <t>Israel</t>
  </si>
  <si>
    <t>ISHARES MSCI FINLAND ETF</t>
  </si>
  <si>
    <t>Finland</t>
  </si>
  <si>
    <t>ISHARES MSCI SWITZERLAND ETF</t>
  </si>
  <si>
    <t>Switzerland</t>
  </si>
  <si>
    <t>ISHARES MSCI IRELAND ETF</t>
  </si>
  <si>
    <t>Ireland</t>
  </si>
  <si>
    <t>ISHARES MSCI AUSTRIA ETF</t>
  </si>
  <si>
    <t>Austria</t>
  </si>
  <si>
    <t>ISHARES MSCI FRANCE ETF</t>
  </si>
  <si>
    <t>France</t>
  </si>
  <si>
    <t>ISHARES MSCI AUSTRALIA ETF</t>
  </si>
  <si>
    <t>Australia</t>
  </si>
  <si>
    <t>ISHARES MSCI CANADA ETF</t>
  </si>
  <si>
    <t>Canada</t>
  </si>
  <si>
    <t>Argentina</t>
  </si>
  <si>
    <t>ISHARES EUROPE ETF</t>
  </si>
  <si>
    <t>European Region</t>
  </si>
  <si>
    <t>VANECK RUSSIA ETF</t>
  </si>
  <si>
    <t>Russia</t>
  </si>
  <si>
    <t>ISHARES CORE MSCI EUROPE</t>
  </si>
  <si>
    <t>Saudi Arabia</t>
  </si>
  <si>
    <t>Vietnam</t>
  </si>
  <si>
    <t>ISHARES MSCI THAILAND ETF</t>
  </si>
  <si>
    <t>Thailand</t>
  </si>
  <si>
    <t>ISHARES MSCI BELGIUM ETF</t>
  </si>
  <si>
    <t>Belgium</t>
  </si>
  <si>
    <t>Turkey</t>
  </si>
  <si>
    <t>GLOBAL X MSCI NORWAY ETF</t>
  </si>
  <si>
    <t>Norway</t>
  </si>
  <si>
    <t>VANECK INDONESIA INDEX</t>
  </si>
  <si>
    <t>Indonesia</t>
  </si>
  <si>
    <t>ISHARES MSCI ITALY ETF</t>
  </si>
  <si>
    <t>Italy</t>
  </si>
  <si>
    <t>GLOBAL X MSCI PORTUGAL ETF</t>
  </si>
  <si>
    <t>Portugal</t>
  </si>
  <si>
    <t>Qatar</t>
  </si>
  <si>
    <t>ISHARES MSCI PHILIPPINES ETF</t>
  </si>
  <si>
    <t>Philippines</t>
  </si>
  <si>
    <t>ISHARES MSCI SPAIN ETF</t>
  </si>
  <si>
    <t>Spain</t>
  </si>
  <si>
    <t>South Africa</t>
  </si>
  <si>
    <t>ISHARES MSCI SINGAPORE ETF</t>
  </si>
  <si>
    <t>Singapore</t>
  </si>
  <si>
    <t>ISHARES MSCI CHILE ETF</t>
  </si>
  <si>
    <t>Chile</t>
  </si>
  <si>
    <t>ISHARES MSCI GERMANY ETF</t>
  </si>
  <si>
    <t>Germany</t>
  </si>
  <si>
    <t>Brazil</t>
  </si>
  <si>
    <t>ISHARES MSCI HONG KONG ETF</t>
  </si>
  <si>
    <t>Hong Kong</t>
  </si>
  <si>
    <t>Mexico</t>
  </si>
  <si>
    <t>GLOBAL X MSCI GREECE ETF</t>
  </si>
  <si>
    <t>Greece</t>
  </si>
  <si>
    <t>ISHARES MSCI PERU ETF</t>
  </si>
  <si>
    <t>Peru</t>
  </si>
  <si>
    <t>ISHARES MSCI UNITED KINGDOM</t>
  </si>
  <si>
    <t>U.K.</t>
  </si>
  <si>
    <t>GLOBAL X MSCI COLOMBIA ETF</t>
  </si>
  <si>
    <t>Colombia</t>
  </si>
  <si>
    <t>U.A.E.</t>
  </si>
  <si>
    <t>GLOBAL X MSCI NIGERIA ETF</t>
  </si>
  <si>
    <t>Nigeria</t>
  </si>
  <si>
    <t>Malaysia</t>
  </si>
  <si>
    <t>VANECK EGYPT</t>
  </si>
  <si>
    <t>Egypt</t>
  </si>
  <si>
    <t>GLOBAL X MSCI PAKISTAN ETF</t>
  </si>
  <si>
    <t>Pakistan</t>
  </si>
  <si>
    <t>Rank - 15 Feb 2021</t>
  </si>
  <si>
    <t>ROKU INC</t>
  </si>
  <si>
    <t>SOUTHERN COPPER CORP</t>
  </si>
  <si>
    <t>TWITTER INC</t>
  </si>
  <si>
    <t>CONOCOPHILLIPS</t>
  </si>
  <si>
    <t>PALANTIR TECHNOLOGIES INC-A</t>
  </si>
  <si>
    <t>AS</t>
  </si>
  <si>
    <t>CRTO US Equity</t>
  </si>
  <si>
    <t>CRITEO SA-SPON ADR</t>
  </si>
  <si>
    <t>ST</t>
  </si>
  <si>
    <t>XETRA</t>
  </si>
  <si>
    <t>Rank - 1 Mar 2021</t>
  </si>
  <si>
    <t>Rank - 15 Mar 2021</t>
  </si>
  <si>
    <t>2820 HK Equity</t>
  </si>
  <si>
    <t>AAL US Equity</t>
  </si>
  <si>
    <t>NOK US Equity</t>
  </si>
  <si>
    <t>AMC US Equity</t>
  </si>
  <si>
    <t>AMERICAN AIRLINES GROUP INC</t>
  </si>
  <si>
    <t>NOKIA CORP-SPON ADR</t>
  </si>
  <si>
    <t>AMC ENTERTAINMENT HLDS-CL A</t>
  </si>
  <si>
    <t>WB US Equity</t>
  </si>
  <si>
    <t>WEIBO CORP-SPON ADR</t>
  </si>
  <si>
    <t>9067 HK Equity</t>
  </si>
  <si>
    <t>JETS US Equity</t>
  </si>
  <si>
    <t>PALL US Equity</t>
  </si>
  <si>
    <t>GX CHINA BIOTECH ETF-HKD</t>
  </si>
  <si>
    <t>ISHARES HANG SENG TECH USD</t>
  </si>
  <si>
    <t>US GLOBAL JETS ETF</t>
  </si>
  <si>
    <t>Rank - 29 Mar 2021</t>
  </si>
  <si>
    <t>HKEX</t>
  </si>
  <si>
    <t>QUOTED_CRNCY</t>
  </si>
  <si>
    <t>CLVT US Equity</t>
  </si>
  <si>
    <t>VXX US Equity</t>
  </si>
  <si>
    <t>Rank - 12 Apr 2021</t>
  </si>
  <si>
    <t>WOOD US Equity</t>
  </si>
  <si>
    <t>NXP SEMICONDUCTORS NV</t>
  </si>
  <si>
    <t>CAPITAL ONE FINANCIAL CORP</t>
  </si>
  <si>
    <t>EATON CORP PLC</t>
  </si>
  <si>
    <t>EMERSON ELECTRIC CO</t>
  </si>
  <si>
    <t>ISHARES GLOBAL TIMBER &amp; FORE</t>
  </si>
  <si>
    <t>SEGA LN Equity</t>
  </si>
  <si>
    <t>ISHARES CORE EURO GOVT BOND</t>
  </si>
  <si>
    <t>Rank - 27 Apr 2021</t>
  </si>
  <si>
    <t>AOA US Equity</t>
  </si>
  <si>
    <t>AOR US Equity</t>
  </si>
  <si>
    <t>AOM US Equity</t>
  </si>
  <si>
    <t>AOK US Equity</t>
  </si>
  <si>
    <t>Mixed Allocation</t>
  </si>
  <si>
    <t>ISHARES CORE AGGRESSIVE ALLO</t>
  </si>
  <si>
    <t>ISHARES CORE GROWTH ALLOCATI</t>
  </si>
  <si>
    <t>ISHARES CORE MODERATE ALLOCA</t>
  </si>
  <si>
    <t>ISHARES CORE CONSERVATIVE AL</t>
  </si>
  <si>
    <t>JAGG US Equity</t>
  </si>
  <si>
    <t>IBTA US Equity</t>
  </si>
  <si>
    <t>QQQJ US Equity</t>
  </si>
  <si>
    <t>AAXJ US Equity</t>
  </si>
  <si>
    <t>BFIT US Equity</t>
  </si>
  <si>
    <t>AVUS US Equity</t>
  </si>
  <si>
    <t>DIA US Equity</t>
  </si>
  <si>
    <t>ESPO US Equity</t>
  </si>
  <si>
    <t>VYMI US Equity</t>
  </si>
  <si>
    <t>SDG US Equity</t>
  </si>
  <si>
    <t>ARKX US Equity</t>
  </si>
  <si>
    <t>PICK US Equity</t>
  </si>
  <si>
    <t>FNDE US Equity</t>
  </si>
  <si>
    <t>IWD US Equity</t>
  </si>
  <si>
    <t>IBND US Equity</t>
  </si>
  <si>
    <t>EXV4 GZ  Equity</t>
  </si>
  <si>
    <t>CYBA NA Equity</t>
  </si>
  <si>
    <t>GOVT US Equity</t>
  </si>
  <si>
    <t>IPATH SERIES B S&amp;P 500 VIX</t>
  </si>
  <si>
    <t>ISHR EUR 600 HEALTH CARE(DE)</t>
  </si>
  <si>
    <t>INVESCO NASDAQ NEXT GEN 100</t>
  </si>
  <si>
    <t>ISHARES MSCI ALL COUNTRY ASI</t>
  </si>
  <si>
    <t>GLB X HEALTH &amp; WELLNESS ETF</t>
  </si>
  <si>
    <t>AVANTIS U.S. EQUITY ETF</t>
  </si>
  <si>
    <t>SPDR DJIA TRUST</t>
  </si>
  <si>
    <t>VANECK VIDEO GAMING ESPORTS</t>
  </si>
  <si>
    <t>VANGUARD INT HIGH DVD YLD IN</t>
  </si>
  <si>
    <t>ISHARES SUSTAINABLE MSCI GLB</t>
  </si>
  <si>
    <t>ARK SPACE EXPLORATION &amp; INNO</t>
  </si>
  <si>
    <t>ISHARES MSCI GLOBAL METALS &amp;</t>
  </si>
  <si>
    <t>SCHWAB FUNDAMENTAL EM L/C</t>
  </si>
  <si>
    <t>ISHARES RUSSELL 1000 VALUE E</t>
  </si>
  <si>
    <t>JPM US AGG BOND ETF</t>
  </si>
  <si>
    <t>ISHARES IBONDS DEC 2021 TERM</t>
  </si>
  <si>
    <t>ISHARES CHINA CNY BOND USD-A</t>
  </si>
  <si>
    <t>ISHARES US TREASURY BOND ETF</t>
  </si>
  <si>
    <t>SPDR BBG BARC INTL CORP BOND</t>
  </si>
  <si>
    <t>Rank - 30 Apr 2021</t>
  </si>
  <si>
    <t>SLX US Equity</t>
  </si>
  <si>
    <t>Kristal Identifier</t>
  </si>
  <si>
    <t>KRIS-36705000</t>
  </si>
  <si>
    <t>KRIS-35705000</t>
  </si>
  <si>
    <t>KRIS-38025000</t>
  </si>
  <si>
    <t>KRIS-36195000</t>
  </si>
  <si>
    <t>KRIS-30515000</t>
  </si>
  <si>
    <t>KRIS-39515000</t>
  </si>
  <si>
    <t>KRIS-38715000</t>
  </si>
  <si>
    <t>KRIS-30224000</t>
  </si>
  <si>
    <t>KRIS-32636000</t>
  </si>
  <si>
    <t>KRIS-30575000</t>
  </si>
  <si>
    <t>KRIS-34124000</t>
  </si>
  <si>
    <t>KRIS-32155000</t>
  </si>
  <si>
    <t>KRIS-32675000</t>
  </si>
  <si>
    <t>KRIS-37336000</t>
  </si>
  <si>
    <t>KRIS-32515000</t>
  </si>
  <si>
    <t>KRIS-34775000</t>
  </si>
  <si>
    <t>KRIS-39824000</t>
  </si>
  <si>
    <t>KRIS-30295000</t>
  </si>
  <si>
    <t>KRIS-31224000</t>
  </si>
  <si>
    <t>KRIS-33924000</t>
  </si>
  <si>
    <t>KRIS-33124000</t>
  </si>
  <si>
    <t>KRIS-30225000</t>
  </si>
  <si>
    <t>KRIS-36335000</t>
  </si>
  <si>
    <t>KRIS-36875000</t>
  </si>
  <si>
    <t>KRIS-36735000</t>
  </si>
  <si>
    <t>KRIS-35335000</t>
  </si>
  <si>
    <t>KRIS-38824000</t>
  </si>
  <si>
    <t>KRIS-35735000</t>
  </si>
  <si>
    <t>KRIS-34045000</t>
  </si>
  <si>
    <t>KRIS-30395000</t>
  </si>
  <si>
    <t>KRIS-37125000</t>
  </si>
  <si>
    <t>KRIS-39615000</t>
  </si>
  <si>
    <t>KRIS-34615000</t>
  </si>
  <si>
    <t>KRIS-34946000</t>
  </si>
  <si>
    <t>KRIS-39724000</t>
  </si>
  <si>
    <t>KRIS-36224000</t>
  </si>
  <si>
    <t>KRIS-33045000</t>
  </si>
  <si>
    <t>KRIS-39224000</t>
  </si>
  <si>
    <t>KRIS-33835000</t>
  </si>
  <si>
    <t>KRIS-38335000</t>
  </si>
  <si>
    <t>KRIS-33125000</t>
  </si>
  <si>
    <t>KRIS-37335000</t>
  </si>
  <si>
    <t>KRIS-37524000</t>
  </si>
  <si>
    <t>KRIS-33335000</t>
  </si>
  <si>
    <t>KRIS-30285000</t>
  </si>
  <si>
    <t>KRIS-30715000</t>
  </si>
  <si>
    <t>KRIS-30615000</t>
  </si>
  <si>
    <t>KRIS-36365000</t>
  </si>
  <si>
    <t>KRIS-30824000</t>
  </si>
  <si>
    <t>KRIS-35624000</t>
  </si>
  <si>
    <t>KRIS-33615000</t>
  </si>
  <si>
    <t>KRIS-31424000</t>
  </si>
  <si>
    <t>KRIS-35595000</t>
  </si>
  <si>
    <t>KRIS-34024000</t>
  </si>
  <si>
    <t>KRIS-37775000</t>
  </si>
  <si>
    <t>KRIS-34924000</t>
  </si>
  <si>
    <t>KRIS-33855000</t>
  </si>
  <si>
    <t>KRIS-39356000</t>
  </si>
  <si>
    <t>KRIS-39024000</t>
  </si>
  <si>
    <t>KRIS-30124000</t>
  </si>
  <si>
    <t>KRIS-33965000</t>
  </si>
  <si>
    <t>KRIS-39865000</t>
  </si>
  <si>
    <t>KRIS-38655000</t>
  </si>
  <si>
    <t>KRIS-31465000</t>
  </si>
  <si>
    <t>KRIS-31024000</t>
  </si>
  <si>
    <t>KRIS-34335000</t>
  </si>
  <si>
    <t>KRIS-37705000</t>
  </si>
  <si>
    <t>KRIS-36405000</t>
  </si>
  <si>
    <t>KRIS-35424000</t>
  </si>
  <si>
    <t>KRIS-30965000</t>
  </si>
  <si>
    <t>KRIS-37455000</t>
  </si>
  <si>
    <t>KRIS-36524000</t>
  </si>
  <si>
    <t>KRIS-31285000</t>
  </si>
  <si>
    <t>KRIS-39335000</t>
  </si>
  <si>
    <t>KRIS-31515000</t>
  </si>
  <si>
    <t>KRIS-30765000</t>
  </si>
  <si>
    <t>KRIS-32456000</t>
  </si>
  <si>
    <t>KRIS-35775000</t>
  </si>
  <si>
    <t>KRIS-36024000</t>
  </si>
  <si>
    <t>KRIS-36336000</t>
  </si>
  <si>
    <t>KRIS-37736000</t>
  </si>
  <si>
    <t>KRIS-31755000</t>
  </si>
  <si>
    <t>KRIS-39395000</t>
  </si>
  <si>
    <t>KRIS-31415000</t>
  </si>
  <si>
    <t>KRIS-39524000</t>
  </si>
  <si>
    <t>KRIS-33024000</t>
  </si>
  <si>
    <t>KRIS-36225000</t>
  </si>
  <si>
    <t>KRIS-35024000</t>
  </si>
  <si>
    <t>KRIS-35715000</t>
  </si>
  <si>
    <t>KRIS-32955000</t>
  </si>
  <si>
    <t>KRIS-37024000</t>
  </si>
  <si>
    <t>KRIS-34675000</t>
  </si>
  <si>
    <t>KRIS-32924000</t>
  </si>
  <si>
    <t>KRIS-35646000</t>
  </si>
  <si>
    <t>KRIS-38395000</t>
  </si>
  <si>
    <t>KRIS-37836000</t>
  </si>
  <si>
    <t>KRIS-35124000</t>
  </si>
  <si>
    <t>KRIS-35235000</t>
  </si>
  <si>
    <t>KRIS-30624000</t>
  </si>
  <si>
    <t>KRIS-31365000</t>
  </si>
  <si>
    <t>KRIS-32465000</t>
  </si>
  <si>
    <t>KRIS-33624000</t>
  </si>
  <si>
    <t>KRIS-32024000</t>
  </si>
  <si>
    <t>KRIS-36155000</t>
  </si>
  <si>
    <t>KRIS-37305000</t>
  </si>
  <si>
    <t>KRIS-39124000</t>
  </si>
  <si>
    <t>KRIS-39965000</t>
  </si>
  <si>
    <t>KRIS-39636000</t>
  </si>
  <si>
    <t>KRIS-37924000</t>
  </si>
  <si>
    <t>KRIS-33736000</t>
  </si>
  <si>
    <t>KRIS-32945000</t>
  </si>
  <si>
    <t>KRIS-31124000</t>
  </si>
  <si>
    <t>KRIS-37424000</t>
  </si>
  <si>
    <t>KRIS-34524000</t>
  </si>
  <si>
    <t>KRIS-32705000</t>
  </si>
  <si>
    <t>KRIS-33805000</t>
  </si>
  <si>
    <t>KRIS-32485000</t>
  </si>
  <si>
    <t>KRIS-38724000</t>
  </si>
  <si>
    <t>KRIS-31824000</t>
  </si>
  <si>
    <t>KRIS-32925000</t>
  </si>
  <si>
    <t>KRIS-32524000</t>
  </si>
  <si>
    <t>KRIS-32424000</t>
  </si>
  <si>
    <t>KRIS-37446000</t>
  </si>
  <si>
    <t>KRIS-39125000</t>
  </si>
  <si>
    <t>KRIS-38225000</t>
  </si>
  <si>
    <t>KRIS-32025000</t>
  </si>
  <si>
    <t>KRIS-33775000</t>
  </si>
  <si>
    <t>KRIS-39424000</t>
  </si>
  <si>
    <t>KRIS-36775000</t>
  </si>
  <si>
    <t>KRIS-38635000</t>
  </si>
  <si>
    <t>KRIS-32755000</t>
  </si>
  <si>
    <t>KRIS-38124000</t>
  </si>
  <si>
    <t>KRIS-36575000</t>
  </si>
  <si>
    <t>KRIS-30245000</t>
  </si>
  <si>
    <t>KRIS-33515000</t>
  </si>
  <si>
    <t>KRIS-35724000</t>
  </si>
  <si>
    <t>KRIS-34155000</t>
  </si>
  <si>
    <t>KRIS-36824000</t>
  </si>
  <si>
    <t>KRIS-38456000</t>
  </si>
  <si>
    <t>KRIS-34465000</t>
  </si>
  <si>
    <t>KRIS-30524000</t>
  </si>
  <si>
    <t>KRIS-38024000</t>
  </si>
  <si>
    <t>KRIS-34515000</t>
  </si>
  <si>
    <t>KRIS-34224000</t>
  </si>
  <si>
    <t>KRIS-39765000</t>
  </si>
  <si>
    <t>KRIS-36695000</t>
  </si>
  <si>
    <t>KRIS-34125000</t>
  </si>
  <si>
    <t>KRIS-31295000</t>
  </si>
  <si>
    <t>KRIS-33136000</t>
  </si>
  <si>
    <t>KRIS-33224000</t>
  </si>
  <si>
    <t>KRIS-33724000</t>
  </si>
  <si>
    <t>KRIS-39875000</t>
  </si>
  <si>
    <t>KRIS-34724000</t>
  </si>
  <si>
    <t>KRIS-32865000</t>
  </si>
  <si>
    <t>KRIS-37624000</t>
  </si>
  <si>
    <t>KRIS-32225000</t>
  </si>
  <si>
    <t>KRIS-30635000</t>
  </si>
  <si>
    <t>KRIS-38424000</t>
  </si>
  <si>
    <t>KRIS-38624000</t>
  </si>
  <si>
    <t>KRIS-31225000</t>
  </si>
  <si>
    <t>KRIS-36624000</t>
  </si>
  <si>
    <t>KRIS-39635000</t>
  </si>
  <si>
    <t>KRIS-39624000</t>
  </si>
  <si>
    <t>KRIS-35485000</t>
  </si>
  <si>
    <t>KRIS-35946000</t>
  </si>
  <si>
    <t>KRIS-31636000</t>
  </si>
  <si>
    <t>KRIS-38636000</t>
  </si>
  <si>
    <t>KRIS-30725000</t>
  </si>
  <si>
    <t>KRIS-32715000</t>
  </si>
  <si>
    <t>KRIS-38925000</t>
  </si>
  <si>
    <t>KRIS-37946000</t>
  </si>
  <si>
    <t>KRIS-36095000</t>
  </si>
  <si>
    <t>KRIS-31936000</t>
  </si>
  <si>
    <t>KRIS-30036000</t>
  </si>
  <si>
    <t>KRIS-34925000</t>
  </si>
  <si>
    <t>KRIS-36925000</t>
  </si>
  <si>
    <t>KRIS-34356000</t>
  </si>
  <si>
    <t>KRIS-34556000</t>
  </si>
  <si>
    <t>KRIS-30936000</t>
  </si>
  <si>
    <t>KRIS-37915000</t>
  </si>
  <si>
    <t>KRIS-35556000</t>
  </si>
  <si>
    <t>KRIS-31036000</t>
  </si>
  <si>
    <t>KRIS-31925000</t>
  </si>
  <si>
    <t>KRIS-38015000</t>
  </si>
  <si>
    <t>KRIS-33695000</t>
  </si>
  <si>
    <t>KRIS-39995000</t>
  </si>
  <si>
    <t>KRIS-32595000</t>
  </si>
  <si>
    <t>KRIS-36015000</t>
  </si>
  <si>
    <t>KRIS-31495000</t>
  </si>
  <si>
    <t>KRIS-39736000</t>
  </si>
  <si>
    <t>KRIS-34695000</t>
  </si>
  <si>
    <t>KRIS-37015000</t>
  </si>
  <si>
    <t>KRIS-33595000</t>
  </si>
  <si>
    <t>KRIS-37495000</t>
  </si>
  <si>
    <t>KRIS-36495000</t>
  </si>
  <si>
    <t>KRIS-30336000</t>
  </si>
  <si>
    <t>KRIS-32995000</t>
  </si>
  <si>
    <t>KRIS-31336000</t>
  </si>
  <si>
    <t>KRIS-34495000</t>
  </si>
  <si>
    <t>KRIS-33095000</t>
  </si>
  <si>
    <t>KRIS-32495000</t>
  </si>
  <si>
    <t>KRIS-35495000</t>
  </si>
  <si>
    <t>KRIS-36895000</t>
  </si>
  <si>
    <t>KRIS-32795000</t>
  </si>
  <si>
    <t>KRIS-30495000</t>
  </si>
  <si>
    <t>KRIS-35695000</t>
  </si>
  <si>
    <t>KRIS-32336000</t>
  </si>
  <si>
    <t>KRIS-35095000</t>
  </si>
  <si>
    <t>KRIS-33495000</t>
  </si>
  <si>
    <t>KRIS-38946000</t>
  </si>
  <si>
    <t>KRIS-34095000</t>
  </si>
  <si>
    <t>KRIS-39705000</t>
  </si>
  <si>
    <t>KRIS-34895000</t>
  </si>
  <si>
    <t>KRIS-31795000</t>
  </si>
  <si>
    <t>KRIS-34995000</t>
  </si>
  <si>
    <t>KRIS-33936000</t>
  </si>
  <si>
    <t>KRIS-37095000</t>
  </si>
  <si>
    <t>KRIS-36995000</t>
  </si>
  <si>
    <t>KRIS-32815000</t>
  </si>
  <si>
    <t>KRIS-35995000</t>
  </si>
  <si>
    <t>KRIS-33995000</t>
  </si>
  <si>
    <t>KRIS-38936000</t>
  </si>
  <si>
    <t>KRIS-30736000</t>
  </si>
  <si>
    <t>KRIS-34736000</t>
  </si>
  <si>
    <t>KRIS-36746000</t>
  </si>
  <si>
    <t>KRIS-37746000</t>
  </si>
  <si>
    <t>KRIS-35545000</t>
  </si>
  <si>
    <t>KRIS-33645000</t>
  </si>
  <si>
    <t>KRIS-32545000</t>
  </si>
  <si>
    <t>KRIS-30865000</t>
  </si>
  <si>
    <t>KRIS-31545000</t>
  </si>
  <si>
    <t>KRIS-38965000</t>
  </si>
  <si>
    <t>KRIS-37456000</t>
  </si>
  <si>
    <t>KRIS-34645000</t>
  </si>
  <si>
    <t>KRIS-36545000</t>
  </si>
  <si>
    <t>KRIS-33336000</t>
  </si>
  <si>
    <t>KRIS-34545000</t>
  </si>
  <si>
    <t>KRIS-30545000</t>
  </si>
  <si>
    <t>KRIS-36124000</t>
  </si>
  <si>
    <t>KRIS-31865000</t>
  </si>
  <si>
    <t>KRIS-34055000</t>
  </si>
  <si>
    <t>KRIS-30915000</t>
  </si>
  <si>
    <t>KRIS-39915000</t>
  </si>
  <si>
    <t>KRIS-30055000</t>
  </si>
  <si>
    <t>KRIS-31055000</t>
  </si>
  <si>
    <t>KRIS-33815000</t>
  </si>
  <si>
    <t>KRIS-33795000</t>
  </si>
  <si>
    <t>KRIS-38065000</t>
  </si>
  <si>
    <t>KRIS-38055000</t>
  </si>
  <si>
    <t>KRIS-34345000</t>
  </si>
  <si>
    <t>KRIS-32905000</t>
  </si>
  <si>
    <t>KRIS-32055000</t>
  </si>
  <si>
    <t>KRIS-30345000</t>
  </si>
  <si>
    <t>KRIS-35055000</t>
  </si>
  <si>
    <t>KRIS-37225000</t>
  </si>
  <si>
    <t>KRIS-32415000</t>
  </si>
  <si>
    <t>KRIS-39715000</t>
  </si>
  <si>
    <t>KRIS-32005000</t>
  </si>
  <si>
    <t>KRIS-39225000</t>
  </si>
  <si>
    <t>KRIS-33055000</t>
  </si>
  <si>
    <t>KRIS-37055000</t>
  </si>
  <si>
    <t>KRIS-36055000</t>
  </si>
  <si>
    <t>KRIS-39055000</t>
  </si>
  <si>
    <t>KRIS-37065000</t>
  </si>
  <si>
    <t>KRIS-32175000</t>
  </si>
  <si>
    <t>KRIS-38865000</t>
  </si>
  <si>
    <t>KRIS-39545000</t>
  </si>
  <si>
    <t>KRIS-38545000</t>
  </si>
  <si>
    <t>KRIS-37925000</t>
  </si>
  <si>
    <t>KRIS-32315000</t>
  </si>
  <si>
    <t>Rank - 28 May 2021</t>
  </si>
  <si>
    <t>Rank Change</t>
  </si>
  <si>
    <t xml:space="preserve"> Rank Change</t>
  </si>
  <si>
    <t>BKLN US Equity</t>
  </si>
  <si>
    <t>Rank - 30 June 2021</t>
  </si>
  <si>
    <t>As of</t>
  </si>
  <si>
    <t>BNDW US Equity</t>
  </si>
  <si>
    <t>VANGUARD TOTAL WORLD BOND ET</t>
  </si>
  <si>
    <t>INVESCO SENIOR LOAN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</si>
</sst>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14409]d/m/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 Unicode MS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0" fillId="0" borderId="0" xfId="1" applyNumberFormat="1" applyFont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</cellXfs>
  <cellStyles count="4">
    <cellStyle name="defaultsheetstyle" xfId="2" xr:uid="{9D3EAACB-0D56-48EA-ABA7-A8FA66693786}"/>
    <cellStyle name="Normal" xfId="0" builtinId="0"/>
    <cellStyle name="Normal 2" xfId="3" xr:uid="{DD7059E6-6194-4DF9-BD36-B1C628A4D61F}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BDP|10450896541513298576</stp>
        <tr r="F310" s="9"/>
      </tp>
      <tp t="e">
        <v>#N/A</v>
        <stp/>
        <stp>BDP|10926702437687896942</stp>
        <tr r="F146" s="8"/>
      </tp>
      <tp t="e">
        <v>#N/A</v>
        <stp/>
        <stp>BDP|13704374107729886233</stp>
        <tr r="F43" s="8"/>
      </tp>
      <tp t="e">
        <v>#N/A</v>
        <stp/>
        <stp>BDP|16419987870006847569</stp>
        <tr r="F505" s="9"/>
      </tp>
      <tp t="e">
        <v>#N/A</v>
        <stp/>
        <stp>BDP|11118456286953866642</stp>
        <tr r="F345" s="9"/>
      </tp>
      <tp t="e">
        <v>#N/A</v>
        <stp/>
        <stp>BDP|10682379263129404450</stp>
        <tr r="F106" s="8"/>
      </tp>
      <tp t="e">
        <v>#N/A</v>
        <stp/>
        <stp>BDP|11890895907330084131</stp>
        <tr r="F29" s="8"/>
      </tp>
      <tp t="e">
        <v>#N/A</v>
        <stp/>
        <stp>BDP|16901220500079935417</stp>
        <tr r="F438" s="9"/>
      </tp>
      <tp t="e">
        <v>#N/A</v>
        <stp/>
        <stp>BDP|12065233904559963758</stp>
        <tr r="F122" s="8"/>
      </tp>
      <tp t="e">
        <v>#N/A</v>
        <stp/>
        <stp>BDP|15543807435679173883</stp>
        <tr r="F34" s="8"/>
      </tp>
      <tp t="e">
        <v>#N/A</v>
        <stp/>
        <stp>BDP|15755264584427734783</stp>
        <tr r="F88" s="8"/>
      </tp>
      <tp t="e">
        <v>#N/A</v>
        <stp/>
        <stp>BDP|16679827288912306860</stp>
        <tr r="F27" s="9"/>
      </tp>
      <tp t="e">
        <v>#N/A</v>
        <stp/>
        <stp>BDP|13297221829379314679</stp>
        <tr r="F502" s="9"/>
      </tp>
      <tp t="e">
        <v>#N/A</v>
        <stp/>
        <stp>BDP|11874228775999235074</stp>
        <tr r="F373" s="9"/>
      </tp>
      <tp t="e">
        <v>#N/A</v>
        <stp/>
        <stp>BDP|10873170482508284337</stp>
        <tr r="F80" s="8"/>
      </tp>
      <tp t="e">
        <v>#N/A</v>
        <stp/>
        <stp>BDP|18303907876892218627</stp>
        <tr r="F28" s="8"/>
      </tp>
      <tp t="e">
        <v>#N/A</v>
        <stp/>
        <stp>BDP|13302515538400395630</stp>
        <tr r="F74" s="8"/>
      </tp>
      <tp t="e">
        <v>#N/A</v>
        <stp/>
        <stp>BDP|14983383583776407985</stp>
        <tr r="F77" s="8"/>
      </tp>
      <tp t="e">
        <v>#N/A</v>
        <stp/>
        <stp>BDP|10046178626116034515</stp>
        <tr r="F55" s="8"/>
      </tp>
      <tp t="e">
        <v>#N/A</v>
        <stp/>
        <stp>BDP|15872484247440892419</stp>
        <tr r="F17" s="8"/>
      </tp>
      <tp t="e">
        <v>#N/A</v>
        <stp/>
        <stp>BDP|11670601617430130768</stp>
        <tr r="F117" s="9"/>
      </tp>
      <tp t="e">
        <v>#N/A</v>
        <stp/>
        <stp>BDP|16733598972466821477</stp>
        <tr r="F160" s="8"/>
      </tp>
      <tp t="e">
        <v>#N/A</v>
        <stp/>
        <stp>BDP|15794431714151490729</stp>
        <tr r="F50" s="9"/>
      </tp>
      <tp t="e">
        <v>#N/A</v>
        <stp/>
        <stp>BDP|14857992391136436598</stp>
        <tr r="F144" s="8"/>
      </tp>
      <tp t="e">
        <v>#N/A</v>
        <stp/>
        <stp>BDP|10185444408295092628</stp>
        <tr r="F8" s="8"/>
      </tp>
      <tp t="e">
        <v>#N/A</v>
        <stp/>
        <stp>BDP|16958359214011528156</stp>
        <tr r="F401" s="9"/>
      </tp>
      <tp t="e">
        <v>#N/A</v>
        <stp/>
        <stp>BDP|11642402936612291148</stp>
        <tr r="F513" s="9"/>
      </tp>
      <tp t="e">
        <v>#N/A</v>
        <stp/>
        <stp>BDP|8817626221768157879</stp>
        <tr r="F9" s="8"/>
      </tp>
      <tp t="e">
        <v>#N/A</v>
        <stp/>
        <stp>BDP|8438700171295908196</stp>
        <tr r="E30" s="14"/>
      </tp>
      <tp t="e">
        <v>#N/A</v>
        <stp/>
        <stp>BDP|2184898168469660865</stp>
        <tr r="F61" s="8"/>
      </tp>
      <tp t="e">
        <v>#N/A</v>
        <stp/>
        <stp>BDP|4904962798289642393</stp>
        <tr r="F116" s="8"/>
      </tp>
      <tp t="e">
        <v>#N/A</v>
        <stp/>
        <stp>BDP|2860480987496222628</stp>
        <tr r="F7" s="8"/>
      </tp>
      <tp t="e">
        <v>#N/A</v>
        <stp/>
        <stp>BDP|8286896694041948087</stp>
        <tr r="F104" s="8"/>
      </tp>
      <tp t="e">
        <v>#N/A</v>
        <stp/>
        <stp>BDP|5898054801154588964</stp>
        <tr r="F176" s="8"/>
      </tp>
      <tp t="e">
        <v>#N/A</v>
        <stp/>
        <stp>BDP|3373200495115287585</stp>
        <tr r="F490" s="9"/>
      </tp>
      <tp t="e">
        <v>#N/A</v>
        <stp/>
        <stp>BDP|9798588757814020463</stp>
        <tr r="E26" s="14"/>
      </tp>
      <tp t="e">
        <v>#N/A</v>
        <stp/>
        <stp>BDP|3577029942157925932</stp>
        <tr r="F40" s="8"/>
      </tp>
      <tp t="e">
        <v>#N/A</v>
        <stp/>
        <stp>BDP|3783776499973094790</stp>
        <tr r="F433" s="9"/>
      </tp>
      <tp t="e">
        <v>#N/A</v>
        <stp/>
        <stp>BDP|1622717518495588805</stp>
        <tr r="F24" s="8"/>
      </tp>
      <tp t="e">
        <v>#N/A</v>
        <stp/>
        <stp>BDP|2184762355299558353</stp>
        <tr r="E14" s="14"/>
      </tp>
      <tp t="e">
        <v>#N/A</v>
        <stp/>
        <stp>BDP|9234790046664571573</stp>
        <tr r="F57" s="8"/>
      </tp>
      <tp t="e">
        <v>#N/A</v>
        <stp/>
        <stp>BDP|9940719843416979955</stp>
        <tr r="F149" s="8"/>
      </tp>
      <tp t="e">
        <v>#N/A</v>
        <stp/>
        <stp>BDP|1891563652936880169</stp>
        <tr r="F65" s="8"/>
      </tp>
      <tp t="e">
        <v>#N/A</v>
        <stp/>
        <stp>BDP|5488562177243279240</stp>
        <tr r="F140" s="8"/>
      </tp>
      <tp t="e">
        <v>#N/A</v>
        <stp/>
        <stp>BDP|1263579879573934758</stp>
        <tr r="E12" s="14"/>
      </tp>
      <tp t="e">
        <v>#N/A</v>
        <stp/>
        <stp>BDP|2345748224202056250</stp>
        <tr r="F148" s="8"/>
      </tp>
      <tp t="e">
        <v>#N/A</v>
        <stp/>
        <stp>BDP|8656223586931470406</stp>
        <tr r="F132" s="8"/>
      </tp>
      <tp t="e">
        <v>#N/A</v>
        <stp/>
        <stp>BDP|4795691756739838969</stp>
        <tr r="F141" s="8"/>
      </tp>
      <tp t="e">
        <v>#N/A</v>
        <stp/>
        <stp>BDP|7109135749646525482</stp>
        <tr r="F71" s="8"/>
      </tp>
      <tp t="e">
        <v>#N/A</v>
        <stp/>
        <stp>BDP|8197988624245481768</stp>
        <tr r="F177" s="8"/>
      </tp>
      <tp t="e">
        <v>#N/A</v>
        <stp/>
        <stp>BDP|9019147096069930941</stp>
        <tr r="F6" s="8"/>
      </tp>
      <tp t="e">
        <v>#N/A</v>
        <stp/>
        <stp>BDP|3849484243847820598</stp>
        <tr r="F170" s="8"/>
      </tp>
      <tp t="e">
        <v>#N/A</v>
        <stp/>
        <stp>BDP|9862212434058135344</stp>
        <tr r="F173" s="8"/>
      </tp>
      <tp t="e">
        <v>#N/A</v>
        <stp/>
        <stp>BDP|4735385912192352726</stp>
        <tr r="F31" s="8"/>
      </tp>
      <tp t="e">
        <v>#N/A</v>
        <stp/>
        <stp>BDP|3872249803366945460</stp>
        <tr r="F481" s="9"/>
      </tp>
      <tp t="e">
        <v>#N/A</v>
        <stp/>
        <stp>BDP|74736519063897790</stp>
        <tr r="F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862D-4B7B-4632-BCAE-73A57F13DF3D}">
  <sheetPr codeName="Sheet1"/>
  <dimension ref="A1:AH178"/>
  <sheetViews>
    <sheetView showGridLines="0" zoomScale="80" zoomScaleNormal="80" workbookViewId="0">
      <pane ySplit="2" topLeftCell="A3" activePane="bottomLeft" state="frozen"/>
      <selection pane="bottomLeft" activeCell="E26" sqref="E26"/>
    </sheetView>
  </sheetViews>
  <sheetFormatPr defaultColWidth="9.1796875" defaultRowHeight="14.5"/>
  <cols>
    <col min="1" max="1" width="5.453125" style="1" customWidth="1"/>
    <col min="2" max="2" width="16.453125" style="1" bestFit="1" customWidth="1"/>
    <col min="3" max="3" width="14.26953125" style="1" customWidth="1"/>
    <col min="4" max="4" width="11.81640625" style="1" customWidth="1"/>
    <col min="5" max="5" width="14.81640625" style="1" customWidth="1"/>
    <col min="6" max="6" width="13.26953125" style="1" customWidth="1"/>
    <col min="7" max="7" width="16.1796875" style="1" customWidth="1"/>
    <col min="8" max="8" width="30.7265625" style="1" bestFit="1" customWidth="1"/>
    <col min="9" max="9" width="13.54296875" style="1" bestFit="1" customWidth="1"/>
    <col min="10" max="10" width="21.7265625" style="1" customWidth="1"/>
    <col min="11" max="11" width="23.453125" style="1" bestFit="1" customWidth="1"/>
    <col min="12" max="12" width="10.54296875" style="1" bestFit="1" customWidth="1"/>
    <col min="13" max="13" width="9.81640625" style="1" bestFit="1" customWidth="1"/>
    <col min="14" max="18" width="23.1796875" style="1" customWidth="1"/>
    <col min="19" max="19" width="23.1796875" style="1" bestFit="1" customWidth="1"/>
    <col min="20" max="20" width="14.54296875" style="1" customWidth="1"/>
    <col min="21" max="21" width="21.26953125" style="1" customWidth="1"/>
    <col min="22" max="22" width="13.81640625" style="1" customWidth="1"/>
    <col min="23" max="23" width="16" style="1" customWidth="1"/>
    <col min="24" max="24" width="22.7265625" style="1" bestFit="1" customWidth="1"/>
    <col min="25" max="26" width="24.453125" style="1" bestFit="1" customWidth="1"/>
    <col min="27" max="27" width="23.1796875" style="1" bestFit="1" customWidth="1"/>
    <col min="28" max="29" width="24.54296875" style="1" bestFit="1" customWidth="1"/>
    <col min="30" max="30" width="22.26953125" style="1" bestFit="1" customWidth="1"/>
    <col min="31" max="31" width="24.54296875" style="1" bestFit="1" customWidth="1"/>
    <col min="32" max="32" width="23.81640625" style="1" bestFit="1" customWidth="1"/>
    <col min="33" max="33" width="22.7265625" style="1" bestFit="1" customWidth="1"/>
    <col min="34" max="34" width="14.54296875" style="1" bestFit="1" customWidth="1"/>
    <col min="35" max="16384" width="9.1796875" style="1"/>
  </cols>
  <sheetData>
    <row r="1" spans="1:34">
      <c r="F1" s="1" t="s">
        <v>486</v>
      </c>
      <c r="J1" s="1" t="s">
        <v>2339</v>
      </c>
    </row>
    <row r="2" spans="1:34" s="2" customFormat="1">
      <c r="A2" s="1"/>
      <c r="B2" s="4" t="s">
        <v>0</v>
      </c>
      <c r="C2" s="4" t="s">
        <v>1790</v>
      </c>
      <c r="D2" s="4" t="s">
        <v>1791</v>
      </c>
      <c r="E2" s="4" t="s">
        <v>1789</v>
      </c>
      <c r="F2" s="4" t="s">
        <v>485</v>
      </c>
      <c r="G2" s="4" t="s">
        <v>549</v>
      </c>
      <c r="H2" s="4" t="s">
        <v>566</v>
      </c>
      <c r="I2" s="4" t="s">
        <v>482</v>
      </c>
      <c r="J2" s="4" t="s">
        <v>2338</v>
      </c>
      <c r="K2" s="4" t="s">
        <v>2335</v>
      </c>
      <c r="L2" s="4" t="s">
        <v>1763</v>
      </c>
      <c r="M2" s="4" t="s">
        <v>717</v>
      </c>
      <c r="N2" s="4" t="s">
        <v>2334</v>
      </c>
      <c r="O2" s="4" t="s">
        <v>2061</v>
      </c>
      <c r="P2" s="4" t="s">
        <v>2014</v>
      </c>
      <c r="Q2" s="4" t="s">
        <v>2005</v>
      </c>
      <c r="R2" s="4" t="s">
        <v>2000</v>
      </c>
      <c r="S2" s="4" t="s">
        <v>1984</v>
      </c>
      <c r="T2" s="4" t="s">
        <v>1983</v>
      </c>
      <c r="U2" s="4" t="s">
        <v>1972</v>
      </c>
      <c r="V2" s="4" t="s">
        <v>1804</v>
      </c>
      <c r="W2" s="4" t="s">
        <v>1767</v>
      </c>
      <c r="X2" s="4" t="s">
        <v>1766</v>
      </c>
      <c r="Y2" s="4" t="s">
        <v>1718</v>
      </c>
      <c r="Z2" s="4" t="s">
        <v>1701</v>
      </c>
      <c r="AA2" s="4" t="s">
        <v>1702</v>
      </c>
      <c r="AB2" s="4" t="s">
        <v>718</v>
      </c>
      <c r="AC2" s="4" t="s">
        <v>575</v>
      </c>
      <c r="AD2" s="4" t="s">
        <v>574</v>
      </c>
      <c r="AE2" s="4" t="s">
        <v>541</v>
      </c>
      <c r="AF2" s="4" t="s">
        <v>540</v>
      </c>
      <c r="AG2" s="4" t="s">
        <v>487</v>
      </c>
      <c r="AH2" s="2" t="s">
        <v>2063</v>
      </c>
    </row>
    <row r="3" spans="1:34">
      <c r="B3" s="5" t="s">
        <v>777</v>
      </c>
      <c r="C3" s="13" t="e" cm="1">
        <f t="array" aca="1" ref="C3" ca="1">TEXT(_xll.BDP($B3,C$2),"DD-MMM-YY")</f>
        <v>#NAME?</v>
      </c>
      <c r="D3" s="1" t="e" cm="1">
        <f t="array" aca="1" ref="D3" ca="1">_xll.BDP($B3,D$2)</f>
        <v>#NAME?</v>
      </c>
      <c r="E3" s="1" t="e">
        <f ca="1">_xll.BDP($B3,E$2)</f>
        <v>#NAME?</v>
      </c>
      <c r="F3" s="8" t="e">
        <f t="array" aca="1" ref="F3" ca="1">_xll.BDP($B3,'Equity &lt; 50'!F$2)/1000000000</f>
        <v>#NAME?</v>
      </c>
      <c r="G3" s="6" t="s">
        <v>551</v>
      </c>
      <c r="H3" s="1" t="s">
        <v>788</v>
      </c>
      <c r="I3" s="7" t="str">
        <f t="shared" ref="I3:I34" si="0">LEFT($B3,(FIND(" ",$B3,1)-1))</f>
        <v>NIO</v>
      </c>
      <c r="J3" s="7">
        <v>1</v>
      </c>
      <c r="K3" s="1">
        <f t="shared" ref="K3:K34" si="1">IF(OR(J3="",N3=""),"-",N3-J3)</f>
        <v>0</v>
      </c>
      <c r="L3" s="9" t="str">
        <f ca="1">IFERROR(_xll.BDP($B3,"CHG_PCT_1M")/100,"")</f>
        <v/>
      </c>
      <c r="M3" s="9" t="str">
        <f ca="1">IFERROR(_xll.BDP($B3,"CHG_PCT_YTD")/100,"")</f>
        <v/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">
        <v>1</v>
      </c>
      <c r="AH3" s="1" t="s">
        <v>2246</v>
      </c>
    </row>
    <row r="4" spans="1:34">
      <c r="B4" s="5" t="s">
        <v>531</v>
      </c>
      <c r="C4" s="13" t="e" cm="1">
        <f t="array" aca="1" ref="C4" ca="1">TEXT(_xll.BDP($B4,C$2),"DD-MMM-YY")</f>
        <v>#NAME?</v>
      </c>
      <c r="D4" s="1" t="e" cm="1">
        <f t="array" aca="1" ref="D4" ca="1">_xll.BDP($B4,D$2)</f>
        <v>#NAME?</v>
      </c>
      <c r="E4" s="1" t="e">
        <f ca="1">_xll.BDP($B4,E$2)</f>
        <v>#NAME?</v>
      </c>
      <c r="F4" s="8" t="e">
        <f t="array" aca="1" ref="F4" ca="1">_xll.BDP($B4,'Equity &lt; 50'!F$2)/1000000000</f>
        <v>#NAME?</v>
      </c>
      <c r="G4" s="6" t="s">
        <v>550</v>
      </c>
      <c r="H4" s="1" t="s">
        <v>1704</v>
      </c>
      <c r="I4" s="7" t="str">
        <f t="shared" si="0"/>
        <v>MRNA</v>
      </c>
      <c r="J4" s="7">
        <v>2</v>
      </c>
      <c r="K4" s="1">
        <f t="shared" si="1"/>
        <v>1</v>
      </c>
      <c r="L4" s="9" t="str">
        <f ca="1">IFERROR(_xll.BDP($B4,"CHG_PCT_1M")/100,"")</f>
        <v/>
      </c>
      <c r="M4" s="9" t="str">
        <f ca="1">IFERROR(_xll.BDP($B4,"CHG_PCT_YTD")/100,"")</f>
        <v/>
      </c>
      <c r="N4" s="11">
        <v>3</v>
      </c>
      <c r="O4" s="11">
        <v>2</v>
      </c>
      <c r="P4" s="11">
        <v>3</v>
      </c>
      <c r="Q4" s="11">
        <v>5</v>
      </c>
      <c r="R4" s="11">
        <v>3</v>
      </c>
      <c r="S4" s="11">
        <v>2</v>
      </c>
      <c r="T4" s="11">
        <v>3</v>
      </c>
      <c r="U4" s="11">
        <v>2</v>
      </c>
      <c r="V4" s="11">
        <v>2</v>
      </c>
      <c r="W4" s="11">
        <v>3</v>
      </c>
      <c r="X4" s="11">
        <v>3</v>
      </c>
      <c r="Y4" s="11">
        <v>3</v>
      </c>
      <c r="Z4" s="11">
        <v>2</v>
      </c>
      <c r="AA4" s="1">
        <v>3</v>
      </c>
      <c r="AB4" s="9"/>
      <c r="AH4" s="1" t="e">
        <v>#N/A</v>
      </c>
    </row>
    <row r="5" spans="1:34">
      <c r="B5" s="5" t="s">
        <v>423</v>
      </c>
      <c r="C5" s="6" t="e" cm="1">
        <f t="array" aca="1" ref="C5" ca="1">_xll.BDP($B5,C$2)</f>
        <v>#NAME?</v>
      </c>
      <c r="D5" s="6" t="e" cm="1">
        <f t="array" aca="1" ref="D5" ca="1">_xll.BDP($B5,D$2)</f>
        <v>#NAME?</v>
      </c>
      <c r="E5" s="1" t="e">
        <f ca="1">_xll.BDP($B5,E$2)</f>
        <v>#NAME?</v>
      </c>
      <c r="F5" s="6" t="e">
        <f t="array" aca="1" ref="F5" ca="1">_xll.BDP($B5,F$2)/1000000000</f>
        <v>#NAME?</v>
      </c>
      <c r="G5" s="6" t="s">
        <v>550</v>
      </c>
      <c r="H5" s="6" t="s">
        <v>1973</v>
      </c>
      <c r="I5" s="7" t="str">
        <f t="shared" si="0"/>
        <v>ROKU</v>
      </c>
      <c r="J5" s="7">
        <v>3</v>
      </c>
      <c r="K5" s="1">
        <f t="shared" si="1"/>
        <v>5</v>
      </c>
      <c r="L5" s="9" t="str">
        <f ca="1">IFERROR(_xll.BDP($B5,"CHG_PCT_1M")/100,"")</f>
        <v/>
      </c>
      <c r="M5" s="9" t="str">
        <f ca="1">IFERROR(_xll.BDP($B5,"CHG_PCT_YTD")/100,"")</f>
        <v/>
      </c>
      <c r="N5" s="11">
        <v>8</v>
      </c>
      <c r="O5" s="11">
        <v>7</v>
      </c>
      <c r="P5" s="11">
        <v>9</v>
      </c>
      <c r="Q5" s="11">
        <v>6</v>
      </c>
      <c r="R5" s="11">
        <v>11</v>
      </c>
      <c r="S5" s="11">
        <v>5</v>
      </c>
      <c r="T5" s="11">
        <v>4</v>
      </c>
      <c r="U5" s="11">
        <v>3</v>
      </c>
      <c r="V5" s="11"/>
      <c r="AH5" s="1" t="e">
        <v>#N/A</v>
      </c>
    </row>
    <row r="6" spans="1:34">
      <c r="B6" s="5" t="s">
        <v>569</v>
      </c>
      <c r="C6" s="13" t="e" cm="1">
        <f t="array" aca="1" ref="C6" ca="1">TEXT(_xll.BDP($B6,C$2),"DD-MMM-YY")</f>
        <v>#NAME?</v>
      </c>
      <c r="D6" s="1" t="e" cm="1">
        <f t="array" aca="1" ref="D6" ca="1">_xll.BDP($B6,D$2)</f>
        <v>#NAME?</v>
      </c>
      <c r="E6" s="1" t="e">
        <f ca="1">_xll.BDP($B6,E$2)</f>
        <v>#NAME?</v>
      </c>
      <c r="F6" s="6">
        <f t="array" ref="F6">_xll.BDP($B6,F$2)/1000000000</f>
        <v>150.61205743937998</v>
      </c>
      <c r="G6" s="6" t="s">
        <v>551</v>
      </c>
      <c r="H6" s="1" t="s">
        <v>573</v>
      </c>
      <c r="I6" s="7" t="str">
        <f t="shared" si="0"/>
        <v>SE</v>
      </c>
      <c r="J6" s="7">
        <v>4</v>
      </c>
      <c r="K6" s="1">
        <f t="shared" si="1"/>
        <v>-2</v>
      </c>
      <c r="L6" s="9" t="str">
        <f ca="1">IFERROR(_xll.BDP($B6,"CHG_PCT_1M")/100,"")</f>
        <v/>
      </c>
      <c r="M6" s="9" t="str">
        <f ca="1">IFERROR(_xll.BDP($B6,"CHG_PCT_YTD")/100,"")</f>
        <v/>
      </c>
      <c r="N6" s="11">
        <v>2</v>
      </c>
      <c r="O6" s="11">
        <v>3</v>
      </c>
      <c r="P6" s="11">
        <v>2</v>
      </c>
      <c r="Q6" s="11">
        <v>2</v>
      </c>
      <c r="R6" s="11">
        <v>4</v>
      </c>
      <c r="S6" s="11">
        <v>4</v>
      </c>
      <c r="T6" s="11">
        <v>2</v>
      </c>
      <c r="U6" s="11">
        <v>4</v>
      </c>
      <c r="V6" s="11">
        <v>4</v>
      </c>
      <c r="W6" s="11">
        <v>5</v>
      </c>
      <c r="X6" s="11">
        <v>5</v>
      </c>
      <c r="Y6" s="11">
        <v>5</v>
      </c>
      <c r="Z6" s="11">
        <v>5</v>
      </c>
      <c r="AA6" s="1">
        <v>5</v>
      </c>
      <c r="AB6" s="1">
        <v>3</v>
      </c>
      <c r="AC6" s="1">
        <v>3</v>
      </c>
      <c r="AH6" s="1" t="s">
        <v>2247</v>
      </c>
    </row>
    <row r="7" spans="1:34">
      <c r="B7" s="5" t="s">
        <v>311</v>
      </c>
      <c r="C7" s="13" t="e" cm="1">
        <f t="array" aca="1" ref="C7" ca="1">TEXT(_xll.BDP($B7,C$2),"DD-MMM-YY")</f>
        <v>#NAME?</v>
      </c>
      <c r="D7" s="1" t="e" cm="1">
        <f t="array" aca="1" ref="D7" ca="1">_xll.BDP($B7,D$2)</f>
        <v>#NAME?</v>
      </c>
      <c r="E7" s="1" t="e">
        <f ca="1">_xll.BDP($B7,E$2)</f>
        <v>#NAME?</v>
      </c>
      <c r="F7" s="6">
        <f t="array" ref="F7">_xll.BDP($B7,F$2)/1000000000</f>
        <v>499.06661000000008</v>
      </c>
      <c r="G7" s="6" t="s">
        <v>550</v>
      </c>
      <c r="H7" s="1" t="s">
        <v>312</v>
      </c>
      <c r="I7" s="7" t="str">
        <f t="shared" si="0"/>
        <v>NVDA</v>
      </c>
      <c r="J7" s="7">
        <v>5</v>
      </c>
      <c r="K7" s="1">
        <f t="shared" si="1"/>
        <v>9</v>
      </c>
      <c r="L7" s="9" t="str">
        <f ca="1">IFERROR(_xll.BDP($B7,"CHG_PCT_1M")/100,"")</f>
        <v/>
      </c>
      <c r="M7" s="9" t="str">
        <f ca="1">IFERROR(_xll.BDP($B7,"CHG_PCT_YTD")/100,"")</f>
        <v/>
      </c>
      <c r="N7" s="11">
        <v>14</v>
      </c>
      <c r="O7" s="11">
        <v>13</v>
      </c>
      <c r="P7" s="11">
        <v>12</v>
      </c>
      <c r="Q7" s="11">
        <v>15</v>
      </c>
      <c r="R7" s="11">
        <v>7</v>
      </c>
      <c r="S7" s="11">
        <v>13</v>
      </c>
      <c r="T7" s="11">
        <v>14</v>
      </c>
      <c r="U7" s="11">
        <v>17</v>
      </c>
      <c r="V7" s="11">
        <v>12</v>
      </c>
      <c r="W7" s="11">
        <v>9</v>
      </c>
      <c r="X7" s="11">
        <v>9</v>
      </c>
      <c r="Y7" s="11">
        <v>8</v>
      </c>
      <c r="Z7" s="11">
        <v>9</v>
      </c>
      <c r="AA7" s="1">
        <v>9</v>
      </c>
      <c r="AB7" s="1">
        <v>7</v>
      </c>
      <c r="AC7" s="1">
        <v>7</v>
      </c>
      <c r="AD7" s="1">
        <v>5</v>
      </c>
      <c r="AE7" s="1">
        <v>5</v>
      </c>
      <c r="AF7" s="1">
        <v>5</v>
      </c>
      <c r="AG7" s="1">
        <v>4</v>
      </c>
      <c r="AH7" s="1" t="s">
        <v>2248</v>
      </c>
    </row>
    <row r="8" spans="1:34">
      <c r="B8" s="5" t="s">
        <v>341</v>
      </c>
      <c r="C8" s="13" t="e" cm="1">
        <f t="array" aca="1" ref="C8" ca="1">TEXT(_xll.BDP($B8,C$2),"DD-MMM-YY")</f>
        <v>#NAME?</v>
      </c>
      <c r="D8" s="1" t="e" cm="1">
        <f t="array" aca="1" ref="D8" ca="1">_xll.BDP($B8,D$2)</f>
        <v>#NAME?</v>
      </c>
      <c r="E8" s="1" t="e">
        <f ca="1">_xll.BDP($B8,E$2)</f>
        <v>#NAME?</v>
      </c>
      <c r="F8" s="6">
        <f t="array" ref="F8">_xll.BDP($B8,F$2)/1000000000</f>
        <v>113.32759617437</v>
      </c>
      <c r="G8" s="6" t="s">
        <v>551</v>
      </c>
      <c r="H8" s="1" t="s">
        <v>342</v>
      </c>
      <c r="I8" s="7" t="str">
        <f t="shared" si="0"/>
        <v>SQ</v>
      </c>
      <c r="J8" s="7">
        <v>6</v>
      </c>
      <c r="K8" s="1">
        <f t="shared" si="1"/>
        <v>-1</v>
      </c>
      <c r="L8" s="9" t="str">
        <f ca="1">IFERROR(_xll.BDP($B8,"CHG_PCT_1M")/100,"")</f>
        <v/>
      </c>
      <c r="M8" s="9" t="str">
        <f ca="1">IFERROR(_xll.BDP($B8,"CHG_PCT_YTD")/100,"")</f>
        <v/>
      </c>
      <c r="N8" s="11">
        <v>5</v>
      </c>
      <c r="O8" s="11">
        <v>4</v>
      </c>
      <c r="P8" s="11">
        <v>5</v>
      </c>
      <c r="Q8" s="11">
        <v>4</v>
      </c>
      <c r="R8" s="11">
        <v>5</v>
      </c>
      <c r="S8" s="11">
        <v>6</v>
      </c>
      <c r="T8" s="11">
        <v>7</v>
      </c>
      <c r="U8" s="11">
        <v>8</v>
      </c>
      <c r="V8" s="11">
        <v>7</v>
      </c>
      <c r="W8" s="11">
        <v>7</v>
      </c>
      <c r="X8" s="11">
        <v>7</v>
      </c>
      <c r="Y8" s="11">
        <v>6</v>
      </c>
      <c r="Z8" s="11">
        <v>7</v>
      </c>
      <c r="AA8" s="1">
        <v>6</v>
      </c>
      <c r="AB8" s="1">
        <v>4</v>
      </c>
      <c r="AC8" s="1">
        <v>6</v>
      </c>
      <c r="AD8" s="1">
        <v>4</v>
      </c>
      <c r="AE8" s="1">
        <v>3</v>
      </c>
      <c r="AF8" s="1">
        <v>4</v>
      </c>
      <c r="AG8" s="1">
        <v>3</v>
      </c>
      <c r="AH8" s="1" t="e">
        <v>#N/A</v>
      </c>
    </row>
    <row r="9" spans="1:34">
      <c r="B9" s="5" t="s">
        <v>525</v>
      </c>
      <c r="C9" s="13" t="e" cm="1">
        <f t="array" aca="1" ref="C9" ca="1">TEXT(_xll.BDP($B9,C$2),"DD-MMM-YY")</f>
        <v>#NAME?</v>
      </c>
      <c r="D9" s="1" t="e" cm="1">
        <f t="array" aca="1" ref="D9" ca="1">_xll.BDP($B9,D$2)</f>
        <v>#NAME?</v>
      </c>
      <c r="E9" s="1" t="e">
        <f ca="1">_xll.BDP($B9,E$2)</f>
        <v>#NAME?</v>
      </c>
      <c r="F9" s="6">
        <f t="array" ref="F9">_xll.BDP($B9,F$2)/1000000000</f>
        <v>655.79683578048014</v>
      </c>
      <c r="G9" s="6" t="s">
        <v>550</v>
      </c>
      <c r="H9" s="1" t="s">
        <v>526</v>
      </c>
      <c r="I9" s="7" t="str">
        <f t="shared" si="0"/>
        <v>TSLA</v>
      </c>
      <c r="J9" s="7">
        <v>7</v>
      </c>
      <c r="K9" s="1">
        <f t="shared" si="1"/>
        <v>-3</v>
      </c>
      <c r="L9" s="9" t="str">
        <f ca="1">IFERROR(_xll.BDP($B9,"CHG_PCT_1M")/100,"")</f>
        <v/>
      </c>
      <c r="M9" s="9" t="str">
        <f ca="1">IFERROR(_xll.BDP($B9,"CHG_PCT_YTD")/100,"")</f>
        <v/>
      </c>
      <c r="N9" s="11">
        <v>4</v>
      </c>
      <c r="O9" s="11">
        <v>5</v>
      </c>
      <c r="P9" s="11">
        <v>4</v>
      </c>
      <c r="Q9" s="11">
        <v>3</v>
      </c>
      <c r="R9" s="11">
        <v>2</v>
      </c>
      <c r="S9" s="11">
        <v>3</v>
      </c>
      <c r="T9" s="11">
        <v>5</v>
      </c>
      <c r="U9" s="11">
        <v>6</v>
      </c>
      <c r="V9" s="11">
        <v>3</v>
      </c>
      <c r="W9" s="11">
        <v>2</v>
      </c>
      <c r="X9" s="11">
        <v>2</v>
      </c>
      <c r="Y9" s="11">
        <v>4</v>
      </c>
      <c r="Z9" s="11">
        <v>4</v>
      </c>
      <c r="AA9" s="1">
        <v>4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1</v>
      </c>
      <c r="AH9" s="1" t="s">
        <v>2249</v>
      </c>
    </row>
    <row r="10" spans="1:34">
      <c r="B10" s="5" t="s">
        <v>145</v>
      </c>
      <c r="C10" s="13" t="e" cm="1">
        <f t="array" aca="1" ref="C10" ca="1">TEXT(_xll.BDP($B10,C$2),"DD-MMM-YY")</f>
        <v>#NAME?</v>
      </c>
      <c r="D10" s="1" t="e" cm="1">
        <f t="array" aca="1" ref="D10" ca="1">_xll.BDP($B10,D$2)</f>
        <v>#NAME?</v>
      </c>
      <c r="E10" s="1" t="e">
        <f ca="1">_xll.BDP($B10,E$2)</f>
        <v>#NAME?</v>
      </c>
      <c r="F10" s="6" t="e">
        <f t="array" aca="1" ref="F10" ca="1">_xll.BDP($B10,F$2)/1000000000</f>
        <v>#NAME?</v>
      </c>
      <c r="G10" s="6" t="s">
        <v>550</v>
      </c>
      <c r="H10" s="1" t="s">
        <v>146</v>
      </c>
      <c r="I10" s="7" t="str">
        <f t="shared" si="0"/>
        <v>AMAT</v>
      </c>
      <c r="J10" s="7">
        <v>8</v>
      </c>
      <c r="K10" s="1">
        <f t="shared" si="1"/>
        <v>-2</v>
      </c>
      <c r="L10" s="9" t="str">
        <f ca="1">IFERROR(_xll.BDP($B10,"CHG_PCT_1M")/100,"")</f>
        <v/>
      </c>
      <c r="M10" s="9" t="str">
        <f ca="1">IFERROR(_xll.BDP($B10,"CHG_PCT_YTD")/100,"")</f>
        <v/>
      </c>
      <c r="N10" s="11">
        <v>6</v>
      </c>
      <c r="O10" s="11">
        <v>6</v>
      </c>
      <c r="P10" s="11">
        <v>6</v>
      </c>
      <c r="Q10" s="11">
        <v>8</v>
      </c>
      <c r="R10" s="11">
        <v>6</v>
      </c>
      <c r="S10" s="11">
        <v>11</v>
      </c>
      <c r="T10" s="11">
        <v>13</v>
      </c>
      <c r="U10" s="11">
        <v>12</v>
      </c>
      <c r="V10" s="11">
        <v>14</v>
      </c>
      <c r="W10" s="11">
        <v>16</v>
      </c>
      <c r="X10" s="11">
        <v>28</v>
      </c>
      <c r="Y10" s="11">
        <v>30</v>
      </c>
      <c r="Z10" s="11">
        <v>35</v>
      </c>
      <c r="AA10" s="1">
        <v>49</v>
      </c>
      <c r="AB10" s="1">
        <v>52</v>
      </c>
      <c r="AC10" s="1">
        <v>70</v>
      </c>
      <c r="AD10" s="1">
        <v>71</v>
      </c>
      <c r="AE10" s="1">
        <v>70</v>
      </c>
      <c r="AF10" s="1">
        <v>81</v>
      </c>
      <c r="AG10" s="1">
        <v>54</v>
      </c>
      <c r="AH10" s="1" t="s">
        <v>2250</v>
      </c>
    </row>
    <row r="11" spans="1:34">
      <c r="B11" s="5" t="s">
        <v>211</v>
      </c>
      <c r="C11" s="13" t="e" cm="1">
        <f t="array" aca="1" ref="C11" ca="1">TEXT(_xll.BDP($B11,C$2),"DD-MMM-YY")</f>
        <v>#NAME?</v>
      </c>
      <c r="D11" s="1" t="e" cm="1">
        <f t="array" aca="1" ref="D11" ca="1">_xll.BDP($B11,D$2)</f>
        <v>#NAME?</v>
      </c>
      <c r="E11" s="1" t="e">
        <f ca="1">_xll.BDP($B11,E$2)</f>
        <v>#NAME?</v>
      </c>
      <c r="F11" s="6" t="e">
        <f t="array" aca="1" ref="F11" ca="1">_xll.BDP($B11,F$2)/1000000000</f>
        <v>#NAME?</v>
      </c>
      <c r="G11" s="6" t="s">
        <v>551</v>
      </c>
      <c r="H11" s="1" t="s">
        <v>212</v>
      </c>
      <c r="I11" s="7" t="str">
        <f t="shared" si="0"/>
        <v>DE</v>
      </c>
      <c r="J11" s="7">
        <v>9</v>
      </c>
      <c r="K11" s="1">
        <f t="shared" si="1"/>
        <v>1</v>
      </c>
      <c r="L11" s="9" t="str">
        <f ca="1">IFERROR(_xll.BDP($B11,"CHG_PCT_1M")/100,"")</f>
        <v/>
      </c>
      <c r="M11" s="9" t="str">
        <f ca="1">IFERROR(_xll.BDP($B11,"CHG_PCT_YTD")/100,"")</f>
        <v/>
      </c>
      <c r="N11" s="11">
        <v>10</v>
      </c>
      <c r="O11" s="11">
        <v>11</v>
      </c>
      <c r="P11" s="11">
        <v>11</v>
      </c>
      <c r="Q11" s="11">
        <v>14</v>
      </c>
      <c r="R11" s="11">
        <v>9</v>
      </c>
      <c r="S11" s="11">
        <v>14</v>
      </c>
      <c r="T11" s="11">
        <v>19</v>
      </c>
      <c r="U11" s="11">
        <v>18</v>
      </c>
      <c r="V11" s="11">
        <v>21</v>
      </c>
      <c r="W11" s="11">
        <v>18</v>
      </c>
      <c r="X11" s="11">
        <v>22</v>
      </c>
      <c r="Y11" s="11">
        <v>18</v>
      </c>
      <c r="Z11" s="11">
        <v>29</v>
      </c>
      <c r="AA11" s="1">
        <v>22</v>
      </c>
      <c r="AB11" s="1">
        <v>15</v>
      </c>
      <c r="AC11" s="1">
        <v>14</v>
      </c>
      <c r="AD11" s="1">
        <v>15</v>
      </c>
      <c r="AE11" s="1">
        <v>16</v>
      </c>
      <c r="AF11" s="1">
        <v>31</v>
      </c>
      <c r="AG11" s="1">
        <v>42</v>
      </c>
      <c r="AH11" s="1" t="s">
        <v>2251</v>
      </c>
    </row>
    <row r="12" spans="1:34">
      <c r="B12" s="5" t="s">
        <v>530</v>
      </c>
      <c r="C12" s="13" t="e" cm="1">
        <f t="array" aca="1" ref="C12" ca="1">TEXT(_xll.BDP($B12,C$2),"DD-MMM-YY")</f>
        <v>#NAME?</v>
      </c>
      <c r="D12" s="1" t="e" cm="1">
        <f t="array" aca="1" ref="D12" ca="1">_xll.BDP($B12,D$2)</f>
        <v>#NAME?</v>
      </c>
      <c r="E12" s="1" t="e">
        <f ca="1">_xll.BDP($B12,E$2)</f>
        <v>#NAME?</v>
      </c>
      <c r="F12" s="6" t="e">
        <f t="array" aca="1" ref="F12" ca="1">_xll.BDP($B12,F$2)/1000000000</f>
        <v>#NAME?</v>
      </c>
      <c r="G12" s="6" t="s">
        <v>551</v>
      </c>
      <c r="H12" s="1" t="s">
        <v>533</v>
      </c>
      <c r="I12" s="7" t="str">
        <f t="shared" si="0"/>
        <v>SHOP</v>
      </c>
      <c r="J12" s="7">
        <v>10</v>
      </c>
      <c r="K12" s="1">
        <f t="shared" si="1"/>
        <v>-3</v>
      </c>
      <c r="L12" s="9" t="str">
        <f ca="1">IFERROR(_xll.BDP($B12,"CHG_PCT_1M")/100,"")</f>
        <v/>
      </c>
      <c r="M12" s="9" t="str">
        <f ca="1">IFERROR(_xll.BDP($B12,"CHG_PCT_YTD")/100,"")</f>
        <v/>
      </c>
      <c r="N12" s="11">
        <v>7</v>
      </c>
      <c r="O12" s="11">
        <v>9</v>
      </c>
      <c r="P12" s="11">
        <v>13</v>
      </c>
      <c r="Q12" s="11">
        <v>7</v>
      </c>
      <c r="R12" s="11">
        <v>8</v>
      </c>
      <c r="S12" s="11">
        <v>8</v>
      </c>
      <c r="T12" s="11">
        <v>8</v>
      </c>
      <c r="U12" s="11">
        <v>11</v>
      </c>
      <c r="V12" s="11">
        <v>8</v>
      </c>
      <c r="W12" s="11">
        <v>8</v>
      </c>
      <c r="X12" s="11">
        <v>8</v>
      </c>
      <c r="Y12" s="11">
        <v>9</v>
      </c>
      <c r="Z12" s="11">
        <v>8</v>
      </c>
      <c r="AA12" s="1">
        <v>8</v>
      </c>
      <c r="AB12" s="1">
        <v>6</v>
      </c>
      <c r="AC12" s="1">
        <v>4</v>
      </c>
      <c r="AD12" s="1">
        <v>3</v>
      </c>
      <c r="AE12" s="1">
        <v>4</v>
      </c>
      <c r="AF12" s="1">
        <v>3</v>
      </c>
      <c r="AH12" s="1" t="e">
        <v>#N/A</v>
      </c>
    </row>
    <row r="13" spans="1:34">
      <c r="B13" s="5" t="s">
        <v>1206</v>
      </c>
      <c r="C13" s="13" t="e" cm="1">
        <f t="array" aca="1" ref="C13" ca="1">TEXT(_xll.BDP($B13,C$2),"DD-MMM-YY")</f>
        <v>#NAME?</v>
      </c>
      <c r="D13" s="1" t="e" cm="1">
        <f t="array" aca="1" ref="D13" ca="1">_xll.BDP($B13,D$2)</f>
        <v>#NAME?</v>
      </c>
      <c r="E13" s="1" t="e">
        <f ca="1">_xll.BDP($B13,E$2)</f>
        <v>#NAME?</v>
      </c>
      <c r="F13" s="6" t="e">
        <f t="array" aca="1" ref="F13" ca="1">_xll.BDP($B13,F$2)/1000000000</f>
        <v>#NAME?</v>
      </c>
      <c r="G13" s="6" t="s">
        <v>550</v>
      </c>
      <c r="H13" s="1" t="s">
        <v>1223</v>
      </c>
      <c r="I13" s="7" t="str">
        <f t="shared" si="0"/>
        <v>LRCX</v>
      </c>
      <c r="J13" s="7">
        <v>11</v>
      </c>
      <c r="K13" s="1">
        <f t="shared" si="1"/>
        <v>-2</v>
      </c>
      <c r="L13" s="9" t="str">
        <f ca="1">IFERROR(_xll.BDP($B13,"CHG_PCT_1M")/100,"")</f>
        <v/>
      </c>
      <c r="M13" s="9" t="str">
        <f ca="1">IFERROR(_xll.BDP($B13,"CHG_PCT_YTD")/100,"")</f>
        <v/>
      </c>
      <c r="N13" s="11">
        <v>9</v>
      </c>
      <c r="O13" s="11">
        <v>10</v>
      </c>
      <c r="P13" s="11">
        <v>10</v>
      </c>
      <c r="Q13" s="11">
        <v>12</v>
      </c>
      <c r="R13" s="11">
        <v>12</v>
      </c>
      <c r="S13" s="11">
        <v>15</v>
      </c>
      <c r="T13" s="11">
        <v>15</v>
      </c>
      <c r="U13" s="11">
        <v>14</v>
      </c>
      <c r="V13" s="11">
        <v>13</v>
      </c>
      <c r="W13" s="11">
        <v>15</v>
      </c>
      <c r="X13" s="11">
        <v>16</v>
      </c>
      <c r="Y13" s="11">
        <v>15</v>
      </c>
      <c r="Z13" s="11">
        <v>15</v>
      </c>
      <c r="AA13" s="1">
        <v>27</v>
      </c>
      <c r="AH13" s="1" t="e">
        <v>#N/A</v>
      </c>
    </row>
    <row r="14" spans="1:34">
      <c r="B14" s="5" t="s">
        <v>203</v>
      </c>
      <c r="C14" s="13" t="e" cm="1">
        <f t="array" aca="1" ref="C14" ca="1">TEXT(_xll.BDP($B14,C$2),"DD-MMM-YY")</f>
        <v>#NAME?</v>
      </c>
      <c r="D14" s="1" t="e" cm="1">
        <f t="array" aca="1" ref="D14" ca="1">_xll.BDP($B14,D$2)</f>
        <v>#NAME?</v>
      </c>
      <c r="E14" s="1" t="e">
        <f ca="1">_xll.BDP($B14,E$2)</f>
        <v>#NAME?</v>
      </c>
      <c r="F14" s="6" t="e">
        <f t="array" aca="1" ref="F14" ca="1">_xll.BDP($B14,F$2)/1000000000</f>
        <v>#NAME?</v>
      </c>
      <c r="G14" s="6" t="s">
        <v>550</v>
      </c>
      <c r="H14" s="1" t="s">
        <v>204</v>
      </c>
      <c r="I14" s="7" t="str">
        <f t="shared" si="0"/>
        <v>CSX</v>
      </c>
      <c r="J14" s="7">
        <v>12</v>
      </c>
      <c r="K14" s="1">
        <f t="shared" si="1"/>
        <v>65</v>
      </c>
      <c r="L14" s="9" t="str">
        <f ca="1">IFERROR(_xll.BDP($B14,"CHG_PCT_1M")/100,"")</f>
        <v/>
      </c>
      <c r="M14" s="9" t="str">
        <f ca="1">IFERROR(_xll.BDP($B14,"CHG_PCT_YTD")/100,"")</f>
        <v/>
      </c>
      <c r="N14" s="11">
        <v>77</v>
      </c>
      <c r="O14" s="11">
        <v>88</v>
      </c>
      <c r="P14" s="11">
        <v>90</v>
      </c>
      <c r="Q14" s="11">
        <v>74</v>
      </c>
      <c r="R14" s="11">
        <v>84</v>
      </c>
      <c r="S14" s="11">
        <v>68</v>
      </c>
      <c r="T14" s="11">
        <v>77</v>
      </c>
      <c r="U14" s="11">
        <v>70</v>
      </c>
      <c r="V14" s="11">
        <v>66</v>
      </c>
      <c r="W14" s="11">
        <v>75</v>
      </c>
      <c r="X14" s="11">
        <v>70</v>
      </c>
      <c r="Y14" s="11">
        <v>75</v>
      </c>
      <c r="Z14" s="11">
        <v>87</v>
      </c>
      <c r="AA14" s="1">
        <v>86</v>
      </c>
      <c r="AB14" s="1">
        <v>61</v>
      </c>
      <c r="AC14" s="1">
        <v>73</v>
      </c>
      <c r="AD14" s="1">
        <v>73</v>
      </c>
      <c r="AE14" s="1">
        <v>79</v>
      </c>
      <c r="AF14" s="1">
        <v>77</v>
      </c>
      <c r="AG14" s="1">
        <v>77</v>
      </c>
      <c r="AH14" s="1" t="e">
        <v>#N/A</v>
      </c>
    </row>
    <row r="15" spans="1:34">
      <c r="B15" s="5" t="s">
        <v>564</v>
      </c>
      <c r="C15" s="13" t="e" cm="1">
        <f t="array" aca="1" ref="C15" ca="1">TEXT(_xll.BDP($B15,C$2),"DD-MMM-YY")</f>
        <v>#NAME?</v>
      </c>
      <c r="D15" s="1" t="e" cm="1">
        <f t="array" aca="1" ref="D15" ca="1">_xll.BDP($B15,D$2)</f>
        <v>#NAME?</v>
      </c>
      <c r="E15" s="1" t="e">
        <f ca="1">_xll.BDP($B15,E$2)</f>
        <v>#NAME?</v>
      </c>
      <c r="F15" s="6" t="e">
        <f t="array" aca="1" ref="F15" ca="1">_xll.BDP($B15,F$2)/1000000000</f>
        <v>#NAME?</v>
      </c>
      <c r="G15" s="6" t="s">
        <v>551</v>
      </c>
      <c r="H15" s="6" t="s">
        <v>1774</v>
      </c>
      <c r="I15" s="7" t="str">
        <f t="shared" si="0"/>
        <v>TWLO</v>
      </c>
      <c r="J15" s="7">
        <v>13</v>
      </c>
      <c r="K15" s="1">
        <f t="shared" si="1"/>
        <v>8</v>
      </c>
      <c r="L15" s="9" t="str">
        <f ca="1">IFERROR(_xll.BDP($B15,"CHG_PCT_1M")/100,"")</f>
        <v/>
      </c>
      <c r="M15" s="9" t="str">
        <f ca="1">IFERROR(_xll.BDP($B15,"CHG_PCT_YTD")/100,"")</f>
        <v/>
      </c>
      <c r="N15" s="11">
        <v>21</v>
      </c>
      <c r="O15" s="11">
        <v>8</v>
      </c>
      <c r="P15" s="11">
        <v>7</v>
      </c>
      <c r="Q15" s="11">
        <v>9</v>
      </c>
      <c r="R15" s="11">
        <v>13</v>
      </c>
      <c r="S15" s="11">
        <v>7</v>
      </c>
      <c r="T15" s="11">
        <v>9</v>
      </c>
      <c r="U15" s="11">
        <v>10</v>
      </c>
      <c r="V15" s="11">
        <v>11</v>
      </c>
      <c r="W15" s="11">
        <v>10</v>
      </c>
      <c r="X15" s="11"/>
      <c r="AH15" s="1" t="s">
        <v>2252</v>
      </c>
    </row>
    <row r="16" spans="1:34">
      <c r="B16" s="5" t="s">
        <v>399</v>
      </c>
      <c r="C16" s="6" t="e" cm="1">
        <f t="array" aca="1" ref="C16" ca="1">_xll.BDP($B16,C$2)</f>
        <v>#NAME?</v>
      </c>
      <c r="D16" s="6" t="e" cm="1">
        <f t="array" aca="1" ref="D16" ca="1">_xll.BDP($B16,D$2)</f>
        <v>#NAME?</v>
      </c>
      <c r="E16" s="6" t="e" cm="1">
        <f t="array" aca="1" ref="E16" ca="1">_xll.BDP($B16,E$2)</f>
        <v>#NAME?</v>
      </c>
      <c r="F16" s="6" t="e">
        <f ca="1">_xll.BDP($B16,F$2)/1000000000</f>
        <v>#NAME?</v>
      </c>
      <c r="G16" s="6" t="s">
        <v>551</v>
      </c>
      <c r="H16" s="6" t="s">
        <v>2008</v>
      </c>
      <c r="I16" s="7" t="str">
        <f t="shared" si="0"/>
        <v>COF</v>
      </c>
      <c r="J16" s="7">
        <v>14</v>
      </c>
      <c r="K16" s="1">
        <f t="shared" si="1"/>
        <v>-3</v>
      </c>
      <c r="L16" s="9" t="str">
        <f ca="1">IFERROR(_xll.BDP($B16,"CHG_PCT_1M")/100,"")</f>
        <v/>
      </c>
      <c r="M16" s="9" t="str">
        <f ca="1">IFERROR(_xll.BDP($B16,"CHG_PCT_YTD")/100,"")</f>
        <v/>
      </c>
      <c r="N16" s="1">
        <v>11</v>
      </c>
      <c r="O16" s="1">
        <v>20</v>
      </c>
      <c r="P16" s="1">
        <v>29</v>
      </c>
      <c r="Q16" s="1">
        <v>51</v>
      </c>
      <c r="AH16" s="1" t="s">
        <v>2253</v>
      </c>
    </row>
    <row r="17" spans="2:34">
      <c r="B17" s="5" t="s">
        <v>237</v>
      </c>
      <c r="C17" s="13" t="e" cm="1">
        <f t="array" aca="1" ref="C17" ca="1">TEXT(_xll.BDP($B17,C$2),"DD-MMM-YY")</f>
        <v>#NAME?</v>
      </c>
      <c r="D17" s="1" t="e" cm="1">
        <f t="array" aca="1" ref="D17" ca="1">_xll.BDP($B17,D$2)</f>
        <v>#NAME?</v>
      </c>
      <c r="E17" s="1" t="e">
        <f ca="1">_xll.BDP($B17,E$2)</f>
        <v>#NAME?</v>
      </c>
      <c r="F17" s="6">
        <f t="array" ref="F17">_xll.BDP($B17,F$2)/1000000000</f>
        <v>1664.8117133388498</v>
      </c>
      <c r="G17" s="6" t="s">
        <v>550</v>
      </c>
      <c r="H17" s="1" t="s">
        <v>238</v>
      </c>
      <c r="I17" s="7" t="str">
        <f t="shared" si="0"/>
        <v>GOOGL</v>
      </c>
      <c r="J17" s="7">
        <v>15</v>
      </c>
      <c r="K17" s="1">
        <f t="shared" si="1"/>
        <v>8</v>
      </c>
      <c r="L17" s="9" t="str">
        <f ca="1">IFERROR(_xll.BDP($B17,"CHG_PCT_1M")/100,"")</f>
        <v/>
      </c>
      <c r="M17" s="9" t="str">
        <f ca="1">IFERROR(_xll.BDP($B17,"CHG_PCT_YTD")/100,"")</f>
        <v/>
      </c>
      <c r="N17" s="11">
        <v>23</v>
      </c>
      <c r="O17" s="11">
        <v>22</v>
      </c>
      <c r="P17" s="11">
        <v>22</v>
      </c>
      <c r="Q17" s="11">
        <v>29</v>
      </c>
      <c r="R17" s="11">
        <v>30</v>
      </c>
      <c r="S17" s="11">
        <v>39</v>
      </c>
      <c r="T17" s="11">
        <v>45</v>
      </c>
      <c r="U17" s="11">
        <v>46</v>
      </c>
      <c r="V17" s="11">
        <v>64</v>
      </c>
      <c r="W17" s="11">
        <v>57</v>
      </c>
      <c r="X17" s="11">
        <v>50</v>
      </c>
      <c r="Y17" s="11">
        <v>50</v>
      </c>
      <c r="Z17" s="11">
        <v>55</v>
      </c>
      <c r="AA17" s="1">
        <v>54</v>
      </c>
      <c r="AB17" s="1">
        <v>48</v>
      </c>
      <c r="AC17" s="1">
        <v>49</v>
      </c>
      <c r="AD17" s="1">
        <v>51</v>
      </c>
      <c r="AE17" s="1">
        <v>56</v>
      </c>
      <c r="AF17" s="1">
        <v>46</v>
      </c>
      <c r="AG17" s="1">
        <v>37</v>
      </c>
      <c r="AH17" s="1" t="s">
        <v>2254</v>
      </c>
    </row>
    <row r="18" spans="2:34">
      <c r="B18" s="5" t="s">
        <v>1211</v>
      </c>
      <c r="C18" s="13" t="e" cm="1">
        <f t="array" aca="1" ref="C18" ca="1">TEXT(_xll.BDP($B18,C$2),"DD-MMM-YY")</f>
        <v>#NAME?</v>
      </c>
      <c r="D18" s="1" t="e" cm="1">
        <f t="array" aca="1" ref="D18" ca="1">_xll.BDP($B18,D$2)</f>
        <v>#NAME?</v>
      </c>
      <c r="E18" s="1" t="e">
        <f ca="1">_xll.BDP($B18,E$2)</f>
        <v>#NAME?</v>
      </c>
      <c r="F18" s="6" t="e">
        <f t="array" aca="1" ref="F18" ca="1">_xll.BDP($B18,F$2)/1000000000</f>
        <v>#NAME?</v>
      </c>
      <c r="G18" s="6" t="s">
        <v>551</v>
      </c>
      <c r="H18" s="1" t="s">
        <v>1228</v>
      </c>
      <c r="I18" s="7" t="str">
        <f t="shared" si="0"/>
        <v>DELL</v>
      </c>
      <c r="J18" s="7">
        <v>16</v>
      </c>
      <c r="K18" s="1">
        <f t="shared" si="1"/>
        <v>-4</v>
      </c>
      <c r="L18" s="9" t="str">
        <f ca="1">IFERROR(_xll.BDP($B18,"CHG_PCT_1M")/100,"")</f>
        <v/>
      </c>
      <c r="M18" s="9" t="str">
        <f ca="1">IFERROR(_xll.BDP($B18,"CHG_PCT_YTD")/100,"")</f>
        <v/>
      </c>
      <c r="N18" s="11">
        <v>12</v>
      </c>
      <c r="O18" s="11">
        <v>14</v>
      </c>
      <c r="P18" s="11">
        <v>15</v>
      </c>
      <c r="Q18" s="11">
        <v>25</v>
      </c>
      <c r="R18" s="11">
        <v>36</v>
      </c>
      <c r="S18" s="11">
        <v>37</v>
      </c>
      <c r="T18" s="11">
        <v>58</v>
      </c>
      <c r="U18" s="11">
        <v>64</v>
      </c>
      <c r="V18" s="11">
        <v>65</v>
      </c>
      <c r="W18" s="11">
        <v>56</v>
      </c>
      <c r="X18" s="11">
        <v>41</v>
      </c>
      <c r="Y18" s="11">
        <v>43</v>
      </c>
      <c r="Z18" s="11">
        <v>39</v>
      </c>
      <c r="AA18" s="1">
        <v>39</v>
      </c>
      <c r="AH18" s="1" t="s">
        <v>2255</v>
      </c>
    </row>
    <row r="19" spans="2:34">
      <c r="B19" s="5" t="s">
        <v>381</v>
      </c>
      <c r="C19" s="13" t="e" cm="1">
        <f t="array" aca="1" ref="C19" ca="1">TEXT(_xll.BDP($B19,C$2),"DD-MMM-YY")</f>
        <v>#NAME?</v>
      </c>
      <c r="D19" s="1" t="e" cm="1">
        <f t="array" aca="1" ref="D19" ca="1">_xll.BDP($B19,D$2)</f>
        <v>#NAME?</v>
      </c>
      <c r="E19" s="1" t="e">
        <f ca="1">_xll.BDP($B19,E$2)</f>
        <v>#NAME?</v>
      </c>
      <c r="F19" s="6" t="e">
        <f t="array" aca="1" ref="F19" ca="1">_xll.BDP($B19,F$2)/1000000000</f>
        <v>#NAME?</v>
      </c>
      <c r="G19" s="6" t="s">
        <v>550</v>
      </c>
      <c r="H19" s="1" t="s">
        <v>382</v>
      </c>
      <c r="I19" s="7" t="str">
        <f t="shared" si="0"/>
        <v>ZM</v>
      </c>
      <c r="J19" s="7">
        <v>17</v>
      </c>
      <c r="K19" s="1">
        <f t="shared" si="1"/>
        <v>9</v>
      </c>
      <c r="L19" s="9" t="str">
        <f ca="1">IFERROR(_xll.BDP($B19,"CHG_PCT_1M")/100,"")</f>
        <v/>
      </c>
      <c r="M19" s="9" t="str">
        <f ca="1">IFERROR(_xll.BDP($B19,"CHG_PCT_YTD")/100,"")</f>
        <v/>
      </c>
      <c r="N19" s="11">
        <v>26</v>
      </c>
      <c r="O19" s="11">
        <v>17</v>
      </c>
      <c r="P19" s="11">
        <v>17</v>
      </c>
      <c r="Q19" s="11">
        <v>13</v>
      </c>
      <c r="R19" s="11">
        <v>15</v>
      </c>
      <c r="S19" s="11">
        <v>16</v>
      </c>
      <c r="T19" s="11">
        <v>11</v>
      </c>
      <c r="U19" s="11">
        <v>5</v>
      </c>
      <c r="V19" s="11">
        <v>6</v>
      </c>
      <c r="W19" s="11">
        <v>4</v>
      </c>
      <c r="X19" s="11">
        <v>6</v>
      </c>
      <c r="Y19" s="11">
        <v>2</v>
      </c>
      <c r="Z19" s="11">
        <v>3</v>
      </c>
      <c r="AA19" s="1">
        <v>2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2</v>
      </c>
      <c r="AH19" s="1" t="s">
        <v>2256</v>
      </c>
    </row>
    <row r="20" spans="2:34">
      <c r="B20" s="5" t="s">
        <v>385</v>
      </c>
      <c r="C20" s="13" t="e" cm="1">
        <f t="array" aca="1" ref="C20" ca="1">TEXT(_xll.BDP($B20,C$2),"DD-MMM-YY")</f>
        <v>#NAME?</v>
      </c>
      <c r="D20" s="1" t="e" cm="1">
        <f t="array" aca="1" ref="D20" ca="1">_xll.BDP($B20,D$2)</f>
        <v>#NAME?</v>
      </c>
      <c r="E20" s="1" t="e">
        <f ca="1">_xll.BDP($B20,E$2)</f>
        <v>#NAME?</v>
      </c>
      <c r="F20" s="6" t="e">
        <f t="array" aca="1" ref="F20" ca="1">_xll.BDP($B20,F$2)/1000000000</f>
        <v>#NAME?</v>
      </c>
      <c r="G20" s="6" t="s">
        <v>551</v>
      </c>
      <c r="H20" s="1" t="s">
        <v>534</v>
      </c>
      <c r="I20" s="7" t="str">
        <f t="shared" si="0"/>
        <v>SNAP</v>
      </c>
      <c r="J20" s="7">
        <v>18</v>
      </c>
      <c r="K20" s="1">
        <f t="shared" si="1"/>
        <v>-5</v>
      </c>
      <c r="L20" s="9" t="str">
        <f ca="1">IFERROR(_xll.BDP($B20,"CHG_PCT_1M")/100,"")</f>
        <v/>
      </c>
      <c r="M20" s="9" t="str">
        <f ca="1">IFERROR(_xll.BDP($B20,"CHG_PCT_YTD")/100,"")</f>
        <v/>
      </c>
      <c r="N20" s="11">
        <v>13</v>
      </c>
      <c r="O20" s="11">
        <v>16</v>
      </c>
      <c r="P20" s="11">
        <v>14</v>
      </c>
      <c r="Q20" s="11">
        <v>11</v>
      </c>
      <c r="R20" s="11">
        <v>10</v>
      </c>
      <c r="S20" s="11">
        <v>9</v>
      </c>
      <c r="T20" s="11">
        <v>10</v>
      </c>
      <c r="U20" s="11">
        <v>13</v>
      </c>
      <c r="V20" s="11">
        <v>24</v>
      </c>
      <c r="W20" s="11">
        <v>12</v>
      </c>
      <c r="X20" s="11">
        <v>11</v>
      </c>
      <c r="Y20" s="11">
        <v>10</v>
      </c>
      <c r="Z20" s="11">
        <v>10</v>
      </c>
      <c r="AA20" s="1">
        <v>10</v>
      </c>
      <c r="AB20" s="1">
        <v>8</v>
      </c>
      <c r="AC20" s="1">
        <v>8</v>
      </c>
      <c r="AD20" s="1">
        <v>6</v>
      </c>
      <c r="AE20" s="1">
        <v>6</v>
      </c>
      <c r="AF20" s="1">
        <v>7</v>
      </c>
      <c r="AH20" s="1" t="e">
        <v>#N/A</v>
      </c>
    </row>
    <row r="21" spans="2:34">
      <c r="B21" s="5" t="s">
        <v>1202</v>
      </c>
      <c r="C21" s="13" t="e" cm="1">
        <f t="array" aca="1" ref="C21" ca="1">TEXT(_xll.BDP($B21,C$2),"DD-MMM-YY")</f>
        <v>#NAME?</v>
      </c>
      <c r="D21" s="1" t="e" cm="1">
        <f t="array" aca="1" ref="D21" ca="1">_xll.BDP($B21,D$2)</f>
        <v>#NAME?</v>
      </c>
      <c r="E21" s="1" t="e">
        <f ca="1">_xll.BDP($B21,E$2)</f>
        <v>#NAME?</v>
      </c>
      <c r="F21" s="6" t="e">
        <f t="array" aca="1" ref="F21" ca="1">_xll.BDP($B21,F$2)/1000000000</f>
        <v>#NAME?</v>
      </c>
      <c r="G21" s="6" t="s">
        <v>551</v>
      </c>
      <c r="H21" s="1" t="s">
        <v>1219</v>
      </c>
      <c r="I21" s="7" t="str">
        <f t="shared" si="0"/>
        <v>SCHW</v>
      </c>
      <c r="J21" s="7">
        <v>19</v>
      </c>
      <c r="K21" s="1">
        <f t="shared" si="1"/>
        <v>9</v>
      </c>
      <c r="L21" s="9" t="str">
        <f ca="1">IFERROR(_xll.BDP($B21,"CHG_PCT_1M")/100,"")</f>
        <v/>
      </c>
      <c r="M21" s="9" t="str">
        <f ca="1">IFERROR(_xll.BDP($B21,"CHG_PCT_YTD")/100,"")</f>
        <v/>
      </c>
      <c r="N21" s="11">
        <v>28</v>
      </c>
      <c r="O21" s="11">
        <v>29</v>
      </c>
      <c r="P21" s="11">
        <v>48</v>
      </c>
      <c r="Q21" s="11">
        <v>50</v>
      </c>
      <c r="R21" s="11">
        <v>49</v>
      </c>
      <c r="S21" s="11">
        <v>42</v>
      </c>
      <c r="T21" s="11">
        <v>71</v>
      </c>
      <c r="U21" s="11">
        <v>106</v>
      </c>
      <c r="V21" s="11">
        <v>118</v>
      </c>
      <c r="W21" s="11">
        <v>105</v>
      </c>
      <c r="X21" s="11">
        <v>127</v>
      </c>
      <c r="Y21" s="11">
        <v>131</v>
      </c>
      <c r="Z21" s="11">
        <v>132</v>
      </c>
      <c r="AA21" s="1">
        <v>133</v>
      </c>
      <c r="AH21" s="1" t="e">
        <v>#N/A</v>
      </c>
    </row>
    <row r="22" spans="2:34">
      <c r="B22" s="5" t="s">
        <v>1204</v>
      </c>
      <c r="C22" s="13" t="e" cm="1">
        <f t="array" aca="1" ref="C22" ca="1">TEXT(_xll.BDP($B22,C$2),"DD-MMM-YY")</f>
        <v>#NAME?</v>
      </c>
      <c r="D22" s="1" t="e" cm="1">
        <f t="array" aca="1" ref="D22" ca="1">_xll.BDP($B22,D$2)</f>
        <v>#NAME?</v>
      </c>
      <c r="E22" s="1" t="e">
        <f ca="1">_xll.BDP($B22,E$2)</f>
        <v>#NAME?</v>
      </c>
      <c r="F22" s="6" t="e">
        <f t="array" aca="1" ref="F22" ca="1">_xll.BDP($B22,F$2)/1000000000</f>
        <v>#NAME?</v>
      </c>
      <c r="G22" s="6" t="s">
        <v>551</v>
      </c>
      <c r="H22" s="1" t="s">
        <v>1221</v>
      </c>
      <c r="I22" s="7" t="str">
        <f t="shared" si="0"/>
        <v>BX</v>
      </c>
      <c r="J22" s="7">
        <v>20</v>
      </c>
      <c r="K22" s="1">
        <f t="shared" si="1"/>
        <v>20</v>
      </c>
      <c r="L22" s="9" t="str">
        <f ca="1">IFERROR(_xll.BDP($B22,"CHG_PCT_1M")/100,"")</f>
        <v/>
      </c>
      <c r="M22" s="9" t="str">
        <f ca="1">IFERROR(_xll.BDP($B22,"CHG_PCT_YTD")/100,"")</f>
        <v/>
      </c>
      <c r="N22" s="11">
        <v>40</v>
      </c>
      <c r="O22" s="11">
        <v>51</v>
      </c>
      <c r="P22" s="11">
        <v>69</v>
      </c>
      <c r="Q22" s="11">
        <v>89</v>
      </c>
      <c r="R22" s="11">
        <v>90</v>
      </c>
      <c r="S22" s="11">
        <v>102</v>
      </c>
      <c r="T22" s="11">
        <v>106</v>
      </c>
      <c r="U22" s="11">
        <v>105</v>
      </c>
      <c r="V22" s="11">
        <v>113</v>
      </c>
      <c r="W22" s="11">
        <v>118</v>
      </c>
      <c r="X22" s="11">
        <v>116</v>
      </c>
      <c r="Y22" s="11">
        <v>128</v>
      </c>
      <c r="Z22" s="11">
        <v>126</v>
      </c>
      <c r="AA22" s="1">
        <v>125</v>
      </c>
      <c r="AH22" s="1" t="e">
        <v>#N/A</v>
      </c>
    </row>
    <row r="23" spans="2:34">
      <c r="B23" s="5" t="s">
        <v>1213</v>
      </c>
      <c r="C23" s="13" t="e" cm="1">
        <f t="array" aca="1" ref="C23" ca="1">TEXT(_xll.BDP($B23,C$2),"DD-MMM-YY")</f>
        <v>#NAME?</v>
      </c>
      <c r="D23" s="1" t="e" cm="1">
        <f t="array" aca="1" ref="D23" ca="1">_xll.BDP($B23,D$2)</f>
        <v>#NAME?</v>
      </c>
      <c r="E23" s="1" t="e">
        <f ca="1">_xll.BDP($B23,E$2)</f>
        <v>#NAME?</v>
      </c>
      <c r="F23" s="6" t="e">
        <f t="array" aca="1" ref="F23" ca="1">_xll.BDP($B23,F$2)/1000000000</f>
        <v>#NAME?</v>
      </c>
      <c r="G23" s="6" t="s">
        <v>551</v>
      </c>
      <c r="H23" s="1" t="s">
        <v>1230</v>
      </c>
      <c r="I23" s="7" t="str">
        <f t="shared" si="0"/>
        <v>HCA</v>
      </c>
      <c r="J23" s="7">
        <v>21</v>
      </c>
      <c r="K23" s="1">
        <f t="shared" si="1"/>
        <v>13</v>
      </c>
      <c r="L23" s="9" t="str">
        <f ca="1">IFERROR(_xll.BDP($B23,"CHG_PCT_1M")/100,"")</f>
        <v/>
      </c>
      <c r="M23" s="9" t="str">
        <f ca="1">IFERROR(_xll.BDP($B23,"CHG_PCT_YTD")/100,"")</f>
        <v/>
      </c>
      <c r="N23" s="11">
        <v>34</v>
      </c>
      <c r="O23" s="11">
        <v>39</v>
      </c>
      <c r="P23" s="11">
        <v>43</v>
      </c>
      <c r="Q23" s="11">
        <v>56</v>
      </c>
      <c r="R23" s="11">
        <v>40</v>
      </c>
      <c r="S23" s="11">
        <v>61</v>
      </c>
      <c r="T23" s="11">
        <v>80</v>
      </c>
      <c r="U23" s="11">
        <v>81</v>
      </c>
      <c r="V23" s="11">
        <v>90</v>
      </c>
      <c r="W23" s="11">
        <v>95</v>
      </c>
      <c r="X23" s="11">
        <v>84</v>
      </c>
      <c r="Y23" s="11">
        <v>89</v>
      </c>
      <c r="Z23" s="11">
        <v>91</v>
      </c>
      <c r="AA23" s="1">
        <v>96</v>
      </c>
      <c r="AH23" s="1" t="e">
        <v>#N/A</v>
      </c>
    </row>
    <row r="24" spans="2:34">
      <c r="B24" s="5" t="s">
        <v>241</v>
      </c>
      <c r="C24" s="13" t="e" cm="1">
        <f t="array" aca="1" ref="C24" ca="1">TEXT(_xll.BDP($B24,C$2),"DD-MMM-YY")</f>
        <v>#NAME?</v>
      </c>
      <c r="D24" s="1" t="e" cm="1">
        <f t="array" aca="1" ref="D24" ca="1">_xll.BDP($B24,D$2)</f>
        <v>#NAME?</v>
      </c>
      <c r="E24" s="1" t="e">
        <f ca="1">_xll.BDP($B24,E$2)</f>
        <v>#NAME?</v>
      </c>
      <c r="F24" s="6">
        <f t="array" ref="F24">_xll.BDP($B24,F$2)/1000000000</f>
        <v>132.04296873082004</v>
      </c>
      <c r="G24" s="6" t="s">
        <v>551</v>
      </c>
      <c r="H24" s="1" t="s">
        <v>242</v>
      </c>
      <c r="I24" s="7" t="str">
        <f t="shared" si="0"/>
        <v>GS</v>
      </c>
      <c r="J24" s="7">
        <v>22</v>
      </c>
      <c r="K24" s="1">
        <f t="shared" si="1"/>
        <v>-5</v>
      </c>
      <c r="L24" s="9" t="str">
        <f ca="1">IFERROR(_xll.BDP($B24,"CHG_PCT_1M")/100,"")</f>
        <v/>
      </c>
      <c r="M24" s="9" t="str">
        <f ca="1">IFERROR(_xll.BDP($B24,"CHG_PCT_YTD")/100,"")</f>
        <v/>
      </c>
      <c r="N24" s="11">
        <v>17</v>
      </c>
      <c r="O24" s="11">
        <v>23</v>
      </c>
      <c r="P24" s="11">
        <v>33</v>
      </c>
      <c r="Q24" s="11">
        <v>41</v>
      </c>
      <c r="R24" s="11">
        <v>31</v>
      </c>
      <c r="S24" s="11">
        <v>29</v>
      </c>
      <c r="T24" s="11">
        <v>54</v>
      </c>
      <c r="U24" s="11">
        <v>87</v>
      </c>
      <c r="V24" s="11">
        <v>117</v>
      </c>
      <c r="W24" s="11">
        <v>114</v>
      </c>
      <c r="X24" s="11">
        <v>139</v>
      </c>
      <c r="Y24" s="11">
        <v>149</v>
      </c>
      <c r="Z24" s="11">
        <v>142</v>
      </c>
      <c r="AA24" s="1">
        <v>148</v>
      </c>
      <c r="AB24" s="1">
        <v>129</v>
      </c>
      <c r="AC24" s="1">
        <v>127</v>
      </c>
      <c r="AD24" s="1">
        <v>118</v>
      </c>
      <c r="AE24" s="1">
        <v>105</v>
      </c>
      <c r="AF24" s="1">
        <v>112</v>
      </c>
      <c r="AG24" s="1">
        <v>106</v>
      </c>
      <c r="AH24" s="1" t="s">
        <v>2257</v>
      </c>
    </row>
    <row r="25" spans="2:34">
      <c r="B25" s="5" t="s">
        <v>1208</v>
      </c>
      <c r="C25" s="13" t="e" cm="1">
        <f t="array" aca="1" ref="C25" ca="1">TEXT(_xll.BDP($B25,C$2),"DD-MMM-YY")</f>
        <v>#NAME?</v>
      </c>
      <c r="D25" s="1" t="e" cm="1">
        <f t="array" aca="1" ref="D25" ca="1">_xll.BDP($B25,D$2)</f>
        <v>#NAME?</v>
      </c>
      <c r="E25" s="1" t="e">
        <f ca="1">_xll.BDP($B25,E$2)</f>
        <v>#NAME?</v>
      </c>
      <c r="F25" s="6" t="e">
        <f t="array" aca="1" ref="F25" ca="1">_xll.BDP($B25,F$2)/1000000000</f>
        <v>#NAME?</v>
      </c>
      <c r="G25" s="6" t="s">
        <v>550</v>
      </c>
      <c r="H25" s="1" t="s">
        <v>1225</v>
      </c>
      <c r="I25" s="7" t="str">
        <f t="shared" si="0"/>
        <v>NTES</v>
      </c>
      <c r="J25" s="7">
        <v>23</v>
      </c>
      <c r="K25" s="1">
        <f t="shared" si="1"/>
        <v>-3</v>
      </c>
      <c r="L25" s="9" t="str">
        <f ca="1">IFERROR(_xll.BDP($B25,"CHG_PCT_1M")/100,"")</f>
        <v/>
      </c>
      <c r="M25" s="9" t="str">
        <f ca="1">IFERROR(_xll.BDP($B25,"CHG_PCT_YTD")/100,"")</f>
        <v/>
      </c>
      <c r="N25" s="11">
        <v>20</v>
      </c>
      <c r="O25" s="11">
        <v>25</v>
      </c>
      <c r="P25" s="11">
        <v>28</v>
      </c>
      <c r="Q25" s="11">
        <v>22</v>
      </c>
      <c r="R25" s="11">
        <v>24</v>
      </c>
      <c r="S25" s="11">
        <v>28</v>
      </c>
      <c r="T25" s="11">
        <v>22</v>
      </c>
      <c r="U25" s="11">
        <v>21</v>
      </c>
      <c r="V25" s="11">
        <v>29</v>
      </c>
      <c r="W25" s="11">
        <v>50</v>
      </c>
      <c r="X25" s="11">
        <v>38</v>
      </c>
      <c r="Y25" s="11">
        <v>19</v>
      </c>
      <c r="Z25" s="11">
        <v>33</v>
      </c>
      <c r="AA25" s="1">
        <v>26</v>
      </c>
      <c r="AH25" s="1" t="e">
        <v>#N/A</v>
      </c>
    </row>
    <row r="26" spans="2:34">
      <c r="B26" s="5" t="s">
        <v>1203</v>
      </c>
      <c r="C26" s="13" t="e" cm="1">
        <f t="array" aca="1" ref="C26" ca="1">TEXT(_xll.BDP($B26,C$2),"DD-MMM-YY")</f>
        <v>#NAME?</v>
      </c>
      <c r="D26" s="1" t="e" cm="1">
        <f t="array" aca="1" ref="D26" ca="1">_xll.BDP($B26,D$2)</f>
        <v>#NAME?</v>
      </c>
      <c r="E26" s="1" t="e">
        <f ca="1">_xll.BDP($B26,E$2)</f>
        <v>#NAME?</v>
      </c>
      <c r="F26" s="6" t="e">
        <f t="array" aca="1" ref="F26" ca="1">_xll.BDP($B26,F$2)/1000000000</f>
        <v>#NAME?</v>
      </c>
      <c r="G26" s="6" t="s">
        <v>550</v>
      </c>
      <c r="H26" s="1" t="s">
        <v>1220</v>
      </c>
      <c r="I26" s="7" t="str">
        <f t="shared" si="0"/>
        <v>MELI</v>
      </c>
      <c r="J26" s="7">
        <v>24</v>
      </c>
      <c r="K26" s="1">
        <f t="shared" si="1"/>
        <v>-9</v>
      </c>
      <c r="L26" s="9" t="str">
        <f ca="1">IFERROR(_xll.BDP($B26,"CHG_PCT_1M")/100,"")</f>
        <v/>
      </c>
      <c r="M26" s="9" t="str">
        <f ca="1">IFERROR(_xll.BDP($B26,"CHG_PCT_YTD")/100,"")</f>
        <v/>
      </c>
      <c r="N26" s="11">
        <v>15</v>
      </c>
      <c r="O26" s="11">
        <v>12</v>
      </c>
      <c r="P26" s="11">
        <v>8</v>
      </c>
      <c r="Q26" s="11">
        <v>10</v>
      </c>
      <c r="R26" s="11">
        <v>14</v>
      </c>
      <c r="S26" s="11">
        <v>12</v>
      </c>
      <c r="T26" s="11">
        <v>12</v>
      </c>
      <c r="U26" s="11">
        <v>9</v>
      </c>
      <c r="V26" s="11">
        <v>9</v>
      </c>
      <c r="W26" s="11">
        <v>11</v>
      </c>
      <c r="X26" s="11">
        <v>10</v>
      </c>
      <c r="Y26" s="11">
        <v>12</v>
      </c>
      <c r="Z26" s="11">
        <v>12</v>
      </c>
      <c r="AA26" s="1">
        <v>12</v>
      </c>
      <c r="AH26" s="1" t="e">
        <v>#N/A</v>
      </c>
    </row>
    <row r="27" spans="2:34">
      <c r="B27" s="5" t="s">
        <v>295</v>
      </c>
      <c r="C27" s="13" t="e" cm="1">
        <f t="array" aca="1" ref="C27" ca="1">TEXT(_xll.BDP($B27,C$2),"DD-MMM-YY")</f>
        <v>#NAME?</v>
      </c>
      <c r="D27" s="1" t="e" cm="1">
        <f t="array" aca="1" ref="D27" ca="1">_xll.BDP($B27,D$2)</f>
        <v>#NAME?</v>
      </c>
      <c r="E27" s="1" t="e">
        <f ca="1">_xll.BDP($B27,E$2)</f>
        <v>#NAME?</v>
      </c>
      <c r="F27" s="6" t="e">
        <f t="array" aca="1" ref="F27" ca="1">_xll.BDP($B27,F$2)/1000000000</f>
        <v>#NAME?</v>
      </c>
      <c r="G27" s="6" t="s">
        <v>551</v>
      </c>
      <c r="H27" s="1" t="s">
        <v>296</v>
      </c>
      <c r="I27" s="7" t="str">
        <f t="shared" si="0"/>
        <v>MS</v>
      </c>
      <c r="J27" s="7">
        <v>25</v>
      </c>
      <c r="K27" s="1">
        <f t="shared" si="1"/>
        <v>-3</v>
      </c>
      <c r="L27" s="9" t="str">
        <f ca="1">IFERROR(_xll.BDP($B27,"CHG_PCT_1M")/100,"")</f>
        <v/>
      </c>
      <c r="M27" s="9" t="str">
        <f ca="1">IFERROR(_xll.BDP($B27,"CHG_PCT_YTD")/100,"")</f>
        <v/>
      </c>
      <c r="N27" s="11">
        <v>22</v>
      </c>
      <c r="O27" s="11">
        <v>19</v>
      </c>
      <c r="P27" s="11">
        <v>24</v>
      </c>
      <c r="Q27" s="11">
        <v>27</v>
      </c>
      <c r="R27" s="11">
        <v>20</v>
      </c>
      <c r="S27" s="11">
        <v>18</v>
      </c>
      <c r="T27" s="11">
        <v>31</v>
      </c>
      <c r="U27" s="11">
        <v>37</v>
      </c>
      <c r="V27" s="11">
        <v>56</v>
      </c>
      <c r="W27" s="11">
        <v>28</v>
      </c>
      <c r="X27" s="11">
        <v>62</v>
      </c>
      <c r="Y27" s="11">
        <v>92</v>
      </c>
      <c r="Z27" s="11">
        <v>95</v>
      </c>
      <c r="AA27" s="1">
        <v>97</v>
      </c>
      <c r="AB27" s="1">
        <v>84</v>
      </c>
      <c r="AC27" s="1">
        <v>92</v>
      </c>
      <c r="AD27" s="1">
        <v>87</v>
      </c>
      <c r="AE27" s="1">
        <v>89</v>
      </c>
      <c r="AF27" s="1">
        <v>111</v>
      </c>
      <c r="AG27" s="1">
        <v>86</v>
      </c>
      <c r="AH27" s="1" t="e">
        <v>#N/A</v>
      </c>
    </row>
    <row r="28" spans="2:34">
      <c r="B28" s="5" t="s">
        <v>528</v>
      </c>
      <c r="C28" s="6" t="e" cm="1">
        <f t="array" aca="1" ref="C28" ca="1">_xll.BDP($B28,C$2)</f>
        <v>#NAME?</v>
      </c>
      <c r="D28" s="6" t="e" cm="1">
        <f t="array" aca="1" ref="D28" ca="1">_xll.BDP($B28,D$2)</f>
        <v>#NAME?</v>
      </c>
      <c r="E28" s="1" t="e">
        <f ca="1">_xll.BDP($B28,E$2)</f>
        <v>#NAME?</v>
      </c>
      <c r="F28" s="6">
        <f t="array" ref="F28">_xll.BDP($B28,F$2)/1000000000</f>
        <v>55.070737539</v>
      </c>
      <c r="G28" s="6" t="s">
        <v>551</v>
      </c>
      <c r="H28" s="6" t="s">
        <v>1975</v>
      </c>
      <c r="I28" s="7" t="str">
        <f t="shared" si="0"/>
        <v>TWTR</v>
      </c>
      <c r="J28" s="7">
        <v>26</v>
      </c>
      <c r="K28" s="1">
        <f t="shared" si="1"/>
        <v>80</v>
      </c>
      <c r="L28" s="9" t="str">
        <f ca="1">IFERROR(_xll.BDP($B28,"CHG_PCT_1M")/100,"")</f>
        <v/>
      </c>
      <c r="M28" s="9" t="str">
        <f ca="1">IFERROR(_xll.BDP($B28,"CHG_PCT_YTD")/100,"")</f>
        <v/>
      </c>
      <c r="N28" s="11">
        <v>106</v>
      </c>
      <c r="O28" s="11">
        <v>43</v>
      </c>
      <c r="P28" s="11">
        <v>39</v>
      </c>
      <c r="Q28" s="11">
        <v>34</v>
      </c>
      <c r="R28" s="11">
        <v>67</v>
      </c>
      <c r="S28" s="11">
        <v>59</v>
      </c>
      <c r="T28" s="11">
        <v>67</v>
      </c>
      <c r="U28" s="11">
        <v>111</v>
      </c>
      <c r="V28" s="11"/>
      <c r="AH28" s="1" t="s">
        <v>2258</v>
      </c>
    </row>
    <row r="29" spans="2:34">
      <c r="B29" s="5" t="s">
        <v>472</v>
      </c>
      <c r="C29" s="13" t="e" cm="1">
        <f t="array" aca="1" ref="C29" ca="1">TEXT(_xll.BDP($B29,C$2),"DD-MMM-YY")</f>
        <v>#NAME?</v>
      </c>
      <c r="D29" s="1" t="e" cm="1">
        <f t="array" aca="1" ref="D29" ca="1">_xll.BDP($B29,D$2)</f>
        <v>#NAME?</v>
      </c>
      <c r="E29" s="1" t="e">
        <f ca="1">_xll.BDP($B29,E$2)</f>
        <v>#NAME?</v>
      </c>
      <c r="F29" s="6">
        <f t="array" ref="F29">_xll.BDP($B29,F$2)/1000000000</f>
        <v>85.342967282100005</v>
      </c>
      <c r="G29" s="6" t="s">
        <v>551</v>
      </c>
      <c r="H29" s="1" t="s">
        <v>1706</v>
      </c>
      <c r="I29" s="7" t="str">
        <f t="shared" si="0"/>
        <v>GM</v>
      </c>
      <c r="J29" s="7">
        <v>27</v>
      </c>
      <c r="K29" s="1">
        <f t="shared" si="1"/>
        <v>12</v>
      </c>
      <c r="L29" s="9" t="str">
        <f ca="1">IFERROR(_xll.BDP($B29,"CHG_PCT_1M")/100,"")</f>
        <v/>
      </c>
      <c r="M29" s="9" t="str">
        <f ca="1">IFERROR(_xll.BDP($B29,"CHG_PCT_YTD")/100,"")</f>
        <v/>
      </c>
      <c r="N29" s="11">
        <v>39</v>
      </c>
      <c r="O29" s="11">
        <v>37</v>
      </c>
      <c r="P29" s="11">
        <v>37</v>
      </c>
      <c r="Q29" s="11">
        <v>28</v>
      </c>
      <c r="R29" s="11">
        <v>37</v>
      </c>
      <c r="S29" s="11">
        <v>53</v>
      </c>
      <c r="T29" s="11">
        <v>96</v>
      </c>
      <c r="U29" s="11">
        <v>75</v>
      </c>
      <c r="V29" s="11">
        <v>92</v>
      </c>
      <c r="W29" s="11">
        <v>99</v>
      </c>
      <c r="X29" s="11">
        <v>131</v>
      </c>
      <c r="Y29" s="11">
        <v>132</v>
      </c>
      <c r="Z29" s="11">
        <v>127</v>
      </c>
      <c r="AA29" s="1">
        <v>127</v>
      </c>
      <c r="AB29" s="1">
        <v>94</v>
      </c>
      <c r="AH29" s="1" t="e">
        <v>#N/A</v>
      </c>
    </row>
    <row r="30" spans="2:34">
      <c r="B30" s="5" t="s">
        <v>349</v>
      </c>
      <c r="C30" s="13" t="e" cm="1">
        <f t="array" aca="1" ref="C30" ca="1">TEXT(_xll.BDP($B30,C$2),"DD-MMM-YY")</f>
        <v>#NAME?</v>
      </c>
      <c r="D30" s="1" t="e" cm="1">
        <f t="array" aca="1" ref="D30" ca="1">_xll.BDP($B30,D$2)</f>
        <v>#NAME?</v>
      </c>
      <c r="E30" s="1" t="e">
        <f ca="1">_xll.BDP($B30,E$2)</f>
        <v>#NAME?</v>
      </c>
      <c r="F30" s="6" t="e">
        <f t="array" aca="1" ref="F30" ca="1">_xll.BDP($B30,F$2)/1000000000</f>
        <v>#NAME?</v>
      </c>
      <c r="G30" s="6" t="s">
        <v>551</v>
      </c>
      <c r="H30" s="1" t="s">
        <v>350</v>
      </c>
      <c r="I30" s="7" t="str">
        <f t="shared" si="0"/>
        <v>TGT</v>
      </c>
      <c r="J30" s="7">
        <v>28</v>
      </c>
      <c r="K30" s="1">
        <f t="shared" si="1"/>
        <v>26</v>
      </c>
      <c r="L30" s="9" t="str">
        <f ca="1">IFERROR(_xll.BDP($B30,"CHG_PCT_1M")/100,"")</f>
        <v/>
      </c>
      <c r="M30" s="9" t="str">
        <f ca="1">IFERROR(_xll.BDP($B30,"CHG_PCT_YTD")/100,"")</f>
        <v/>
      </c>
      <c r="N30" s="11">
        <v>54</v>
      </c>
      <c r="O30" s="11">
        <v>50</v>
      </c>
      <c r="P30" s="11">
        <v>50</v>
      </c>
      <c r="Q30" s="11">
        <v>67</v>
      </c>
      <c r="R30" s="11">
        <v>56</v>
      </c>
      <c r="S30" s="11">
        <v>48</v>
      </c>
      <c r="T30" s="11">
        <v>56</v>
      </c>
      <c r="U30" s="11">
        <v>52</v>
      </c>
      <c r="V30" s="11">
        <v>44</v>
      </c>
      <c r="W30" s="11">
        <v>36</v>
      </c>
      <c r="X30" s="11">
        <v>49</v>
      </c>
      <c r="Y30" s="11">
        <v>42</v>
      </c>
      <c r="Z30" s="11">
        <v>45</v>
      </c>
      <c r="AA30" s="1">
        <v>41</v>
      </c>
      <c r="AB30" s="1">
        <v>35</v>
      </c>
      <c r="AC30" s="1">
        <v>41</v>
      </c>
      <c r="AD30" s="1">
        <v>35</v>
      </c>
      <c r="AE30" s="1">
        <v>33</v>
      </c>
      <c r="AF30" s="1">
        <v>44</v>
      </c>
      <c r="AG30" s="1">
        <v>62</v>
      </c>
      <c r="AH30" s="1" t="e">
        <v>#N/A</v>
      </c>
    </row>
    <row r="31" spans="2:34">
      <c r="B31" s="5" t="s">
        <v>147</v>
      </c>
      <c r="C31" s="13" t="e" cm="1">
        <f t="array" aca="1" ref="C31" ca="1">TEXT(_xll.BDP($B31,C$2),"DD-MMM-YY")</f>
        <v>#NAME?</v>
      </c>
      <c r="D31" s="1" t="e" cm="1">
        <f t="array" aca="1" ref="D31" ca="1">_xll.BDP($B31,D$2)</f>
        <v>#NAME?</v>
      </c>
      <c r="E31" s="1" t="e">
        <f ca="1">_xll.BDP($B31,E$2)</f>
        <v>#NAME?</v>
      </c>
      <c r="F31" s="6">
        <f t="array" ref="F31">_xll.BDP($B31,F$2)/1000000000</f>
        <v>108.76867777152</v>
      </c>
      <c r="G31" s="6" t="s">
        <v>550</v>
      </c>
      <c r="H31" s="1" t="s">
        <v>148</v>
      </c>
      <c r="I31" s="7" t="str">
        <f t="shared" si="0"/>
        <v>AMD</v>
      </c>
      <c r="J31" s="7">
        <v>29</v>
      </c>
      <c r="K31" s="1">
        <f t="shared" si="1"/>
        <v>9</v>
      </c>
      <c r="L31" s="9" t="str">
        <f ca="1">IFERROR(_xll.BDP($B31,"CHG_PCT_1M")/100,"")</f>
        <v/>
      </c>
      <c r="M31" s="9" t="str">
        <f ca="1">IFERROR(_xll.BDP($B31,"CHG_PCT_YTD")/100,"")</f>
        <v/>
      </c>
      <c r="N31" s="11">
        <v>38</v>
      </c>
      <c r="O31" s="11">
        <v>36</v>
      </c>
      <c r="P31" s="11">
        <v>23</v>
      </c>
      <c r="Q31" s="11">
        <v>26</v>
      </c>
      <c r="R31" s="11">
        <v>19</v>
      </c>
      <c r="S31" s="11">
        <v>21</v>
      </c>
      <c r="T31" s="11">
        <v>20</v>
      </c>
      <c r="U31" s="11">
        <v>19</v>
      </c>
      <c r="V31" s="11">
        <v>10</v>
      </c>
      <c r="W31" s="11">
        <v>13</v>
      </c>
      <c r="X31" s="11">
        <v>12</v>
      </c>
      <c r="Y31" s="11">
        <v>11</v>
      </c>
      <c r="Z31" s="11">
        <v>11</v>
      </c>
      <c r="AA31" s="1">
        <v>11</v>
      </c>
      <c r="AB31" s="1">
        <v>9</v>
      </c>
      <c r="AC31" s="1">
        <v>9</v>
      </c>
      <c r="AD31" s="1">
        <v>7</v>
      </c>
      <c r="AE31" s="1">
        <v>7</v>
      </c>
      <c r="AF31" s="1">
        <v>6</v>
      </c>
      <c r="AG31" s="1">
        <v>5</v>
      </c>
      <c r="AH31" s="1" t="e">
        <v>#N/A</v>
      </c>
    </row>
    <row r="32" spans="2:34">
      <c r="B32" s="5" t="s">
        <v>359</v>
      </c>
      <c r="C32" s="13" t="e" cm="1">
        <f t="array" aca="1" ref="C32" ca="1">TEXT(_xll.BDP($B32,C$2),"DD-MMM-YY")</f>
        <v>#NAME?</v>
      </c>
      <c r="D32" s="1" t="e" cm="1">
        <f t="array" aca="1" ref="D32" ca="1">_xll.BDP($B32,D$2)</f>
        <v>#NAME?</v>
      </c>
      <c r="E32" s="1" t="e">
        <f ca="1">_xll.BDP($B32,E$2)</f>
        <v>#NAME?</v>
      </c>
      <c r="F32" s="6" t="e">
        <f t="array" aca="1" ref="F32" ca="1">_xll.BDP($B32,F$2)/1000000000</f>
        <v>#NAME?</v>
      </c>
      <c r="G32" s="6" t="s">
        <v>551</v>
      </c>
      <c r="H32" s="1" t="s">
        <v>360</v>
      </c>
      <c r="I32" s="7" t="str">
        <f t="shared" si="0"/>
        <v>UNH</v>
      </c>
      <c r="J32" s="7">
        <v>30</v>
      </c>
      <c r="K32" s="1">
        <f t="shared" si="1"/>
        <v>15</v>
      </c>
      <c r="L32" s="9" t="str">
        <f ca="1">IFERROR(_xll.BDP($B32,"CHG_PCT_1M")/100,"")</f>
        <v/>
      </c>
      <c r="M32" s="9" t="str">
        <f ca="1">IFERROR(_xll.BDP($B32,"CHG_PCT_YTD")/100,"")</f>
        <v/>
      </c>
      <c r="N32" s="11">
        <v>45</v>
      </c>
      <c r="O32" s="11">
        <v>68</v>
      </c>
      <c r="P32" s="11">
        <v>81</v>
      </c>
      <c r="Q32" s="11">
        <v>68</v>
      </c>
      <c r="R32" s="11">
        <v>73</v>
      </c>
      <c r="S32" s="11">
        <v>62</v>
      </c>
      <c r="T32" s="11">
        <v>75</v>
      </c>
      <c r="U32" s="11">
        <v>68</v>
      </c>
      <c r="V32" s="11">
        <v>33</v>
      </c>
      <c r="W32" s="11">
        <v>66</v>
      </c>
      <c r="X32" s="11">
        <v>65</v>
      </c>
      <c r="Y32" s="11">
        <v>48</v>
      </c>
      <c r="Z32" s="11">
        <v>51</v>
      </c>
      <c r="AA32" s="1">
        <v>62</v>
      </c>
      <c r="AB32" s="1">
        <v>43</v>
      </c>
      <c r="AC32" s="1">
        <v>45</v>
      </c>
      <c r="AD32" s="1">
        <v>55</v>
      </c>
      <c r="AE32" s="1">
        <v>64</v>
      </c>
      <c r="AF32" s="1">
        <v>40</v>
      </c>
      <c r="AG32" s="1">
        <v>29</v>
      </c>
      <c r="AH32" s="1" t="e">
        <v>#N/A</v>
      </c>
    </row>
    <row r="33" spans="2:34">
      <c r="B33" s="5" t="s">
        <v>161</v>
      </c>
      <c r="C33" s="13" t="e" cm="1">
        <f t="array" aca="1" ref="C33" ca="1">TEXT(_xll.BDP($B33,C$2),"DD-MMM-YY")</f>
        <v>#NAME?</v>
      </c>
      <c r="D33" s="1" t="e" cm="1">
        <f t="array" aca="1" ref="D33" ca="1">_xll.BDP($B33,D$2)</f>
        <v>#NAME?</v>
      </c>
      <c r="E33" s="1" t="e">
        <f ca="1">_xll.BDP($B33,E$2)</f>
        <v>#NAME?</v>
      </c>
      <c r="F33" s="6" t="e">
        <f t="array" aca="1" ref="F33" ca="1">_xll.BDP($B33,F$2)/1000000000</f>
        <v>#NAME?</v>
      </c>
      <c r="G33" s="6" t="s">
        <v>550</v>
      </c>
      <c r="H33" s="1" t="s">
        <v>162</v>
      </c>
      <c r="I33" s="7" t="str">
        <f t="shared" si="0"/>
        <v>AVGO</v>
      </c>
      <c r="J33" s="7">
        <v>31</v>
      </c>
      <c r="K33" s="1">
        <f t="shared" si="1"/>
        <v>-12</v>
      </c>
      <c r="L33" s="9" t="str">
        <f ca="1">IFERROR(_xll.BDP($B33,"CHG_PCT_1M")/100,"")</f>
        <v/>
      </c>
      <c r="M33" s="9" t="str">
        <f ca="1">IFERROR(_xll.BDP($B33,"CHG_PCT_YTD")/100,"")</f>
        <v/>
      </c>
      <c r="N33" s="11">
        <v>19</v>
      </c>
      <c r="O33" s="11">
        <v>18</v>
      </c>
      <c r="P33" s="11">
        <v>18</v>
      </c>
      <c r="Q33" s="11">
        <v>19</v>
      </c>
      <c r="R33" s="11">
        <v>18</v>
      </c>
      <c r="S33" s="11">
        <v>20</v>
      </c>
      <c r="T33" s="11">
        <v>17</v>
      </c>
      <c r="U33" s="11">
        <v>15</v>
      </c>
      <c r="V33" s="11">
        <v>17</v>
      </c>
      <c r="W33" s="11">
        <v>23</v>
      </c>
      <c r="X33" s="11">
        <v>20</v>
      </c>
      <c r="Y33" s="11">
        <v>26</v>
      </c>
      <c r="Z33" s="11">
        <v>25</v>
      </c>
      <c r="AA33" s="1">
        <v>31</v>
      </c>
      <c r="AB33" s="1">
        <v>20</v>
      </c>
      <c r="AC33" s="1">
        <v>23</v>
      </c>
      <c r="AD33" s="1">
        <v>21</v>
      </c>
      <c r="AE33" s="1">
        <v>23</v>
      </c>
      <c r="AF33" s="1">
        <v>25</v>
      </c>
      <c r="AG33" s="1">
        <v>20</v>
      </c>
      <c r="AH33" s="1" t="e">
        <v>#N/A</v>
      </c>
    </row>
    <row r="34" spans="2:34">
      <c r="B34" s="5" t="s">
        <v>325</v>
      </c>
      <c r="C34" s="13" t="e" cm="1">
        <f t="array" aca="1" ref="C34" ca="1">TEXT(_xll.BDP($B34,C$2),"DD-MMM-YY")</f>
        <v>#NAME?</v>
      </c>
      <c r="D34" s="1" t="e" cm="1">
        <f t="array" aca="1" ref="D34" ca="1">_xll.BDP($B34,D$2)</f>
        <v>#NAME?</v>
      </c>
      <c r="E34" s="1" t="e">
        <f ca="1">_xll.BDP($B34,E$2)</f>
        <v>#NAME?</v>
      </c>
      <c r="F34" s="6">
        <f t="array" ref="F34">_xll.BDP($B34,F$2)/1000000000</f>
        <v>343.91338508903999</v>
      </c>
      <c r="G34" s="6" t="s">
        <v>550</v>
      </c>
      <c r="H34" s="1" t="s">
        <v>326</v>
      </c>
      <c r="I34" s="7" t="str">
        <f t="shared" si="0"/>
        <v>PYPL</v>
      </c>
      <c r="J34" s="7">
        <v>32</v>
      </c>
      <c r="K34" s="1">
        <f t="shared" si="1"/>
        <v>-16</v>
      </c>
      <c r="L34" s="9" t="str">
        <f ca="1">IFERROR(_xll.BDP($B34,"CHG_PCT_1M")/100,"")</f>
        <v/>
      </c>
      <c r="M34" s="9" t="str">
        <f ca="1">IFERROR(_xll.BDP($B34,"CHG_PCT_YTD")/100,"")</f>
        <v/>
      </c>
      <c r="N34" s="11">
        <v>16</v>
      </c>
      <c r="O34" s="11">
        <v>15</v>
      </c>
      <c r="P34" s="11">
        <v>16</v>
      </c>
      <c r="Q34" s="11">
        <v>16</v>
      </c>
      <c r="R34" s="11">
        <v>16</v>
      </c>
      <c r="S34" s="11">
        <v>17</v>
      </c>
      <c r="T34" s="11">
        <v>16</v>
      </c>
      <c r="U34" s="11">
        <v>23</v>
      </c>
      <c r="V34" s="11">
        <v>19</v>
      </c>
      <c r="W34" s="11">
        <v>17</v>
      </c>
      <c r="X34" s="11">
        <v>17</v>
      </c>
      <c r="Y34" s="11">
        <v>35</v>
      </c>
      <c r="Z34" s="11">
        <v>16</v>
      </c>
      <c r="AA34" s="1">
        <v>16</v>
      </c>
      <c r="AB34" s="1">
        <v>11</v>
      </c>
      <c r="AC34" s="1">
        <v>12</v>
      </c>
      <c r="AD34" s="1">
        <v>9</v>
      </c>
      <c r="AE34" s="1">
        <v>8</v>
      </c>
      <c r="AF34" s="1">
        <v>9</v>
      </c>
      <c r="AG34" s="1">
        <v>7</v>
      </c>
      <c r="AH34" s="1" t="s">
        <v>2259</v>
      </c>
    </row>
    <row r="35" spans="2:34">
      <c r="B35" s="5" t="s">
        <v>225</v>
      </c>
      <c r="C35" s="13" t="e" cm="1">
        <f t="array" aca="1" ref="C35" ca="1">TEXT(_xll.BDP($B35,C$2),"DD-MMM-YY")</f>
        <v>#NAME?</v>
      </c>
      <c r="D35" s="1" t="e" cm="1">
        <f t="array" aca="1" ref="D35" ca="1">_xll.BDP($B35,D$2)</f>
        <v>#NAME?</v>
      </c>
      <c r="E35" s="1" t="e">
        <f ca="1">_xll.BDP($B35,E$2)</f>
        <v>#NAME?</v>
      </c>
      <c r="F35" s="6" t="e">
        <f t="array" aca="1" ref="F35" ca="1">_xll.BDP($B35,F$2)/1000000000</f>
        <v>#NAME?</v>
      </c>
      <c r="G35" s="6" t="s">
        <v>550</v>
      </c>
      <c r="H35" s="1" t="s">
        <v>226</v>
      </c>
      <c r="I35" s="7" t="str">
        <f t="shared" ref="I35:I66" si="2">LEFT($B35,(FIND(" ",$B35,1)-1))</f>
        <v>FB</v>
      </c>
      <c r="J35" s="7">
        <v>33</v>
      </c>
      <c r="K35" s="1">
        <f t="shared" ref="K35:K66" si="3">IF(OR(J35="",N35=""),"-",N35-J35)</f>
        <v>33</v>
      </c>
      <c r="L35" s="9" t="str">
        <f ca="1">IFERROR(_xll.BDP($B35,"CHG_PCT_1M")/100,"")</f>
        <v/>
      </c>
      <c r="M35" s="9" t="str">
        <f ca="1">IFERROR(_xll.BDP($B35,"CHG_PCT_YTD")/100,"")</f>
        <v/>
      </c>
      <c r="N35" s="11">
        <v>66</v>
      </c>
      <c r="O35" s="11">
        <v>92</v>
      </c>
      <c r="P35" s="11">
        <v>70</v>
      </c>
      <c r="Q35" s="11">
        <v>100</v>
      </c>
      <c r="R35" s="11">
        <v>51</v>
      </c>
      <c r="S35" s="11">
        <v>63</v>
      </c>
      <c r="T35" s="11">
        <v>46</v>
      </c>
      <c r="U35" s="11">
        <v>62</v>
      </c>
      <c r="V35" s="11">
        <v>38</v>
      </c>
      <c r="W35" s="11">
        <v>42</v>
      </c>
      <c r="X35" s="11">
        <v>23</v>
      </c>
      <c r="Y35" s="11">
        <v>25</v>
      </c>
      <c r="Z35" s="11">
        <v>18</v>
      </c>
      <c r="AA35" s="1">
        <v>30</v>
      </c>
      <c r="AB35" s="1">
        <v>24</v>
      </c>
      <c r="AC35" s="1">
        <v>22</v>
      </c>
      <c r="AD35" s="1">
        <v>16</v>
      </c>
      <c r="AE35" s="1">
        <v>17</v>
      </c>
      <c r="AF35" s="1">
        <v>16</v>
      </c>
      <c r="AG35" s="1">
        <v>19</v>
      </c>
      <c r="AH35" s="1" t="e">
        <v>#N/A</v>
      </c>
    </row>
    <row r="36" spans="2:34">
      <c r="B36" s="5" t="s">
        <v>255</v>
      </c>
      <c r="C36" s="13" t="e" cm="1">
        <f t="array" aca="1" ref="C36" ca="1">TEXT(_xll.BDP($B36,C$2),"DD-MMM-YY")</f>
        <v>#NAME?</v>
      </c>
      <c r="D36" s="1" t="e" cm="1">
        <f t="array" aca="1" ref="D36" ca="1">_xll.BDP($B36,D$2)</f>
        <v>#NAME?</v>
      </c>
      <c r="E36" s="1" t="e">
        <f ca="1">_xll.BDP($B36,E$2)</f>
        <v>#NAME?</v>
      </c>
      <c r="F36" s="6" t="e">
        <f t="array" aca="1" ref="F36" ca="1">_xll.BDP($B36,F$2)/1000000000</f>
        <v>#NAME?</v>
      </c>
      <c r="G36" s="6" t="s">
        <v>550</v>
      </c>
      <c r="H36" s="1" t="s">
        <v>256</v>
      </c>
      <c r="I36" s="7" t="str">
        <f t="shared" si="2"/>
        <v>INTU</v>
      </c>
      <c r="J36" s="7">
        <v>34</v>
      </c>
      <c r="K36" s="1">
        <f t="shared" si="3"/>
        <v>30</v>
      </c>
      <c r="L36" s="9" t="str">
        <f ca="1">IFERROR(_xll.BDP($B36,"CHG_PCT_1M")/100,"")</f>
        <v/>
      </c>
      <c r="M36" s="9" t="str">
        <f ca="1">IFERROR(_xll.BDP($B36,"CHG_PCT_YTD")/100,"")</f>
        <v/>
      </c>
      <c r="N36" s="11">
        <v>64</v>
      </c>
      <c r="O36" s="11">
        <v>45</v>
      </c>
      <c r="P36" s="11">
        <v>42</v>
      </c>
      <c r="Q36" s="11">
        <v>55</v>
      </c>
      <c r="R36" s="11">
        <v>35</v>
      </c>
      <c r="S36" s="11">
        <v>57</v>
      </c>
      <c r="T36" s="11">
        <v>43</v>
      </c>
      <c r="U36" s="11">
        <v>73</v>
      </c>
      <c r="V36" s="11">
        <v>41</v>
      </c>
      <c r="W36" s="11">
        <v>64</v>
      </c>
      <c r="X36" s="11">
        <v>52</v>
      </c>
      <c r="Y36" s="11">
        <v>65</v>
      </c>
      <c r="Z36" s="11">
        <v>62</v>
      </c>
      <c r="AA36" s="1">
        <v>60</v>
      </c>
      <c r="AB36" s="1">
        <v>42</v>
      </c>
      <c r="AC36" s="1">
        <v>40</v>
      </c>
      <c r="AD36" s="1">
        <v>41</v>
      </c>
      <c r="AE36" s="1">
        <v>49</v>
      </c>
      <c r="AF36" s="1">
        <v>47</v>
      </c>
      <c r="AG36" s="1">
        <v>38</v>
      </c>
      <c r="AH36" s="1" t="s">
        <v>2260</v>
      </c>
    </row>
    <row r="37" spans="2:34">
      <c r="B37" s="5" t="s">
        <v>536</v>
      </c>
      <c r="C37" s="13" t="e" cm="1">
        <f t="array" aca="1" ref="C37" ca="1">TEXT(_xll.BDP($B37,C$2),"DD-MMM-YY")</f>
        <v>#NAME?</v>
      </c>
      <c r="D37" s="1" t="e" cm="1">
        <f t="array" aca="1" ref="D37" ca="1">_xll.BDP($B37,D$2)</f>
        <v>#NAME?</v>
      </c>
      <c r="E37" s="1" t="e">
        <f ca="1">_xll.BDP($B37,E$2)</f>
        <v>#NAME?</v>
      </c>
      <c r="F37" s="6" t="e">
        <f t="array" aca="1" ref="F37" ca="1">_xll.BDP($B37,F$2)/1000000000</f>
        <v>#NAME?</v>
      </c>
      <c r="G37" s="6" t="s">
        <v>551</v>
      </c>
      <c r="H37" s="1" t="s">
        <v>538</v>
      </c>
      <c r="I37" s="7" t="str">
        <f t="shared" si="2"/>
        <v>BRK/B</v>
      </c>
      <c r="J37" s="7">
        <v>35</v>
      </c>
      <c r="K37" s="1">
        <f t="shared" si="3"/>
        <v>2</v>
      </c>
      <c r="L37" s="9" t="str">
        <f ca="1">IFERROR(_xll.BDP($B37,"CHG_PCT_1M")/100,"")</f>
        <v/>
      </c>
      <c r="M37" s="9" t="str">
        <f ca="1">IFERROR(_xll.BDP($B37,"CHG_PCT_YTD")/100,"")</f>
        <v/>
      </c>
      <c r="N37" s="11">
        <v>37</v>
      </c>
      <c r="O37" s="11">
        <v>66</v>
      </c>
      <c r="P37" s="11">
        <v>73</v>
      </c>
      <c r="Q37" s="11">
        <v>87</v>
      </c>
      <c r="R37" s="11">
        <v>95</v>
      </c>
      <c r="S37" s="11">
        <v>99</v>
      </c>
      <c r="T37" s="11">
        <v>112</v>
      </c>
      <c r="U37" s="11">
        <v>120</v>
      </c>
      <c r="V37" s="11">
        <v>103</v>
      </c>
      <c r="W37" s="11">
        <v>111</v>
      </c>
      <c r="X37" s="11">
        <v>107</v>
      </c>
      <c r="Y37" s="11">
        <v>105</v>
      </c>
      <c r="Z37" s="11">
        <v>102</v>
      </c>
      <c r="AC37" s="9"/>
      <c r="AH37" s="1" t="s">
        <v>2261</v>
      </c>
    </row>
    <row r="38" spans="2:34">
      <c r="B38" s="5" t="s">
        <v>275</v>
      </c>
      <c r="C38" s="13" t="e" cm="1">
        <f t="array" aca="1" ref="C38" ca="1">TEXT(_xll.BDP($B38,C$2),"DD-MMM-YY")</f>
        <v>#NAME?</v>
      </c>
      <c r="D38" s="1" t="e" cm="1">
        <f t="array" aca="1" ref="D38" ca="1">_xll.BDP($B38,D$2)</f>
        <v>#NAME?</v>
      </c>
      <c r="E38" s="1" t="e">
        <f ca="1">_xll.BDP($B38,E$2)</f>
        <v>#NAME?</v>
      </c>
      <c r="F38" s="6" t="e">
        <f t="array" aca="1" ref="F38" ca="1">_xll.BDP($B38,F$2)/1000000000</f>
        <v>#NAME?</v>
      </c>
      <c r="G38" s="6" t="s">
        <v>551</v>
      </c>
      <c r="H38" s="1" t="s">
        <v>276</v>
      </c>
      <c r="I38" s="7" t="str">
        <f t="shared" si="2"/>
        <v>LOW</v>
      </c>
      <c r="J38" s="7">
        <v>36</v>
      </c>
      <c r="K38" s="1">
        <f t="shared" si="3"/>
        <v>5</v>
      </c>
      <c r="L38" s="9" t="str">
        <f ca="1">IFERROR(_xll.BDP($B38,"CHG_PCT_1M")/100,"")</f>
        <v/>
      </c>
      <c r="M38" s="9" t="str">
        <f ca="1">IFERROR(_xll.BDP($B38,"CHG_PCT_YTD")/100,"")</f>
        <v/>
      </c>
      <c r="N38" s="11">
        <v>41</v>
      </c>
      <c r="O38" s="11">
        <v>42</v>
      </c>
      <c r="P38" s="11">
        <v>47</v>
      </c>
      <c r="Q38" s="11">
        <v>77</v>
      </c>
      <c r="R38" s="11">
        <v>81</v>
      </c>
      <c r="S38" s="11">
        <v>56</v>
      </c>
      <c r="T38" s="11">
        <v>52</v>
      </c>
      <c r="U38" s="11">
        <v>65</v>
      </c>
      <c r="V38" s="11">
        <v>42</v>
      </c>
      <c r="W38" s="11">
        <v>62</v>
      </c>
      <c r="X38" s="11">
        <v>27</v>
      </c>
      <c r="Y38" s="11">
        <v>34</v>
      </c>
      <c r="Z38" s="11">
        <v>32</v>
      </c>
      <c r="AA38" s="1">
        <v>56</v>
      </c>
      <c r="AB38" s="1">
        <v>27</v>
      </c>
      <c r="AC38" s="1">
        <v>57</v>
      </c>
      <c r="AD38" s="1">
        <v>23</v>
      </c>
      <c r="AE38" s="1">
        <v>22</v>
      </c>
      <c r="AF38" s="1">
        <v>21</v>
      </c>
      <c r="AG38" s="1">
        <v>9</v>
      </c>
      <c r="AH38" s="1" t="s">
        <v>2262</v>
      </c>
    </row>
    <row r="39" spans="2:34">
      <c r="B39" s="5" t="s">
        <v>221</v>
      </c>
      <c r="C39" s="13" t="e" cm="1">
        <f t="array" aca="1" ref="C39" ca="1">TEXT(_xll.BDP($B39,C$2),"DD-MMM-YY")</f>
        <v>#NAME?</v>
      </c>
      <c r="D39" s="1" t="e" cm="1">
        <f t="array" aca="1" ref="D39" ca="1">_xll.BDP($B39,D$2)</f>
        <v>#NAME?</v>
      </c>
      <c r="E39" s="1" t="e">
        <f ca="1">_xll.BDP($B39,E$2)</f>
        <v>#NAME?</v>
      </c>
      <c r="F39" s="6" t="e">
        <f t="array" aca="1" ref="F39" ca="1">_xll.BDP($B39,F$2)/1000000000</f>
        <v>#NAME?</v>
      </c>
      <c r="G39" s="6" t="s">
        <v>551</v>
      </c>
      <c r="H39" s="1" t="s">
        <v>222</v>
      </c>
      <c r="I39" s="7" t="str">
        <f t="shared" si="2"/>
        <v>EL</v>
      </c>
      <c r="J39" s="7">
        <v>37</v>
      </c>
      <c r="K39" s="1">
        <f t="shared" si="3"/>
        <v>-1</v>
      </c>
      <c r="L39" s="9" t="str">
        <f ca="1">IFERROR(_xll.BDP($B39,"CHG_PCT_1M")/100,"")</f>
        <v/>
      </c>
      <c r="M39" s="9" t="str">
        <f ca="1">IFERROR(_xll.BDP($B39,"CHG_PCT_YTD")/100,"")</f>
        <v/>
      </c>
      <c r="N39" s="11">
        <v>36</v>
      </c>
      <c r="O39" s="11">
        <v>31</v>
      </c>
      <c r="P39" s="11">
        <v>32</v>
      </c>
      <c r="Q39" s="11">
        <v>38</v>
      </c>
      <c r="R39" s="11">
        <v>43</v>
      </c>
      <c r="S39" s="11">
        <v>44</v>
      </c>
      <c r="T39" s="11">
        <v>60</v>
      </c>
      <c r="U39" s="11">
        <v>79</v>
      </c>
      <c r="V39" s="11">
        <v>46</v>
      </c>
      <c r="W39" s="11">
        <v>67</v>
      </c>
      <c r="X39" s="11">
        <v>64</v>
      </c>
      <c r="Y39" s="11">
        <v>63</v>
      </c>
      <c r="Z39" s="11">
        <v>77</v>
      </c>
      <c r="AA39" s="1">
        <v>73</v>
      </c>
      <c r="AB39" s="1">
        <v>64</v>
      </c>
      <c r="AC39" s="1">
        <v>56</v>
      </c>
      <c r="AD39" s="1">
        <v>56</v>
      </c>
      <c r="AE39" s="1">
        <v>60</v>
      </c>
      <c r="AF39" s="1">
        <v>65</v>
      </c>
      <c r="AG39" s="1">
        <v>63</v>
      </c>
      <c r="AH39" s="1" t="e">
        <v>#N/A</v>
      </c>
    </row>
    <row r="40" spans="2:34">
      <c r="B40" s="5" t="s">
        <v>167</v>
      </c>
      <c r="C40" s="13" t="e" cm="1">
        <f t="array" aca="1" ref="C40" ca="1">TEXT(_xll.BDP($B40,C$2),"DD-MMM-YY")</f>
        <v>#NAME?</v>
      </c>
      <c r="D40" s="1" t="e" cm="1">
        <f t="array" aca="1" ref="D40" ca="1">_xll.BDP($B40,D$2)</f>
        <v>#NAME?</v>
      </c>
      <c r="E40" s="1" t="e">
        <f ca="1">_xll.BDP($B40,E$2)</f>
        <v>#NAME?</v>
      </c>
      <c r="F40" s="6">
        <f t="array" ref="F40">_xll.BDP($B40,F$2)/1000000000</f>
        <v>350.39939678666997</v>
      </c>
      <c r="G40" s="6" t="s">
        <v>551</v>
      </c>
      <c r="H40" s="1" t="s">
        <v>168</v>
      </c>
      <c r="I40" s="7" t="str">
        <f t="shared" si="2"/>
        <v>BAC</v>
      </c>
      <c r="J40" s="7">
        <v>38</v>
      </c>
      <c r="K40" s="1">
        <f t="shared" si="3"/>
        <v>-9</v>
      </c>
      <c r="L40" s="9" t="str">
        <f ca="1">IFERROR(_xll.BDP($B40,"CHG_PCT_1M")/100,"")</f>
        <v/>
      </c>
      <c r="M40" s="9" t="str">
        <f ca="1">IFERROR(_xll.BDP($B40,"CHG_PCT_YTD")/100,"")</f>
        <v/>
      </c>
      <c r="N40" s="11">
        <v>29</v>
      </c>
      <c r="O40" s="11">
        <v>38</v>
      </c>
      <c r="P40" s="11">
        <v>49</v>
      </c>
      <c r="Q40" s="11">
        <v>65</v>
      </c>
      <c r="R40" s="11">
        <v>86</v>
      </c>
      <c r="S40" s="11">
        <v>91</v>
      </c>
      <c r="T40" s="11">
        <v>122</v>
      </c>
      <c r="U40" s="11">
        <v>141</v>
      </c>
      <c r="V40" s="11">
        <v>138</v>
      </c>
      <c r="W40" s="11">
        <v>138</v>
      </c>
      <c r="X40" s="11">
        <v>145</v>
      </c>
      <c r="Y40" s="11">
        <v>148</v>
      </c>
      <c r="Z40" s="11">
        <v>139</v>
      </c>
      <c r="AA40" s="1">
        <v>142</v>
      </c>
      <c r="AB40" s="1">
        <v>125</v>
      </c>
      <c r="AC40" s="1">
        <v>109</v>
      </c>
      <c r="AD40" s="1">
        <v>103</v>
      </c>
      <c r="AE40" s="1">
        <v>120</v>
      </c>
      <c r="AF40" s="1">
        <v>108</v>
      </c>
      <c r="AG40" s="1">
        <v>95</v>
      </c>
      <c r="AH40" s="1" t="e">
        <v>#N/A</v>
      </c>
    </row>
    <row r="41" spans="2:34">
      <c r="B41" s="5" t="s">
        <v>363</v>
      </c>
      <c r="C41" s="13" t="e" cm="1">
        <f t="array" aca="1" ref="C41" ca="1">TEXT(_xll.BDP($B41,C$2),"DD-MMM-YY")</f>
        <v>#NAME?</v>
      </c>
      <c r="D41" s="1" t="e" cm="1">
        <f t="array" aca="1" ref="D41" ca="1">_xll.BDP($B41,D$2)</f>
        <v>#NAME?</v>
      </c>
      <c r="E41" s="1" t="e">
        <f ca="1">_xll.BDP($B41,E$2)</f>
        <v>#NAME?</v>
      </c>
      <c r="F41" s="6" t="e">
        <f t="array" aca="1" ref="F41" ca="1">_xll.BDP($B41,F$2)/1000000000</f>
        <v>#NAME?</v>
      </c>
      <c r="G41" s="6" t="s">
        <v>551</v>
      </c>
      <c r="H41" s="1" t="s">
        <v>364</v>
      </c>
      <c r="I41" s="7" t="str">
        <f t="shared" si="2"/>
        <v>UPS</v>
      </c>
      <c r="J41" s="7">
        <v>39</v>
      </c>
      <c r="K41" s="1">
        <f t="shared" si="3"/>
        <v>-6</v>
      </c>
      <c r="L41" s="9" t="str">
        <f ca="1">IFERROR(_xll.BDP($B41,"CHG_PCT_1M")/100,"")</f>
        <v/>
      </c>
      <c r="M41" s="9" t="str">
        <f ca="1">IFERROR(_xll.BDP($B41,"CHG_PCT_YTD")/100,"")</f>
        <v/>
      </c>
      <c r="N41" s="11">
        <v>33</v>
      </c>
      <c r="O41" s="11">
        <v>128</v>
      </c>
      <c r="P41" s="11">
        <v>115</v>
      </c>
      <c r="Q41" s="11">
        <v>109</v>
      </c>
      <c r="R41" s="11">
        <v>101</v>
      </c>
      <c r="S41" s="11">
        <v>70</v>
      </c>
      <c r="T41" s="11">
        <v>61</v>
      </c>
      <c r="U41" s="11">
        <v>78</v>
      </c>
      <c r="V41" s="11">
        <v>71</v>
      </c>
      <c r="W41" s="11">
        <v>80</v>
      </c>
      <c r="X41" s="11">
        <v>36</v>
      </c>
      <c r="Y41" s="11">
        <v>32</v>
      </c>
      <c r="Z41" s="11">
        <v>38</v>
      </c>
      <c r="AA41" s="1">
        <v>35</v>
      </c>
      <c r="AB41" s="1">
        <v>23</v>
      </c>
      <c r="AC41" s="1">
        <v>24</v>
      </c>
      <c r="AD41" s="1">
        <v>24</v>
      </c>
      <c r="AE41" s="1">
        <v>27</v>
      </c>
      <c r="AF41" s="1">
        <v>23</v>
      </c>
      <c r="AG41" s="1">
        <v>18</v>
      </c>
      <c r="AH41" s="1" t="e">
        <v>#N/A</v>
      </c>
    </row>
    <row r="42" spans="2:34">
      <c r="B42" s="5" t="s">
        <v>803</v>
      </c>
      <c r="C42" s="6" t="e" cm="1">
        <f t="array" aca="1" ref="C42" ca="1">_xll.BDP($B42,C$2)</f>
        <v>#NAME?</v>
      </c>
      <c r="D42" s="6" t="e" cm="1">
        <f t="array" aca="1" ref="D42" ca="1">_xll.BDP($B42,D$2)</f>
        <v>#NAME?</v>
      </c>
      <c r="E42" s="6" t="e" cm="1">
        <f t="array" aca="1" ref="E42" ca="1">_xll.BDP($B42,E$2)</f>
        <v>#NAME?</v>
      </c>
      <c r="F42" s="6" t="e">
        <f ca="1">_xll.BDP($B42,F$2)/1000000000</f>
        <v>#NAME?</v>
      </c>
      <c r="G42" s="6" t="s">
        <v>550</v>
      </c>
      <c r="H42" s="6" t="s">
        <v>2007</v>
      </c>
      <c r="I42" s="7" t="str">
        <f t="shared" si="2"/>
        <v>NXPI</v>
      </c>
      <c r="J42" s="7">
        <v>40</v>
      </c>
      <c r="K42" s="1">
        <f t="shared" si="3"/>
        <v>-16</v>
      </c>
      <c r="L42" s="9" t="str">
        <f ca="1">IFERROR(_xll.BDP($B42,"CHG_PCT_1M")/100,"")</f>
        <v/>
      </c>
      <c r="M42" s="9" t="str">
        <f ca="1">IFERROR(_xll.BDP($B42,"CHG_PCT_YTD")/100,"")</f>
        <v/>
      </c>
      <c r="N42" s="1">
        <v>24</v>
      </c>
      <c r="O42" s="1">
        <v>24</v>
      </c>
      <c r="P42" s="1">
        <v>26</v>
      </c>
      <c r="Q42" s="1">
        <v>21</v>
      </c>
      <c r="AH42" s="1" t="e">
        <v>#N/A</v>
      </c>
    </row>
    <row r="43" spans="2:34">
      <c r="B43" s="5" t="s">
        <v>263</v>
      </c>
      <c r="C43" s="13" t="e" cm="1">
        <f t="array" aca="1" ref="C43" ca="1">TEXT(_xll.BDP($B43,C$2),"DD-MMM-YY")</f>
        <v>#NAME?</v>
      </c>
      <c r="D43" s="1" t="e" cm="1">
        <f t="array" aca="1" ref="D43" ca="1">_xll.BDP($B43,D$2)</f>
        <v>#NAME?</v>
      </c>
      <c r="E43" s="1" t="e">
        <f ca="1">_xll.BDP($B43,E$2)</f>
        <v>#NAME?</v>
      </c>
      <c r="F43" s="6">
        <f t="array" ref="F43">_xll.BDP($B43,F$2)/1000000000</f>
        <v>466.60152718367993</v>
      </c>
      <c r="G43" s="6" t="s">
        <v>551</v>
      </c>
      <c r="H43" s="1" t="s">
        <v>264</v>
      </c>
      <c r="I43" s="7" t="str">
        <f t="shared" si="2"/>
        <v>JPM</v>
      </c>
      <c r="J43" s="7">
        <v>41</v>
      </c>
      <c r="K43" s="1">
        <f t="shared" si="3"/>
        <v>-6</v>
      </c>
      <c r="L43" s="9" t="str">
        <f ca="1">IFERROR(_xll.BDP($B43,"CHG_PCT_1M")/100,"")</f>
        <v/>
      </c>
      <c r="M43" s="9" t="str">
        <f ca="1">IFERROR(_xll.BDP($B43,"CHG_PCT_YTD")/100,"")</f>
        <v/>
      </c>
      <c r="N43" s="11">
        <v>35</v>
      </c>
      <c r="O43" s="11">
        <v>41</v>
      </c>
      <c r="P43" s="11">
        <v>45</v>
      </c>
      <c r="Q43" s="11">
        <v>52</v>
      </c>
      <c r="R43" s="11">
        <v>50</v>
      </c>
      <c r="S43" s="11">
        <v>50</v>
      </c>
      <c r="T43" s="11">
        <v>78</v>
      </c>
      <c r="U43" s="11">
        <v>104</v>
      </c>
      <c r="V43" s="11">
        <v>116</v>
      </c>
      <c r="W43" s="11">
        <v>119</v>
      </c>
      <c r="X43" s="11">
        <v>128</v>
      </c>
      <c r="Y43" s="11">
        <v>135</v>
      </c>
      <c r="Z43" s="11">
        <v>130</v>
      </c>
      <c r="AA43" s="1">
        <v>131</v>
      </c>
      <c r="AB43" s="1">
        <v>117</v>
      </c>
      <c r="AC43" s="1">
        <v>117</v>
      </c>
      <c r="AD43" s="1">
        <v>116</v>
      </c>
      <c r="AE43" s="1">
        <v>124</v>
      </c>
      <c r="AF43" s="1">
        <v>104</v>
      </c>
      <c r="AG43" s="1">
        <v>103</v>
      </c>
      <c r="AH43" s="1" t="s">
        <v>2263</v>
      </c>
    </row>
    <row r="44" spans="2:34">
      <c r="B44" s="5" t="s">
        <v>173</v>
      </c>
      <c r="C44" s="13" t="e" cm="1">
        <f t="array" aca="1" ref="C44" ca="1">TEXT(_xll.BDP($B44,C$2),"DD-MMM-YY")</f>
        <v>#NAME?</v>
      </c>
      <c r="D44" s="1" t="e" cm="1">
        <f t="array" aca="1" ref="D44" ca="1">_xll.BDP($B44,D$2)</f>
        <v>#NAME?</v>
      </c>
      <c r="E44" s="1" t="e">
        <f ca="1">_xll.BDP($B44,E$2)</f>
        <v>#NAME?</v>
      </c>
      <c r="F44" s="6" t="e">
        <f t="array" aca="1" ref="F44" ca="1">_xll.BDP($B44,F$2)/1000000000</f>
        <v>#NAME?</v>
      </c>
      <c r="G44" s="6" t="s">
        <v>551</v>
      </c>
      <c r="H44" s="1" t="s">
        <v>174</v>
      </c>
      <c r="I44" s="7" t="str">
        <f t="shared" si="2"/>
        <v>BLK</v>
      </c>
      <c r="J44" s="7">
        <v>42</v>
      </c>
      <c r="K44" s="1">
        <f t="shared" si="3"/>
        <v>17</v>
      </c>
      <c r="L44" s="9" t="str">
        <f ca="1">IFERROR(_xll.BDP($B44,"CHG_PCT_1M")/100,"")</f>
        <v/>
      </c>
      <c r="M44" s="9" t="str">
        <f ca="1">IFERROR(_xll.BDP($B44,"CHG_PCT_YTD")/100,"")</f>
        <v/>
      </c>
      <c r="N44" s="11">
        <v>59</v>
      </c>
      <c r="O44" s="11">
        <v>71</v>
      </c>
      <c r="P44" s="11">
        <v>72</v>
      </c>
      <c r="Q44" s="11">
        <v>79</v>
      </c>
      <c r="R44" s="11">
        <v>57</v>
      </c>
      <c r="S44" s="11">
        <v>51</v>
      </c>
      <c r="T44" s="11">
        <v>64</v>
      </c>
      <c r="U44" s="11">
        <v>57</v>
      </c>
      <c r="V44" s="11">
        <v>59</v>
      </c>
      <c r="W44" s="11">
        <v>58</v>
      </c>
      <c r="X44" s="11">
        <v>59</v>
      </c>
      <c r="Y44" s="11">
        <v>58</v>
      </c>
      <c r="Z44" s="11">
        <v>65</v>
      </c>
      <c r="AA44" s="1">
        <v>70</v>
      </c>
      <c r="AB44" s="1">
        <v>56</v>
      </c>
      <c r="AC44" s="1">
        <v>59</v>
      </c>
      <c r="AD44" s="1">
        <v>60</v>
      </c>
      <c r="AE44" s="1">
        <v>59</v>
      </c>
      <c r="AF44" s="1">
        <v>66</v>
      </c>
      <c r="AG44" s="1">
        <v>57</v>
      </c>
      <c r="AH44" s="1" t="e">
        <v>#N/A</v>
      </c>
    </row>
    <row r="45" spans="2:34">
      <c r="B45" s="5" t="s">
        <v>335</v>
      </c>
      <c r="C45" s="13" t="e" cm="1">
        <f t="array" aca="1" ref="C45" ca="1">TEXT(_xll.BDP($B45,C$2),"DD-MMM-YY")</f>
        <v>#NAME?</v>
      </c>
      <c r="D45" s="1" t="e" cm="1">
        <f t="array" aca="1" ref="D45" ca="1">_xll.BDP($B45,D$2)</f>
        <v>#NAME?</v>
      </c>
      <c r="E45" s="1" t="e">
        <f ca="1">_xll.BDP($B45,E$2)</f>
        <v>#NAME?</v>
      </c>
      <c r="F45" s="6" t="e">
        <f t="array" aca="1" ref="F45" ca="1">_xll.BDP($B45,F$2)/1000000000</f>
        <v>#NAME?</v>
      </c>
      <c r="G45" s="6" t="s">
        <v>551</v>
      </c>
      <c r="H45" s="1" t="s">
        <v>336</v>
      </c>
      <c r="I45" s="7" t="str">
        <f t="shared" si="2"/>
        <v>SHW</v>
      </c>
      <c r="J45" s="7">
        <v>43</v>
      </c>
      <c r="K45" s="1">
        <f t="shared" si="3"/>
        <v>22</v>
      </c>
      <c r="L45" s="9" t="str">
        <f ca="1">IFERROR(_xll.BDP($B45,"CHG_PCT_1M")/100,"")</f>
        <v/>
      </c>
      <c r="M45" s="9" t="str">
        <f ca="1">IFERROR(_xll.BDP($B45,"CHG_PCT_YTD")/100,"")</f>
        <v/>
      </c>
      <c r="N45" s="11">
        <v>65</v>
      </c>
      <c r="O45" s="11">
        <v>108</v>
      </c>
      <c r="P45" s="11">
        <v>112</v>
      </c>
      <c r="Q45" s="11">
        <v>71</v>
      </c>
      <c r="R45" s="11">
        <v>71</v>
      </c>
      <c r="S45" s="11">
        <v>72</v>
      </c>
      <c r="T45" s="11">
        <v>34</v>
      </c>
      <c r="U45" s="11">
        <v>42</v>
      </c>
      <c r="V45" s="11">
        <v>61</v>
      </c>
      <c r="W45" s="11">
        <v>52</v>
      </c>
      <c r="X45" s="11">
        <v>37</v>
      </c>
      <c r="Y45" s="11">
        <v>37</v>
      </c>
      <c r="Z45" s="11">
        <v>43</v>
      </c>
      <c r="AA45" s="1">
        <v>37</v>
      </c>
      <c r="AB45" s="1">
        <v>36</v>
      </c>
      <c r="AC45" s="1">
        <v>38</v>
      </c>
      <c r="AD45" s="1">
        <v>33</v>
      </c>
      <c r="AE45" s="1">
        <v>30</v>
      </c>
      <c r="AF45" s="1">
        <v>49</v>
      </c>
      <c r="AG45" s="1">
        <v>32</v>
      </c>
      <c r="AH45" s="1" t="s">
        <v>2264</v>
      </c>
    </row>
    <row r="46" spans="2:34">
      <c r="B46" s="5" t="s">
        <v>257</v>
      </c>
      <c r="C46" s="13" t="e" cm="1">
        <f t="array" aca="1" ref="C46" ca="1">TEXT(_xll.BDP($B46,C$2),"DD-MMM-YY")</f>
        <v>#NAME?</v>
      </c>
      <c r="D46" s="1" t="e" cm="1">
        <f t="array" aca="1" ref="D46" ca="1">_xll.BDP($B46,D$2)</f>
        <v>#NAME?</v>
      </c>
      <c r="E46" s="1" t="e">
        <f ca="1">_xll.BDP($B46,E$2)</f>
        <v>#NAME?</v>
      </c>
      <c r="F46" s="6" t="e">
        <f t="array" aca="1" ref="F46" ca="1">_xll.BDP($B46,F$2)/1000000000</f>
        <v>#NAME?</v>
      </c>
      <c r="G46" s="6" t="s">
        <v>550</v>
      </c>
      <c r="H46" s="1" t="s">
        <v>258</v>
      </c>
      <c r="I46" s="7" t="str">
        <f t="shared" si="2"/>
        <v>ISRG</v>
      </c>
      <c r="J46" s="7">
        <v>44</v>
      </c>
      <c r="K46" s="1">
        <f t="shared" si="3"/>
        <v>3</v>
      </c>
      <c r="L46" s="9" t="str">
        <f ca="1">IFERROR(_xll.BDP($B46,"CHG_PCT_1M")/100,"")</f>
        <v/>
      </c>
      <c r="M46" s="9" t="str">
        <f ca="1">IFERROR(_xll.BDP($B46,"CHG_PCT_YTD")/100,"")</f>
        <v/>
      </c>
      <c r="N46" s="11">
        <v>47</v>
      </c>
      <c r="O46" s="11">
        <v>52</v>
      </c>
      <c r="P46" s="11">
        <v>67</v>
      </c>
      <c r="Q46" s="11">
        <v>48</v>
      </c>
      <c r="R46" s="11">
        <v>44</v>
      </c>
      <c r="S46" s="11">
        <v>69</v>
      </c>
      <c r="T46" s="11">
        <v>72</v>
      </c>
      <c r="U46" s="11">
        <v>58</v>
      </c>
      <c r="V46" s="11">
        <v>31</v>
      </c>
      <c r="W46" s="11">
        <v>46</v>
      </c>
      <c r="X46" s="11">
        <v>47</v>
      </c>
      <c r="Y46" s="11">
        <v>46</v>
      </c>
      <c r="Z46" s="11">
        <v>44</v>
      </c>
      <c r="AA46" s="1">
        <v>40</v>
      </c>
      <c r="AB46" s="1">
        <v>31</v>
      </c>
      <c r="AC46" s="1">
        <v>30</v>
      </c>
      <c r="AD46" s="1">
        <v>29</v>
      </c>
      <c r="AE46" s="1">
        <v>36</v>
      </c>
      <c r="AF46" s="1">
        <v>35</v>
      </c>
      <c r="AG46" s="1">
        <v>27</v>
      </c>
      <c r="AH46" s="1" t="e">
        <v>#N/A</v>
      </c>
    </row>
    <row r="47" spans="2:34">
      <c r="B47" s="5" t="s">
        <v>155</v>
      </c>
      <c r="C47" s="13" t="e" cm="1">
        <f t="array" aca="1" ref="C47" ca="1">TEXT(_xll.BDP($B47,C$2),"DD-MMM-YY")</f>
        <v>#NAME?</v>
      </c>
      <c r="D47" s="1" t="e" cm="1">
        <f t="array" aca="1" ref="D47" ca="1">_xll.BDP($B47,D$2)</f>
        <v>#NAME?</v>
      </c>
      <c r="E47" s="1" t="e">
        <f ca="1">_xll.BDP($B47,E$2)</f>
        <v>#NAME?</v>
      </c>
      <c r="F47" s="6" t="e">
        <f t="array" aca="1" ref="F47" ca="1">_xll.BDP($B47,F$2)/1000000000</f>
        <v>#NAME?</v>
      </c>
      <c r="G47" s="6" t="s">
        <v>551</v>
      </c>
      <c r="H47" s="1" t="s">
        <v>156</v>
      </c>
      <c r="I47" s="7" t="str">
        <f t="shared" si="2"/>
        <v>ANTM</v>
      </c>
      <c r="J47" s="7">
        <v>45</v>
      </c>
      <c r="K47" s="1">
        <f t="shared" si="3"/>
        <v>10</v>
      </c>
      <c r="L47" s="9" t="str">
        <f ca="1">IFERROR(_xll.BDP($B47,"CHG_PCT_1M")/100,"")</f>
        <v/>
      </c>
      <c r="M47" s="9" t="str">
        <f ca="1">IFERROR(_xll.BDP($B47,"CHG_PCT_YTD")/100,"")</f>
        <v/>
      </c>
      <c r="N47" s="11">
        <v>55</v>
      </c>
      <c r="O47" s="11">
        <v>77</v>
      </c>
      <c r="P47" s="11">
        <v>82</v>
      </c>
      <c r="Q47" s="11">
        <v>96</v>
      </c>
      <c r="R47" s="11">
        <v>94</v>
      </c>
      <c r="S47" s="11">
        <v>92</v>
      </c>
      <c r="T47" s="11">
        <v>82</v>
      </c>
      <c r="U47" s="11">
        <v>119</v>
      </c>
      <c r="V47" s="11">
        <v>84</v>
      </c>
      <c r="W47" s="11">
        <v>104</v>
      </c>
      <c r="X47" s="11">
        <v>101</v>
      </c>
      <c r="Y47" s="11">
        <v>98</v>
      </c>
      <c r="Z47" s="11">
        <v>100</v>
      </c>
      <c r="AA47" s="1">
        <v>101</v>
      </c>
      <c r="AB47" s="1">
        <v>82</v>
      </c>
      <c r="AC47" s="1">
        <v>81</v>
      </c>
      <c r="AD47" s="1">
        <v>88</v>
      </c>
      <c r="AE47" s="1">
        <v>95</v>
      </c>
      <c r="AF47" s="1">
        <v>84</v>
      </c>
      <c r="AG47" s="1">
        <v>81</v>
      </c>
      <c r="AH47" s="1" t="e">
        <v>#N/A</v>
      </c>
    </row>
    <row r="48" spans="2:34">
      <c r="B48" s="5" t="s">
        <v>245</v>
      </c>
      <c r="C48" s="13" t="e" cm="1">
        <f t="array" aca="1" ref="C48" ca="1">TEXT(_xll.BDP($B48,C$2),"DD-MMM-YY")</f>
        <v>#NAME?</v>
      </c>
      <c r="D48" s="1" t="e" cm="1">
        <f t="array" aca="1" ref="D48" ca="1">_xll.BDP($B48,D$2)</f>
        <v>#NAME?</v>
      </c>
      <c r="E48" s="1" t="e">
        <f ca="1">_xll.BDP($B48,E$2)</f>
        <v>#NAME?</v>
      </c>
      <c r="F48" s="6" t="e">
        <f t="array" aca="1" ref="F48" ca="1">_xll.BDP($B48,F$2)/1000000000</f>
        <v>#NAME?</v>
      </c>
      <c r="G48" s="6" t="s">
        <v>551</v>
      </c>
      <c r="H48" s="1" t="s">
        <v>246</v>
      </c>
      <c r="I48" s="7" t="str">
        <f t="shared" si="2"/>
        <v>HON</v>
      </c>
      <c r="J48" s="7">
        <v>46</v>
      </c>
      <c r="K48" s="1">
        <f t="shared" si="3"/>
        <v>34</v>
      </c>
      <c r="L48" s="9" t="str">
        <f ca="1">IFERROR(_xll.BDP($B48,"CHG_PCT_1M")/100,"")</f>
        <v/>
      </c>
      <c r="M48" s="9" t="str">
        <f ca="1">IFERROR(_xll.BDP($B48,"CHG_PCT_YTD")/100,"")</f>
        <v/>
      </c>
      <c r="N48" s="11">
        <v>80</v>
      </c>
      <c r="O48" s="11">
        <v>62</v>
      </c>
      <c r="P48" s="11">
        <v>58</v>
      </c>
      <c r="Q48" s="11">
        <v>61</v>
      </c>
      <c r="R48" s="11">
        <v>54</v>
      </c>
      <c r="S48" s="11">
        <v>65</v>
      </c>
      <c r="T48" s="11">
        <v>74</v>
      </c>
      <c r="U48" s="11">
        <v>66</v>
      </c>
      <c r="V48" s="11">
        <v>68</v>
      </c>
      <c r="W48" s="11">
        <v>63</v>
      </c>
      <c r="X48" s="11">
        <v>55</v>
      </c>
      <c r="Y48" s="11">
        <v>62</v>
      </c>
      <c r="Z48" s="11">
        <v>67</v>
      </c>
      <c r="AA48" s="1">
        <v>66</v>
      </c>
      <c r="AB48" s="1">
        <v>54</v>
      </c>
      <c r="AC48" s="1">
        <v>69</v>
      </c>
      <c r="AD48" s="1">
        <v>66</v>
      </c>
      <c r="AE48" s="1">
        <v>83</v>
      </c>
      <c r="AF48" s="1">
        <v>92</v>
      </c>
      <c r="AG48" s="1">
        <v>89</v>
      </c>
      <c r="AH48" s="1" t="e">
        <v>#N/A</v>
      </c>
    </row>
    <row r="49" spans="2:34">
      <c r="B49" s="5" t="s">
        <v>243</v>
      </c>
      <c r="C49" s="13" t="e" cm="1">
        <f t="array" aca="1" ref="C49" ca="1">TEXT(_xll.BDP($B49,C$2),"DD-MMM-YY")</f>
        <v>#NAME?</v>
      </c>
      <c r="D49" s="1" t="e" cm="1">
        <f t="array" aca="1" ref="D49" ca="1">_xll.BDP($B49,D$2)</f>
        <v>#NAME?</v>
      </c>
      <c r="E49" s="1" t="e">
        <f ca="1">_xll.BDP($B49,E$2)</f>
        <v>#NAME?</v>
      </c>
      <c r="F49" s="6" t="e">
        <f t="array" aca="1" ref="F49" ca="1">_xll.BDP($B49,F$2)/1000000000</f>
        <v>#NAME?</v>
      </c>
      <c r="G49" s="6" t="s">
        <v>551</v>
      </c>
      <c r="H49" s="1" t="s">
        <v>244</v>
      </c>
      <c r="I49" s="7" t="str">
        <f t="shared" si="2"/>
        <v>HD</v>
      </c>
      <c r="J49" s="7">
        <v>47</v>
      </c>
      <c r="K49" s="1">
        <f t="shared" si="3"/>
        <v>6</v>
      </c>
      <c r="L49" s="9" t="str">
        <f ca="1">IFERROR(_xll.BDP($B49,"CHG_PCT_1M")/100,"")</f>
        <v/>
      </c>
      <c r="M49" s="9" t="str">
        <f ca="1">IFERROR(_xll.BDP($B49,"CHG_PCT_YTD")/100,"")</f>
        <v/>
      </c>
      <c r="N49" s="11">
        <v>53</v>
      </c>
      <c r="O49" s="11">
        <v>79</v>
      </c>
      <c r="P49" s="11">
        <v>80</v>
      </c>
      <c r="Q49" s="11">
        <v>110</v>
      </c>
      <c r="R49" s="11">
        <v>108</v>
      </c>
      <c r="S49" s="11">
        <v>77</v>
      </c>
      <c r="T49" s="11">
        <v>25</v>
      </c>
      <c r="U49" s="11">
        <v>35</v>
      </c>
      <c r="V49" s="11">
        <v>57</v>
      </c>
      <c r="W49" s="11">
        <v>39</v>
      </c>
      <c r="X49" s="11">
        <v>45</v>
      </c>
      <c r="Y49" s="11">
        <v>61</v>
      </c>
      <c r="Z49" s="11">
        <v>59</v>
      </c>
      <c r="AA49" s="1">
        <v>50</v>
      </c>
      <c r="AB49" s="1">
        <v>34</v>
      </c>
      <c r="AC49" s="1">
        <v>27</v>
      </c>
      <c r="AD49" s="1">
        <v>32</v>
      </c>
      <c r="AE49" s="1">
        <v>29</v>
      </c>
      <c r="AF49" s="1">
        <v>29</v>
      </c>
      <c r="AG49" s="1">
        <v>23</v>
      </c>
      <c r="AH49" s="1" t="s">
        <v>2265</v>
      </c>
    </row>
    <row r="50" spans="2:34">
      <c r="B50" s="5" t="s">
        <v>313</v>
      </c>
      <c r="C50" s="13" t="e" cm="1">
        <f t="array" aca="1" ref="C50" ca="1">TEXT(_xll.BDP($B50,C$2),"DD-MMM-YY")</f>
        <v>#NAME?</v>
      </c>
      <c r="D50" s="1" t="e" cm="1">
        <f t="array" aca="1" ref="D50" ca="1">_xll.BDP($B50,D$2)</f>
        <v>#NAME?</v>
      </c>
      <c r="E50" s="1" t="e">
        <f ca="1">_xll.BDP($B50,E$2)</f>
        <v>#NAME?</v>
      </c>
      <c r="F50" s="6" t="e">
        <f t="array" aca="1" ref="F50" ca="1">_xll.BDP($B50,F$2)/1000000000</f>
        <v>#NAME?</v>
      </c>
      <c r="G50" s="6" t="s">
        <v>551</v>
      </c>
      <c r="H50" s="1" t="s">
        <v>314</v>
      </c>
      <c r="I50" s="7" t="str">
        <f t="shared" si="2"/>
        <v>ORCL</v>
      </c>
      <c r="J50" s="7">
        <v>48</v>
      </c>
      <c r="K50" s="1">
        <f t="shared" si="3"/>
        <v>-6</v>
      </c>
      <c r="L50" s="9" t="str">
        <f ca="1">IFERROR(_xll.BDP($B50,"CHG_PCT_1M")/100,"")</f>
        <v/>
      </c>
      <c r="M50" s="9" t="str">
        <f ca="1">IFERROR(_xll.BDP($B50,"CHG_PCT_YTD")/100,"")</f>
        <v/>
      </c>
      <c r="N50" s="11">
        <v>42</v>
      </c>
      <c r="O50" s="11">
        <v>53</v>
      </c>
      <c r="P50" s="11">
        <v>61</v>
      </c>
      <c r="Q50" s="11">
        <v>88</v>
      </c>
      <c r="R50" s="11">
        <v>99</v>
      </c>
      <c r="S50" s="11">
        <v>85</v>
      </c>
      <c r="T50" s="11">
        <v>119</v>
      </c>
      <c r="U50" s="11">
        <v>95</v>
      </c>
      <c r="V50" s="11">
        <v>99</v>
      </c>
      <c r="W50" s="11">
        <v>102</v>
      </c>
      <c r="X50" s="11">
        <v>109</v>
      </c>
      <c r="Y50" s="11">
        <v>123</v>
      </c>
      <c r="Z50" s="11">
        <v>109</v>
      </c>
      <c r="AA50" s="1">
        <v>99</v>
      </c>
      <c r="AB50" s="1">
        <v>79</v>
      </c>
      <c r="AC50" s="1">
        <v>87</v>
      </c>
      <c r="AD50" s="1">
        <v>68</v>
      </c>
      <c r="AE50" s="1">
        <v>67</v>
      </c>
      <c r="AF50" s="1">
        <v>97</v>
      </c>
      <c r="AG50" s="1">
        <v>102</v>
      </c>
      <c r="AH50" s="1" t="e">
        <v>#N/A</v>
      </c>
    </row>
    <row r="51" spans="2:34">
      <c r="B51" s="5" t="s">
        <v>309</v>
      </c>
      <c r="C51" s="13" t="e" cm="1">
        <f t="array" aca="1" ref="C51" ca="1">TEXT(_xll.BDP($B51,C$2),"DD-MMM-YY")</f>
        <v>#NAME?</v>
      </c>
      <c r="D51" s="1" t="e" cm="1">
        <f t="array" aca="1" ref="D51" ca="1">_xll.BDP($B51,D$2)</f>
        <v>#NAME?</v>
      </c>
      <c r="E51" s="1" t="e">
        <f ca="1">_xll.BDP($B51,E$2)</f>
        <v>#NAME?</v>
      </c>
      <c r="F51" s="6" t="e">
        <f t="array" aca="1" ref="F51" ca="1">_xll.BDP($B51,F$2)/1000000000</f>
        <v>#NAME?</v>
      </c>
      <c r="G51" s="6" t="s">
        <v>551</v>
      </c>
      <c r="H51" s="1" t="s">
        <v>310</v>
      </c>
      <c r="I51" s="7" t="str">
        <f t="shared" si="2"/>
        <v>NOW</v>
      </c>
      <c r="J51" s="7">
        <v>49</v>
      </c>
      <c r="K51" s="1">
        <f t="shared" si="3"/>
        <v>-5</v>
      </c>
      <c r="L51" s="9" t="str">
        <f ca="1">IFERROR(_xll.BDP($B51,"CHG_PCT_1M")/100,"")</f>
        <v/>
      </c>
      <c r="M51" s="9" t="str">
        <f ca="1">IFERROR(_xll.BDP($B51,"CHG_PCT_YTD")/100,"")</f>
        <v/>
      </c>
      <c r="N51" s="11">
        <v>44</v>
      </c>
      <c r="O51" s="11">
        <v>32</v>
      </c>
      <c r="P51" s="11">
        <v>21</v>
      </c>
      <c r="Q51" s="11">
        <v>33</v>
      </c>
      <c r="R51" s="11">
        <v>22</v>
      </c>
      <c r="S51" s="11">
        <v>43</v>
      </c>
      <c r="T51" s="11">
        <v>29</v>
      </c>
      <c r="U51" s="11">
        <v>39</v>
      </c>
      <c r="V51" s="11">
        <v>25</v>
      </c>
      <c r="W51" s="11">
        <v>24</v>
      </c>
      <c r="X51" s="11">
        <v>19</v>
      </c>
      <c r="Y51" s="11">
        <v>22</v>
      </c>
      <c r="Z51" s="11">
        <v>22</v>
      </c>
      <c r="AA51" s="1">
        <v>20</v>
      </c>
      <c r="AB51" s="1">
        <v>16</v>
      </c>
      <c r="AC51" s="1">
        <v>18</v>
      </c>
      <c r="AD51" s="1">
        <v>11</v>
      </c>
      <c r="AE51" s="1">
        <v>11</v>
      </c>
      <c r="AF51" s="1">
        <v>12</v>
      </c>
      <c r="AG51" s="1">
        <v>15</v>
      </c>
      <c r="AH51" s="1" t="e">
        <v>#N/A</v>
      </c>
    </row>
    <row r="52" spans="2:34">
      <c r="B52" s="5" t="s">
        <v>163</v>
      </c>
      <c r="C52" s="13" t="e" cm="1">
        <f t="array" aca="1" ref="C52" ca="1">TEXT(_xll.BDP($B52,C$2),"DD-MMM-YY")</f>
        <v>#NAME?</v>
      </c>
      <c r="D52" s="1" t="e" cm="1">
        <f t="array" aca="1" ref="D52" ca="1">_xll.BDP($B52,D$2)</f>
        <v>#NAME?</v>
      </c>
      <c r="E52" s="1" t="e">
        <f ca="1">_xll.BDP($B52,E$2)</f>
        <v>#NAME?</v>
      </c>
      <c r="F52" s="6" t="e">
        <f t="array" aca="1" ref="F52" ca="1">_xll.BDP($B52,F$2)/1000000000</f>
        <v>#NAME?</v>
      </c>
      <c r="G52" s="6" t="s">
        <v>551</v>
      </c>
      <c r="H52" s="1" t="s">
        <v>164</v>
      </c>
      <c r="I52" s="7" t="str">
        <f t="shared" si="2"/>
        <v>AXP</v>
      </c>
      <c r="J52" s="7">
        <v>50</v>
      </c>
      <c r="K52" s="1">
        <f t="shared" si="3"/>
        <v>19</v>
      </c>
      <c r="L52" s="9" t="str">
        <f ca="1">IFERROR(_xll.BDP($B52,"CHG_PCT_1M")/100,"")</f>
        <v/>
      </c>
      <c r="M52" s="9" t="str">
        <f ca="1">IFERROR(_xll.BDP($B52,"CHG_PCT_YTD")/100,"")</f>
        <v/>
      </c>
      <c r="N52" s="11">
        <v>69</v>
      </c>
      <c r="O52" s="11">
        <v>70</v>
      </c>
      <c r="P52" s="11">
        <v>91</v>
      </c>
      <c r="Q52" s="11">
        <v>105</v>
      </c>
      <c r="R52" s="11">
        <v>104</v>
      </c>
      <c r="S52" s="11">
        <v>118</v>
      </c>
      <c r="T52" s="11">
        <v>132</v>
      </c>
      <c r="U52" s="11">
        <v>138</v>
      </c>
      <c r="V52" s="11">
        <v>132</v>
      </c>
      <c r="W52" s="11">
        <v>136</v>
      </c>
      <c r="X52" s="11">
        <v>133</v>
      </c>
      <c r="Y52" s="11">
        <v>133</v>
      </c>
      <c r="Z52" s="11">
        <v>134</v>
      </c>
      <c r="AA52" s="1">
        <v>134</v>
      </c>
      <c r="AB52" s="1">
        <v>116</v>
      </c>
      <c r="AC52" s="1">
        <v>116</v>
      </c>
      <c r="AD52" s="1">
        <v>115</v>
      </c>
      <c r="AE52" s="1">
        <v>122</v>
      </c>
      <c r="AF52" s="1">
        <v>100</v>
      </c>
      <c r="AG52" s="1">
        <v>83</v>
      </c>
      <c r="AH52" s="1" t="e">
        <v>#N/A</v>
      </c>
    </row>
    <row r="53" spans="2:34">
      <c r="B53" s="5" t="s">
        <v>459</v>
      </c>
      <c r="C53" s="13" t="e" cm="1">
        <f t="array" aca="1" ref="C53" ca="1">TEXT(_xll.BDP($B53,C$2),"DD-MMM-YY")</f>
        <v>#NAME?</v>
      </c>
      <c r="D53" s="1" t="e" cm="1">
        <f t="array" aca="1" ref="D53" ca="1">_xll.BDP($B53,D$2)</f>
        <v>#NAME?</v>
      </c>
      <c r="E53" s="1" t="e">
        <f ca="1">_xll.BDP($B53,E$2)</f>
        <v>#NAME?</v>
      </c>
      <c r="F53" s="6" t="e">
        <f t="array" aca="1" ref="F53" ca="1">_xll.BDP($B53,F$2)/1000000000</f>
        <v>#NAME?</v>
      </c>
      <c r="G53" s="6" t="s">
        <v>551</v>
      </c>
      <c r="H53" s="1" t="s">
        <v>1707</v>
      </c>
      <c r="I53" s="7" t="str">
        <f t="shared" si="2"/>
        <v>PNC</v>
      </c>
      <c r="J53" s="7">
        <v>51</v>
      </c>
      <c r="K53" s="1">
        <f t="shared" si="3"/>
        <v>6</v>
      </c>
      <c r="L53" s="9" t="str">
        <f ca="1">IFERROR(_xll.BDP($B53,"CHG_PCT_1M")/100,"")</f>
        <v/>
      </c>
      <c r="M53" s="9" t="str">
        <f ca="1">IFERROR(_xll.BDP($B53,"CHG_PCT_YTD")/100,"")</f>
        <v/>
      </c>
      <c r="N53" s="11">
        <v>57</v>
      </c>
      <c r="O53" s="11">
        <v>46</v>
      </c>
      <c r="P53" s="11">
        <v>71</v>
      </c>
      <c r="Q53" s="11">
        <v>83</v>
      </c>
      <c r="R53" s="11">
        <v>83</v>
      </c>
      <c r="S53" s="11">
        <v>78</v>
      </c>
      <c r="T53" s="11">
        <v>105</v>
      </c>
      <c r="U53" s="11">
        <v>132</v>
      </c>
      <c r="V53" s="11">
        <v>134</v>
      </c>
      <c r="W53" s="11">
        <v>130</v>
      </c>
      <c r="X53" s="11">
        <v>138</v>
      </c>
      <c r="Y53" s="11">
        <v>139</v>
      </c>
      <c r="Z53" s="11">
        <v>140</v>
      </c>
      <c r="AA53" s="1">
        <v>144</v>
      </c>
      <c r="AB53" s="1">
        <v>128</v>
      </c>
      <c r="AH53" s="1" t="e">
        <v>#N/A</v>
      </c>
    </row>
    <row r="54" spans="2:34">
      <c r="B54" s="5" t="s">
        <v>213</v>
      </c>
      <c r="C54" s="13" t="e" cm="1">
        <f t="array" aca="1" ref="C54" ca="1">TEXT(_xll.BDP($B54,C$2),"DD-MMM-YY")</f>
        <v>#NAME?</v>
      </c>
      <c r="D54" s="1" t="e" cm="1">
        <f t="array" aca="1" ref="D54" ca="1">_xll.BDP($B54,D$2)</f>
        <v>#NAME?</v>
      </c>
      <c r="E54" s="1" t="e">
        <f ca="1">_xll.BDP($B54,E$2)</f>
        <v>#NAME?</v>
      </c>
      <c r="F54" s="6" t="e">
        <f t="array" aca="1" ref="F54" ca="1">_xll.BDP($B54,F$2)/1000000000</f>
        <v>#NAME?</v>
      </c>
      <c r="G54" s="6" t="s">
        <v>551</v>
      </c>
      <c r="H54" s="1" t="s">
        <v>214</v>
      </c>
      <c r="I54" s="7" t="str">
        <f t="shared" si="2"/>
        <v>DHR</v>
      </c>
      <c r="J54" s="7">
        <v>52</v>
      </c>
      <c r="K54" s="1">
        <f t="shared" si="3"/>
        <v>0</v>
      </c>
      <c r="L54" s="9" t="str">
        <f ca="1">IFERROR(_xll.BDP($B54,"CHG_PCT_1M")/100,"")</f>
        <v/>
      </c>
      <c r="M54" s="9" t="str">
        <f ca="1">IFERROR(_xll.BDP($B54,"CHG_PCT_YTD")/100,"")</f>
        <v/>
      </c>
      <c r="N54" s="11">
        <v>52</v>
      </c>
      <c r="O54" s="11">
        <v>81</v>
      </c>
      <c r="P54" s="11">
        <v>98</v>
      </c>
      <c r="Q54" s="11">
        <v>24</v>
      </c>
      <c r="R54" s="11">
        <v>25</v>
      </c>
      <c r="S54" s="11">
        <v>36</v>
      </c>
      <c r="T54" s="11">
        <v>42</v>
      </c>
      <c r="U54" s="11">
        <v>49</v>
      </c>
      <c r="V54" s="11">
        <v>45</v>
      </c>
      <c r="W54" s="11">
        <v>38</v>
      </c>
      <c r="X54" s="11">
        <v>24</v>
      </c>
      <c r="Y54" s="11">
        <v>21</v>
      </c>
      <c r="Z54" s="11">
        <v>21</v>
      </c>
      <c r="AA54" s="1">
        <v>19</v>
      </c>
      <c r="AB54" s="1">
        <v>14</v>
      </c>
      <c r="AC54" s="1">
        <v>15</v>
      </c>
      <c r="AD54" s="1">
        <v>13</v>
      </c>
      <c r="AE54" s="1">
        <v>14</v>
      </c>
      <c r="AF54" s="1">
        <v>13</v>
      </c>
      <c r="AG54" s="1">
        <v>13</v>
      </c>
      <c r="AH54" s="1" t="e">
        <v>#N/A</v>
      </c>
    </row>
    <row r="55" spans="2:34">
      <c r="B55" s="5" t="s">
        <v>131</v>
      </c>
      <c r="C55" s="13" t="e" cm="1">
        <f t="array" aca="1" ref="C55" ca="1">TEXT(_xll.BDP($B55,C$2),"DD-MMM-YY")</f>
        <v>#NAME?</v>
      </c>
      <c r="D55" s="1" t="e" cm="1">
        <f t="array" aca="1" ref="D55" ca="1">_xll.BDP($B55,D$2)</f>
        <v>#NAME?</v>
      </c>
      <c r="E55" s="1" t="e">
        <f ca="1">_xll.BDP($B55,E$2)</f>
        <v>#NAME?</v>
      </c>
      <c r="F55" s="6">
        <f t="array" ref="F55">_xll.BDP($B55,F$2)/1000000000</f>
        <v>2275.0247342300004</v>
      </c>
      <c r="G55" s="6" t="s">
        <v>550</v>
      </c>
      <c r="H55" s="1" t="s">
        <v>132</v>
      </c>
      <c r="I55" s="7" t="str">
        <f t="shared" si="2"/>
        <v>AAPL</v>
      </c>
      <c r="J55" s="7">
        <v>53</v>
      </c>
      <c r="K55" s="1">
        <f t="shared" si="3"/>
        <v>-10</v>
      </c>
      <c r="L55" s="9" t="str">
        <f ca="1">IFERROR(_xll.BDP($B55,"CHG_PCT_1M")/100,"")</f>
        <v/>
      </c>
      <c r="M55" s="9" t="str">
        <f ca="1">IFERROR(_xll.BDP($B55,"CHG_PCT_YTD")/100,"")</f>
        <v/>
      </c>
      <c r="N55" s="11">
        <v>43</v>
      </c>
      <c r="O55" s="11">
        <v>26</v>
      </c>
      <c r="P55" s="11">
        <v>19</v>
      </c>
      <c r="Q55" s="11">
        <v>20</v>
      </c>
      <c r="R55" s="11">
        <v>28</v>
      </c>
      <c r="S55" s="11">
        <v>32</v>
      </c>
      <c r="T55" s="11">
        <v>32</v>
      </c>
      <c r="U55" s="11">
        <v>24</v>
      </c>
      <c r="V55" s="11">
        <v>16</v>
      </c>
      <c r="W55" s="11">
        <v>19</v>
      </c>
      <c r="X55" s="11">
        <v>15</v>
      </c>
      <c r="Y55" s="11">
        <v>16</v>
      </c>
      <c r="Z55" s="11">
        <v>14</v>
      </c>
      <c r="AA55" s="1">
        <v>14</v>
      </c>
      <c r="AB55" s="1">
        <v>10</v>
      </c>
      <c r="AC55" s="1">
        <v>10</v>
      </c>
      <c r="AD55" s="1">
        <v>8</v>
      </c>
      <c r="AE55" s="1">
        <v>12</v>
      </c>
      <c r="AF55" s="1">
        <v>8</v>
      </c>
      <c r="AG55" s="1">
        <v>6</v>
      </c>
      <c r="AH55" s="1" t="e">
        <v>#N/A</v>
      </c>
    </row>
    <row r="56" spans="2:34">
      <c r="B56" s="5" t="s">
        <v>357</v>
      </c>
      <c r="C56" s="13" t="e" cm="1">
        <f t="array" aca="1" ref="C56" ca="1">TEXT(_xll.BDP($B56,C$2),"DD-MMM-YY")</f>
        <v>#NAME?</v>
      </c>
      <c r="D56" s="1" t="e" cm="1">
        <f t="array" aca="1" ref="D56" ca="1">_xll.BDP($B56,D$2)</f>
        <v>#NAME?</v>
      </c>
      <c r="E56" s="1" t="e">
        <f ca="1">_xll.BDP($B56,E$2)</f>
        <v>#NAME?</v>
      </c>
      <c r="F56" s="6" t="e">
        <f t="array" aca="1" ref="F56" ca="1">_xll.BDP($B56,F$2)/1000000000</f>
        <v>#NAME?</v>
      </c>
      <c r="G56" s="6" t="s">
        <v>550</v>
      </c>
      <c r="H56" s="1" t="s">
        <v>358</v>
      </c>
      <c r="I56" s="7" t="str">
        <f t="shared" si="2"/>
        <v>TXN</v>
      </c>
      <c r="J56" s="7">
        <v>54</v>
      </c>
      <c r="K56" s="1">
        <f t="shared" si="3"/>
        <v>-6</v>
      </c>
      <c r="L56" s="9" t="str">
        <f ca="1">IFERROR(_xll.BDP($B56,"CHG_PCT_1M")/100,"")</f>
        <v/>
      </c>
      <c r="M56" s="9" t="str">
        <f ca="1">IFERROR(_xll.BDP($B56,"CHG_PCT_YTD")/100,"")</f>
        <v/>
      </c>
      <c r="N56" s="11">
        <v>48</v>
      </c>
      <c r="O56" s="11">
        <v>44</v>
      </c>
      <c r="P56" s="11">
        <v>40</v>
      </c>
      <c r="Q56" s="11">
        <v>54</v>
      </c>
      <c r="R56" s="11">
        <v>45</v>
      </c>
      <c r="S56" s="11">
        <v>45</v>
      </c>
      <c r="T56" s="11">
        <v>44</v>
      </c>
      <c r="U56" s="11">
        <v>47</v>
      </c>
      <c r="V56" s="11">
        <v>50</v>
      </c>
      <c r="W56" s="11">
        <v>61</v>
      </c>
      <c r="X56" s="11">
        <v>54</v>
      </c>
      <c r="Y56" s="11">
        <v>52</v>
      </c>
      <c r="Z56" s="11">
        <v>58</v>
      </c>
      <c r="AA56" s="1">
        <v>58</v>
      </c>
      <c r="AB56" s="1">
        <v>45</v>
      </c>
      <c r="AC56" s="1">
        <v>47</v>
      </c>
      <c r="AD56" s="1">
        <v>39</v>
      </c>
      <c r="AE56" s="1">
        <v>43</v>
      </c>
      <c r="AF56" s="1">
        <v>53</v>
      </c>
      <c r="AG56" s="1">
        <v>60</v>
      </c>
      <c r="AH56" s="1" t="e">
        <v>#N/A</v>
      </c>
    </row>
    <row r="57" spans="2:34">
      <c r="B57" s="5" t="s">
        <v>153</v>
      </c>
      <c r="C57" s="13" t="e" cm="1">
        <f t="array" aca="1" ref="C57" ca="1">TEXT(_xll.BDP($B57,C$2),"DD-MMM-YY")</f>
        <v>#NAME?</v>
      </c>
      <c r="D57" s="1" t="e" cm="1">
        <f t="array" aca="1" ref="D57" ca="1">_xll.BDP($B57,D$2)</f>
        <v>#NAME?</v>
      </c>
      <c r="E57" s="1" t="e">
        <f ca="1">_xll.BDP($B57,E$2)</f>
        <v>#NAME?</v>
      </c>
      <c r="F57" s="6">
        <f t="array" ref="F57">_xll.BDP($B57,F$2)/1000000000</f>
        <v>1738.97884705104</v>
      </c>
      <c r="G57" s="6" t="s">
        <v>550</v>
      </c>
      <c r="H57" s="1" t="s">
        <v>154</v>
      </c>
      <c r="I57" s="7" t="str">
        <f t="shared" si="2"/>
        <v>AMZN</v>
      </c>
      <c r="J57" s="7">
        <v>55</v>
      </c>
      <c r="K57" s="1">
        <f t="shared" si="3"/>
        <v>-37</v>
      </c>
      <c r="L57" s="9" t="str">
        <f ca="1">IFERROR(_xll.BDP($B57,"CHG_PCT_1M")/100,"")</f>
        <v/>
      </c>
      <c r="M57" s="9" t="str">
        <f ca="1">IFERROR(_xll.BDP($B57,"CHG_PCT_YTD")/100,"")</f>
        <v/>
      </c>
      <c r="N57" s="11">
        <v>18</v>
      </c>
      <c r="O57" s="11">
        <v>75</v>
      </c>
      <c r="P57" s="11">
        <v>44</v>
      </c>
      <c r="Q57" s="11">
        <v>32</v>
      </c>
      <c r="R57" s="11">
        <v>17</v>
      </c>
      <c r="S57" s="11">
        <v>27</v>
      </c>
      <c r="T57" s="11">
        <v>18</v>
      </c>
      <c r="U57" s="11">
        <v>20</v>
      </c>
      <c r="V57" s="11">
        <v>15</v>
      </c>
      <c r="W57" s="11">
        <v>22</v>
      </c>
      <c r="X57" s="11">
        <v>13</v>
      </c>
      <c r="Y57" s="11">
        <v>13</v>
      </c>
      <c r="Z57" s="11">
        <v>26</v>
      </c>
      <c r="AA57" s="1">
        <v>13</v>
      </c>
      <c r="AB57" s="1">
        <v>12</v>
      </c>
      <c r="AC57" s="1">
        <v>11</v>
      </c>
      <c r="AD57" s="1">
        <v>10</v>
      </c>
      <c r="AE57" s="1">
        <v>9</v>
      </c>
      <c r="AF57" s="1">
        <v>10</v>
      </c>
      <c r="AG57" s="1">
        <v>8</v>
      </c>
      <c r="AH57" s="1" t="e">
        <v>#N/A</v>
      </c>
    </row>
    <row r="58" spans="2:34">
      <c r="B58" s="5" t="s">
        <v>277</v>
      </c>
      <c r="C58" s="13" t="e" cm="1">
        <f t="array" aca="1" ref="C58" ca="1">TEXT(_xll.BDP($B58,C$2),"DD-MMM-YY")</f>
        <v>#NAME?</v>
      </c>
      <c r="D58" s="1" t="e" cm="1">
        <f t="array" aca="1" ref="D58" ca="1">_xll.BDP($B58,D$2)</f>
        <v>#NAME?</v>
      </c>
      <c r="E58" s="1" t="e">
        <f ca="1">_xll.BDP($B58,E$2)</f>
        <v>#NAME?</v>
      </c>
      <c r="F58" s="6" t="e">
        <f t="array" aca="1" ref="F58" ca="1">_xll.BDP($B58,F$2)/1000000000</f>
        <v>#NAME?</v>
      </c>
      <c r="G58" s="6" t="s">
        <v>551</v>
      </c>
      <c r="H58" s="1" t="s">
        <v>278</v>
      </c>
      <c r="I58" s="7" t="str">
        <f t="shared" si="2"/>
        <v>MA</v>
      </c>
      <c r="J58" s="7">
        <v>56</v>
      </c>
      <c r="K58" s="1">
        <f t="shared" si="3"/>
        <v>11</v>
      </c>
      <c r="L58" s="9" t="str">
        <f ca="1">IFERROR(_xll.BDP($B58,"CHG_PCT_1M")/100,"")</f>
        <v/>
      </c>
      <c r="M58" s="9" t="str">
        <f ca="1">IFERROR(_xll.BDP($B58,"CHG_PCT_YTD")/100,"")</f>
        <v/>
      </c>
      <c r="N58" s="11">
        <v>67</v>
      </c>
      <c r="O58" s="11">
        <v>73</v>
      </c>
      <c r="P58" s="11">
        <v>84</v>
      </c>
      <c r="Q58" s="11">
        <v>97</v>
      </c>
      <c r="R58" s="11">
        <v>74</v>
      </c>
      <c r="S58" s="11">
        <v>122</v>
      </c>
      <c r="T58" s="11">
        <v>90</v>
      </c>
      <c r="U58" s="11">
        <v>51</v>
      </c>
      <c r="V58" s="11">
        <v>49</v>
      </c>
      <c r="W58" s="11">
        <v>76</v>
      </c>
      <c r="X58" s="11">
        <v>78</v>
      </c>
      <c r="Y58" s="11">
        <v>49</v>
      </c>
      <c r="Z58" s="11">
        <v>37</v>
      </c>
      <c r="AA58" s="1">
        <v>52</v>
      </c>
      <c r="AB58" s="1">
        <v>41</v>
      </c>
      <c r="AC58" s="1">
        <v>37</v>
      </c>
      <c r="AD58" s="1">
        <v>37</v>
      </c>
      <c r="AE58" s="1">
        <v>52</v>
      </c>
      <c r="AF58" s="1">
        <v>50</v>
      </c>
      <c r="AG58" s="1">
        <v>34</v>
      </c>
      <c r="AH58" s="1" t="e">
        <v>#N/A</v>
      </c>
    </row>
    <row r="59" spans="2:34">
      <c r="B59" s="5" t="s">
        <v>445</v>
      </c>
      <c r="C59" s="6" t="e" cm="1">
        <f t="array" aca="1" ref="C59" ca="1">_xll.BDP($B59,C$2)</f>
        <v>#NAME?</v>
      </c>
      <c r="D59" s="6" t="e" cm="1">
        <f t="array" aca="1" ref="D59" ca="1">_xll.BDP($B59,D$2)</f>
        <v>#NAME?</v>
      </c>
      <c r="E59" s="6" t="e" cm="1">
        <f t="array" aca="1" ref="E59" ca="1">_xll.BDP($B59,E$2)</f>
        <v>#NAME?</v>
      </c>
      <c r="F59" s="6" t="e">
        <f ca="1">_xll.BDP($B59,F$2)/1000000000</f>
        <v>#NAME?</v>
      </c>
      <c r="G59" s="6" t="s">
        <v>551</v>
      </c>
      <c r="H59" s="6" t="s">
        <v>2009</v>
      </c>
      <c r="I59" s="7" t="str">
        <f t="shared" si="2"/>
        <v>ETN</v>
      </c>
      <c r="J59" s="7">
        <v>57</v>
      </c>
      <c r="K59" s="1">
        <f t="shared" si="3"/>
        <v>5</v>
      </c>
      <c r="L59" s="9" t="str">
        <f ca="1">IFERROR(_xll.BDP($B59,"CHG_PCT_1M")/100,"")</f>
        <v/>
      </c>
      <c r="M59" s="9" t="str">
        <f ca="1">IFERROR(_xll.BDP($B59,"CHG_PCT_YTD")/100,"")</f>
        <v/>
      </c>
      <c r="N59" s="1">
        <v>62</v>
      </c>
      <c r="O59" s="1">
        <v>54</v>
      </c>
      <c r="P59" s="1">
        <v>57</v>
      </c>
      <c r="Q59" s="1">
        <v>69</v>
      </c>
      <c r="AH59" s="1" t="s">
        <v>2266</v>
      </c>
    </row>
    <row r="60" spans="2:34">
      <c r="B60" s="5" t="s">
        <v>271</v>
      </c>
      <c r="C60" s="13" t="e" cm="1">
        <f t="array" aca="1" ref="C60" ca="1">TEXT(_xll.BDP($B60,C$2),"DD-MMM-YY")</f>
        <v>#NAME?</v>
      </c>
      <c r="D60" s="1" t="e" cm="1">
        <f t="array" aca="1" ref="D60" ca="1">_xll.BDP($B60,D$2)</f>
        <v>#NAME?</v>
      </c>
      <c r="E60" s="1" t="e">
        <f ca="1">_xll.BDP($B60,E$2)</f>
        <v>#NAME?</v>
      </c>
      <c r="F60" s="6" t="e">
        <f t="array" aca="1" ref="F60" ca="1">_xll.BDP($B60,F$2)/1000000000</f>
        <v>#NAME?</v>
      </c>
      <c r="G60" s="6" t="s">
        <v>551</v>
      </c>
      <c r="H60" s="1" t="s">
        <v>272</v>
      </c>
      <c r="I60" s="7" t="str">
        <f t="shared" si="2"/>
        <v>LLY</v>
      </c>
      <c r="J60" s="7">
        <v>58</v>
      </c>
      <c r="K60" s="1">
        <f t="shared" si="3"/>
        <v>-9</v>
      </c>
      <c r="L60" s="9" t="str">
        <f ca="1">IFERROR(_xll.BDP($B60,"CHG_PCT_1M")/100,"")</f>
        <v/>
      </c>
      <c r="M60" s="9" t="str">
        <f ca="1">IFERROR(_xll.BDP($B60,"CHG_PCT_YTD")/100,"")</f>
        <v/>
      </c>
      <c r="N60" s="11">
        <v>49</v>
      </c>
      <c r="O60" s="11">
        <v>67</v>
      </c>
      <c r="P60" s="11">
        <v>65</v>
      </c>
      <c r="Q60" s="11">
        <v>59</v>
      </c>
      <c r="R60" s="11">
        <v>60</v>
      </c>
      <c r="S60" s="11">
        <v>38</v>
      </c>
      <c r="T60" s="11">
        <v>51</v>
      </c>
      <c r="U60" s="11">
        <v>55</v>
      </c>
      <c r="V60" s="11">
        <v>74</v>
      </c>
      <c r="W60" s="11">
        <v>121</v>
      </c>
      <c r="X60" s="11">
        <v>85</v>
      </c>
      <c r="Y60" s="11">
        <v>94</v>
      </c>
      <c r="Z60" s="11">
        <v>66</v>
      </c>
      <c r="AA60" s="1">
        <v>69</v>
      </c>
      <c r="AB60" s="1">
        <v>59</v>
      </c>
      <c r="AC60" s="1">
        <v>60</v>
      </c>
      <c r="AD60" s="1">
        <v>50</v>
      </c>
      <c r="AE60" s="1">
        <v>47</v>
      </c>
      <c r="AF60" s="1">
        <v>15</v>
      </c>
      <c r="AG60" s="1">
        <v>53</v>
      </c>
      <c r="AH60" s="1" t="e">
        <v>#N/A</v>
      </c>
    </row>
    <row r="61" spans="2:34">
      <c r="B61" s="5" t="s">
        <v>297</v>
      </c>
      <c r="C61" s="13" t="e" cm="1">
        <f t="array" aca="1" ref="C61" ca="1">TEXT(_xll.BDP($B61,C$2),"DD-MMM-YY")</f>
        <v>#NAME?</v>
      </c>
      <c r="D61" s="1" t="e" cm="1">
        <f t="array" aca="1" ref="D61" ca="1">_xll.BDP($B61,D$2)</f>
        <v>#NAME?</v>
      </c>
      <c r="E61" s="1" t="e">
        <f ca="1">_xll.BDP($B61,E$2)</f>
        <v>#NAME?</v>
      </c>
      <c r="F61" s="6">
        <f t="array" ref="F61">_xll.BDP($B61,F$2)/1000000000</f>
        <v>2044.0693331414</v>
      </c>
      <c r="G61" s="6" t="s">
        <v>550</v>
      </c>
      <c r="H61" s="1" t="s">
        <v>298</v>
      </c>
      <c r="I61" s="7" t="str">
        <f t="shared" si="2"/>
        <v>MSFT</v>
      </c>
      <c r="J61" s="7">
        <v>59</v>
      </c>
      <c r="K61" s="1">
        <f t="shared" si="3"/>
        <v>-13</v>
      </c>
      <c r="L61" s="9" t="str">
        <f ca="1">IFERROR(_xll.BDP($B61,"CHG_PCT_1M")/100,"")</f>
        <v/>
      </c>
      <c r="M61" s="9" t="str">
        <f ca="1">IFERROR(_xll.BDP($B61,"CHG_PCT_YTD")/100,"")</f>
        <v/>
      </c>
      <c r="N61" s="11">
        <v>46</v>
      </c>
      <c r="O61" s="11">
        <v>47</v>
      </c>
      <c r="P61" s="11">
        <v>51</v>
      </c>
      <c r="Q61" s="11">
        <v>72</v>
      </c>
      <c r="R61" s="11">
        <v>41</v>
      </c>
      <c r="S61" s="11">
        <v>46</v>
      </c>
      <c r="T61" s="11">
        <v>38</v>
      </c>
      <c r="U61" s="11">
        <v>84</v>
      </c>
      <c r="V61" s="11">
        <v>80</v>
      </c>
      <c r="W61" s="11">
        <v>47</v>
      </c>
      <c r="X61" s="11">
        <v>29</v>
      </c>
      <c r="Y61" s="11">
        <v>56</v>
      </c>
      <c r="Z61" s="11">
        <v>28</v>
      </c>
      <c r="AA61" s="1">
        <v>21</v>
      </c>
      <c r="AB61" s="1">
        <v>21</v>
      </c>
      <c r="AC61" s="1">
        <v>20</v>
      </c>
      <c r="AD61" s="1">
        <v>20</v>
      </c>
      <c r="AE61" s="1">
        <v>21</v>
      </c>
      <c r="AF61" s="1">
        <v>30</v>
      </c>
      <c r="AG61" s="1">
        <v>11</v>
      </c>
      <c r="AH61" s="1" t="e">
        <v>#N/A</v>
      </c>
    </row>
    <row r="62" spans="2:34">
      <c r="B62" s="5" t="s">
        <v>287</v>
      </c>
      <c r="C62" s="13" t="e" cm="1">
        <f t="array" aca="1" ref="C62" ca="1">TEXT(_xll.BDP($B62,C$2),"DD-MMM-YY")</f>
        <v>#NAME?</v>
      </c>
      <c r="D62" s="1" t="e" cm="1">
        <f t="array" aca="1" ref="D62" ca="1">_xll.BDP($B62,D$2)</f>
        <v>#NAME?</v>
      </c>
      <c r="E62" s="1" t="e">
        <f ca="1">_xll.BDP($B62,E$2)</f>
        <v>#NAME?</v>
      </c>
      <c r="F62" s="6" t="e">
        <f t="array" aca="1" ref="F62" ca="1">_xll.BDP($B62,F$2)/1000000000</f>
        <v>#NAME?</v>
      </c>
      <c r="G62" s="6" t="s">
        <v>551</v>
      </c>
      <c r="H62" s="1" t="s">
        <v>288</v>
      </c>
      <c r="I62" s="7" t="str">
        <f t="shared" si="2"/>
        <v>MMC</v>
      </c>
      <c r="J62" s="7">
        <v>60</v>
      </c>
      <c r="K62" s="1">
        <f t="shared" si="3"/>
        <v>21</v>
      </c>
      <c r="L62" s="9" t="str">
        <f ca="1">IFERROR(_xll.BDP($B62,"CHG_PCT_1M")/100,"")</f>
        <v/>
      </c>
      <c r="M62" s="9" t="str">
        <f ca="1">IFERROR(_xll.BDP($B62,"CHG_PCT_YTD")/100,"")</f>
        <v/>
      </c>
      <c r="N62" s="11">
        <v>81</v>
      </c>
      <c r="O62" s="11">
        <v>121</v>
      </c>
      <c r="P62" s="11">
        <v>114</v>
      </c>
      <c r="Q62" s="11">
        <v>130</v>
      </c>
      <c r="R62" s="11">
        <v>113</v>
      </c>
      <c r="S62" s="11">
        <v>117</v>
      </c>
      <c r="T62" s="11">
        <v>117</v>
      </c>
      <c r="U62" s="11">
        <v>92</v>
      </c>
      <c r="V62" s="11">
        <v>67</v>
      </c>
      <c r="W62" s="11">
        <v>73</v>
      </c>
      <c r="X62" s="11">
        <v>92</v>
      </c>
      <c r="Y62" s="11">
        <v>57</v>
      </c>
      <c r="Z62" s="11">
        <v>73</v>
      </c>
      <c r="AA62" s="1">
        <v>71</v>
      </c>
      <c r="AB62" s="1">
        <v>50</v>
      </c>
      <c r="AC62" s="1">
        <v>48</v>
      </c>
      <c r="AD62" s="1">
        <v>46</v>
      </c>
      <c r="AE62" s="1">
        <v>62</v>
      </c>
      <c r="AF62" s="1">
        <v>67</v>
      </c>
      <c r="AG62" s="1">
        <v>43</v>
      </c>
      <c r="AH62" s="1" t="e">
        <v>#N/A</v>
      </c>
    </row>
    <row r="63" spans="2:34">
      <c r="B63" s="5" t="s">
        <v>137</v>
      </c>
      <c r="C63" s="13" t="e" cm="1">
        <f t="array" aca="1" ref="C63" ca="1">TEXT(_xll.BDP($B63,C$2),"DD-MMM-YY")</f>
        <v>#NAME?</v>
      </c>
      <c r="D63" s="1" t="e" cm="1">
        <f t="array" aca="1" ref="D63" ca="1">_xll.BDP($B63,D$2)</f>
        <v>#NAME?</v>
      </c>
      <c r="E63" s="1" t="e">
        <f ca="1">_xll.BDP($B63,E$2)</f>
        <v>#NAME?</v>
      </c>
      <c r="F63" s="6" t="e">
        <f t="array" aca="1" ref="F63" ca="1">_xll.BDP($B63,F$2)/1000000000</f>
        <v>#NAME?</v>
      </c>
      <c r="G63" s="6" t="s">
        <v>551</v>
      </c>
      <c r="H63" s="1" t="s">
        <v>138</v>
      </c>
      <c r="I63" s="7" t="str">
        <f t="shared" si="2"/>
        <v>ACN</v>
      </c>
      <c r="J63" s="7">
        <v>61</v>
      </c>
      <c r="K63" s="1">
        <f t="shared" si="3"/>
        <v>-10</v>
      </c>
      <c r="L63" s="9" t="str">
        <f ca="1">IFERROR(_xll.BDP($B63,"CHG_PCT_1M")/100,"")</f>
        <v/>
      </c>
      <c r="M63" s="9" t="str">
        <f ca="1">IFERROR(_xll.BDP($B63,"CHG_PCT_YTD")/100,"")</f>
        <v/>
      </c>
      <c r="N63" s="11">
        <v>51</v>
      </c>
      <c r="O63" s="11">
        <v>58</v>
      </c>
      <c r="P63" s="11">
        <v>62</v>
      </c>
      <c r="Q63" s="11">
        <v>70</v>
      </c>
      <c r="R63" s="11">
        <v>69</v>
      </c>
      <c r="S63" s="11">
        <v>84</v>
      </c>
      <c r="T63" s="11">
        <v>69</v>
      </c>
      <c r="U63" s="11">
        <v>61</v>
      </c>
      <c r="V63" s="11">
        <v>48</v>
      </c>
      <c r="W63" s="11">
        <v>68</v>
      </c>
      <c r="X63" s="11">
        <v>72</v>
      </c>
      <c r="Y63" s="11">
        <v>90</v>
      </c>
      <c r="Z63" s="11">
        <v>64</v>
      </c>
      <c r="AA63" s="1">
        <v>59</v>
      </c>
      <c r="AB63" s="1">
        <v>51</v>
      </c>
      <c r="AC63" s="1">
        <v>53</v>
      </c>
      <c r="AD63" s="1">
        <v>43</v>
      </c>
      <c r="AE63" s="1">
        <v>42</v>
      </c>
      <c r="AF63" s="1">
        <v>69</v>
      </c>
      <c r="AG63" s="1">
        <v>36</v>
      </c>
      <c r="AH63" s="1" t="e">
        <v>#N/A</v>
      </c>
    </row>
    <row r="64" spans="2:34">
      <c r="B64" s="5" t="s">
        <v>159</v>
      </c>
      <c r="C64" s="13" t="e" cm="1">
        <f t="array" aca="1" ref="C64" ca="1">TEXT(_xll.BDP($B64,C$2),"DD-MMM-YY")</f>
        <v>#NAME?</v>
      </c>
      <c r="D64" s="1" t="e" cm="1">
        <f t="array" aca="1" ref="D64" ca="1">_xll.BDP($B64,D$2)</f>
        <v>#NAME?</v>
      </c>
      <c r="E64" s="1" t="e">
        <f ca="1">_xll.BDP($B64,E$2)</f>
        <v>#NAME?</v>
      </c>
      <c r="F64" s="6" t="e">
        <f t="array" aca="1" ref="F64" ca="1">_xll.BDP($B64,F$2)/1000000000</f>
        <v>#NAME?</v>
      </c>
      <c r="G64" s="6" t="s">
        <v>550</v>
      </c>
      <c r="H64" s="1" t="s">
        <v>160</v>
      </c>
      <c r="I64" s="7" t="str">
        <f t="shared" si="2"/>
        <v>ATVI</v>
      </c>
      <c r="J64" s="7">
        <v>62</v>
      </c>
      <c r="K64" s="1">
        <f t="shared" si="3"/>
        <v>-6</v>
      </c>
      <c r="L64" s="9" t="str">
        <f ca="1">IFERROR(_xll.BDP($B64,"CHG_PCT_1M")/100,"")</f>
        <v/>
      </c>
      <c r="M64" s="9" t="str">
        <f ca="1">IFERROR(_xll.BDP($B64,"CHG_PCT_YTD")/100,"")</f>
        <v/>
      </c>
      <c r="N64" s="11">
        <v>56</v>
      </c>
      <c r="O64" s="11">
        <v>49</v>
      </c>
      <c r="P64" s="11">
        <v>53</v>
      </c>
      <c r="Q64" s="11">
        <v>47</v>
      </c>
      <c r="R64" s="11">
        <v>59</v>
      </c>
      <c r="S64" s="11">
        <v>60</v>
      </c>
      <c r="T64" s="11">
        <v>55</v>
      </c>
      <c r="U64" s="11">
        <v>83</v>
      </c>
      <c r="V64" s="11">
        <v>78</v>
      </c>
      <c r="W64" s="11">
        <v>89</v>
      </c>
      <c r="X64" s="11">
        <v>96</v>
      </c>
      <c r="Y64" s="11">
        <v>112</v>
      </c>
      <c r="Z64" s="11">
        <v>80</v>
      </c>
      <c r="AA64" s="1">
        <v>57</v>
      </c>
      <c r="AB64" s="1">
        <v>55</v>
      </c>
      <c r="AC64" s="1">
        <v>55</v>
      </c>
      <c r="AD64" s="1">
        <v>45</v>
      </c>
      <c r="AE64" s="1">
        <v>41</v>
      </c>
      <c r="AF64" s="1">
        <v>41</v>
      </c>
      <c r="AG64" s="1">
        <v>46</v>
      </c>
      <c r="AH64" s="1" t="e">
        <v>#N/A</v>
      </c>
    </row>
    <row r="65" spans="2:34">
      <c r="B65" s="5" t="s">
        <v>303</v>
      </c>
      <c r="C65" s="13" t="e" cm="1">
        <f t="array" aca="1" ref="C65" ca="1">TEXT(_xll.BDP($B65,C$2),"DD-MMM-YY")</f>
        <v>#NAME?</v>
      </c>
      <c r="D65" s="1" t="e" cm="1">
        <f t="array" aca="1" ref="D65" ca="1">_xll.BDP($B65,D$2)</f>
        <v>#NAME?</v>
      </c>
      <c r="E65" s="1" t="e">
        <f ca="1">_xll.BDP($B65,E$2)</f>
        <v>#NAME?</v>
      </c>
      <c r="F65" s="6">
        <f t="array" ref="F65">_xll.BDP($B65,F$2)/1000000000</f>
        <v>236.55535965600001</v>
      </c>
      <c r="G65" s="6" t="s">
        <v>550</v>
      </c>
      <c r="H65" s="1" t="s">
        <v>304</v>
      </c>
      <c r="I65" s="7" t="str">
        <f t="shared" si="2"/>
        <v>NFLX</v>
      </c>
      <c r="J65" s="7">
        <v>63</v>
      </c>
      <c r="K65" s="1">
        <f t="shared" si="3"/>
        <v>0</v>
      </c>
      <c r="L65" s="9" t="str">
        <f ca="1">IFERROR(_xll.BDP($B65,"CHG_PCT_1M")/100,"")</f>
        <v/>
      </c>
      <c r="M65" s="9" t="str">
        <f ca="1">IFERROR(_xll.BDP($B65,"CHG_PCT_YTD")/100,"")</f>
        <v/>
      </c>
      <c r="N65" s="11">
        <v>63</v>
      </c>
      <c r="O65" s="11">
        <v>64</v>
      </c>
      <c r="P65" s="11">
        <v>63</v>
      </c>
      <c r="Q65" s="11">
        <v>53</v>
      </c>
      <c r="R65" s="11">
        <v>47</v>
      </c>
      <c r="S65" s="11">
        <v>40</v>
      </c>
      <c r="T65" s="11">
        <v>65</v>
      </c>
      <c r="U65" s="11">
        <v>59</v>
      </c>
      <c r="V65" s="11">
        <v>53</v>
      </c>
      <c r="W65" s="11">
        <v>49</v>
      </c>
      <c r="X65" s="11">
        <v>31</v>
      </c>
      <c r="Y65" s="11">
        <v>40</v>
      </c>
      <c r="Z65" s="11">
        <v>19</v>
      </c>
      <c r="AA65" s="1">
        <v>32</v>
      </c>
      <c r="AB65" s="1">
        <v>19</v>
      </c>
      <c r="AC65" s="1">
        <v>19</v>
      </c>
      <c r="AD65" s="1">
        <v>26</v>
      </c>
      <c r="AE65" s="1">
        <v>25</v>
      </c>
      <c r="AF65" s="1">
        <v>22</v>
      </c>
      <c r="AG65" s="1">
        <v>24</v>
      </c>
      <c r="AH65" s="1" t="s">
        <v>2267</v>
      </c>
    </row>
    <row r="66" spans="2:34">
      <c r="B66" s="5" t="s">
        <v>801</v>
      </c>
      <c r="C66" s="6" t="e" cm="1">
        <f t="array" aca="1" ref="C66" ca="1">_xll.BDP($B66,C$2)</f>
        <v>#NAME?</v>
      </c>
      <c r="D66" s="6" t="e" cm="1">
        <f t="array" aca="1" ref="D66" ca="1">_xll.BDP($B66,D$2)</f>
        <v>#NAME?</v>
      </c>
      <c r="E66" s="1" t="e">
        <f ca="1">_xll.BDP($B66,E$2)</f>
        <v>#NAME?</v>
      </c>
      <c r="F66" s="6" t="e">
        <f t="array" aca="1" ref="F66" ca="1">_xll.BDP($B66,F$2)/1000000000</f>
        <v>#NAME?</v>
      </c>
      <c r="G66" s="6" t="s">
        <v>551</v>
      </c>
      <c r="H66" s="6" t="s">
        <v>1974</v>
      </c>
      <c r="I66" s="7" t="str">
        <f t="shared" si="2"/>
        <v>SCCO</v>
      </c>
      <c r="J66" s="7">
        <v>64</v>
      </c>
      <c r="K66" s="1">
        <f t="shared" si="3"/>
        <v>6</v>
      </c>
      <c r="L66" s="9" t="str">
        <f ca="1">IFERROR(_xll.BDP($B66,"CHG_PCT_1M")/100,"")</f>
        <v/>
      </c>
      <c r="M66" s="9" t="str">
        <f ca="1">IFERROR(_xll.BDP($B66,"CHG_PCT_YTD")/100,"")</f>
        <v/>
      </c>
      <c r="N66" s="11">
        <v>70</v>
      </c>
      <c r="O66" s="11">
        <v>30</v>
      </c>
      <c r="P66" s="11">
        <v>31</v>
      </c>
      <c r="Q66" s="11">
        <v>35</v>
      </c>
      <c r="R66" s="11">
        <v>34</v>
      </c>
      <c r="S66" s="11">
        <v>23</v>
      </c>
      <c r="T66" s="11">
        <v>30</v>
      </c>
      <c r="U66" s="11">
        <v>38</v>
      </c>
      <c r="V66" s="11"/>
      <c r="AH66" s="1" t="s">
        <v>2268</v>
      </c>
    </row>
    <row r="67" spans="2:34">
      <c r="B67" s="5" t="s">
        <v>143</v>
      </c>
      <c r="C67" s="13" t="e" cm="1">
        <f t="array" aca="1" ref="C67" ca="1">TEXT(_xll.BDP($B67,C$2),"DD-MMM-YY")</f>
        <v>#NAME?</v>
      </c>
      <c r="D67" s="1" t="e" cm="1">
        <f t="array" aca="1" ref="D67" ca="1">_xll.BDP($B67,D$2)</f>
        <v>#NAME?</v>
      </c>
      <c r="E67" s="1" t="e">
        <f ca="1">_xll.BDP($B67,E$2)</f>
        <v>#NAME?</v>
      </c>
      <c r="F67" s="6" t="e">
        <f t="array" aca="1" ref="F67" ca="1">_xll.BDP($B67,F$2)/1000000000</f>
        <v>#NAME?</v>
      </c>
      <c r="G67" s="6" t="s">
        <v>550</v>
      </c>
      <c r="H67" s="1" t="s">
        <v>144</v>
      </c>
      <c r="I67" s="7" t="str">
        <f t="shared" ref="I67:I98" si="4">LEFT($B67,(FIND(" ",$B67,1)-1))</f>
        <v>ADSK</v>
      </c>
      <c r="J67" s="7">
        <v>65</v>
      </c>
      <c r="K67" s="1">
        <f t="shared" ref="K67:K98" si="5">IF(OR(J67="",N67=""),"-",N67-J67)</f>
        <v>6</v>
      </c>
      <c r="L67" s="9" t="str">
        <f ca="1">IFERROR(_xll.BDP($B67,"CHG_PCT_1M")/100,"")</f>
        <v/>
      </c>
      <c r="M67" s="9" t="str">
        <f ca="1">IFERROR(_xll.BDP($B67,"CHG_PCT_YTD")/100,"")</f>
        <v/>
      </c>
      <c r="N67" s="11">
        <v>71</v>
      </c>
      <c r="O67" s="11">
        <v>35</v>
      </c>
      <c r="P67" s="11">
        <v>30</v>
      </c>
      <c r="Q67" s="11">
        <v>30</v>
      </c>
      <c r="R67" s="11">
        <v>55</v>
      </c>
      <c r="S67" s="11">
        <v>34</v>
      </c>
      <c r="T67" s="11">
        <v>35</v>
      </c>
      <c r="U67" s="11">
        <v>30</v>
      </c>
      <c r="V67" s="11">
        <v>30</v>
      </c>
      <c r="W67" s="11">
        <v>37</v>
      </c>
      <c r="X67" s="11">
        <v>43</v>
      </c>
      <c r="Y67" s="11">
        <v>74</v>
      </c>
      <c r="Z67" s="11">
        <v>71</v>
      </c>
      <c r="AA67" s="1">
        <v>75</v>
      </c>
      <c r="AB67" s="1">
        <v>58</v>
      </c>
      <c r="AC67" s="1">
        <v>32</v>
      </c>
      <c r="AD67" s="1">
        <v>25</v>
      </c>
      <c r="AE67" s="1">
        <v>24</v>
      </c>
      <c r="AF67" s="1">
        <v>14</v>
      </c>
      <c r="AG67" s="1">
        <v>22</v>
      </c>
      <c r="AH67" s="1" t="s">
        <v>2269</v>
      </c>
    </row>
    <row r="68" spans="2:34">
      <c r="B68" s="5" t="s">
        <v>281</v>
      </c>
      <c r="C68" s="13" t="e" cm="1">
        <f t="array" aca="1" ref="C68" ca="1">TEXT(_xll.BDP($B68,C$2),"DD-MMM-YY")</f>
        <v>#NAME?</v>
      </c>
      <c r="D68" s="1" t="e" cm="1">
        <f t="array" aca="1" ref="D68" ca="1">_xll.BDP($B68,D$2)</f>
        <v>#NAME?</v>
      </c>
      <c r="E68" s="1" t="e">
        <f ca="1">_xll.BDP($B68,E$2)</f>
        <v>#NAME?</v>
      </c>
      <c r="F68" s="6" t="e">
        <f t="array" aca="1" ref="F68" ca="1">_xll.BDP($B68,F$2)/1000000000</f>
        <v>#NAME?</v>
      </c>
      <c r="G68" s="6" t="s">
        <v>551</v>
      </c>
      <c r="H68" s="1" t="s">
        <v>282</v>
      </c>
      <c r="I68" s="7" t="str">
        <f t="shared" si="4"/>
        <v>MCO</v>
      </c>
      <c r="J68" s="7">
        <v>66</v>
      </c>
      <c r="K68" s="1">
        <f t="shared" si="5"/>
        <v>27</v>
      </c>
      <c r="L68" s="9" t="str">
        <f ca="1">IFERROR(_xll.BDP($B68,"CHG_PCT_1M")/100,"")</f>
        <v/>
      </c>
      <c r="M68" s="9" t="str">
        <f ca="1">IFERROR(_xll.BDP($B68,"CHG_PCT_YTD")/100,"")</f>
        <v/>
      </c>
      <c r="N68" s="11">
        <v>93</v>
      </c>
      <c r="O68" s="11">
        <v>114</v>
      </c>
      <c r="P68" s="11">
        <v>118</v>
      </c>
      <c r="Q68" s="11">
        <v>131</v>
      </c>
      <c r="R68" s="11">
        <v>112</v>
      </c>
      <c r="S68" s="11">
        <v>110</v>
      </c>
      <c r="T68" s="11">
        <v>99</v>
      </c>
      <c r="U68" s="11">
        <v>91</v>
      </c>
      <c r="V68" s="11">
        <v>39</v>
      </c>
      <c r="W68" s="11">
        <v>26</v>
      </c>
      <c r="X68" s="11">
        <v>82</v>
      </c>
      <c r="Y68" s="11">
        <v>60</v>
      </c>
      <c r="Z68" s="11">
        <v>48</v>
      </c>
      <c r="AA68" s="1">
        <v>36</v>
      </c>
      <c r="AB68" s="1">
        <v>46</v>
      </c>
      <c r="AC68" s="1">
        <v>39</v>
      </c>
      <c r="AD68" s="1">
        <v>38</v>
      </c>
      <c r="AE68" s="1">
        <v>38</v>
      </c>
      <c r="AF68" s="1">
        <v>42</v>
      </c>
      <c r="AG68" s="1">
        <v>25</v>
      </c>
      <c r="AH68" s="1" t="e">
        <v>#N/A</v>
      </c>
    </row>
    <row r="69" spans="2:34">
      <c r="B69" s="5" t="s">
        <v>259</v>
      </c>
      <c r="C69" s="13" t="e" cm="1">
        <f t="array" aca="1" ref="C69" ca="1">TEXT(_xll.BDP($B69,C$2),"DD-MMM-YY")</f>
        <v>#NAME?</v>
      </c>
      <c r="D69" s="1" t="e" cm="1">
        <f t="array" aca="1" ref="D69" ca="1">_xll.BDP($B69,D$2)</f>
        <v>#NAME?</v>
      </c>
      <c r="E69" s="1" t="e">
        <f ca="1">_xll.BDP($B69,E$2)</f>
        <v>#NAME?</v>
      </c>
      <c r="F69" s="6" t="e">
        <f t="array" aca="1" ref="F69" ca="1">_xll.BDP($B69,F$2)/1000000000</f>
        <v>#NAME?</v>
      </c>
      <c r="G69" s="6" t="s">
        <v>551</v>
      </c>
      <c r="H69" s="1" t="s">
        <v>260</v>
      </c>
      <c r="I69" s="7" t="str">
        <f t="shared" si="4"/>
        <v>ITW</v>
      </c>
      <c r="J69" s="7">
        <v>67</v>
      </c>
      <c r="K69" s="1">
        <f t="shared" si="5"/>
        <v>16</v>
      </c>
      <c r="L69" s="9" t="str">
        <f ca="1">IFERROR(_xll.BDP($B69,"CHG_PCT_1M")/100,"")</f>
        <v/>
      </c>
      <c r="M69" s="9" t="str">
        <f ca="1">IFERROR(_xll.BDP($B69,"CHG_PCT_YTD")/100,"")</f>
        <v/>
      </c>
      <c r="N69" s="11">
        <v>83</v>
      </c>
      <c r="O69" s="11">
        <v>102</v>
      </c>
      <c r="P69" s="11">
        <v>100</v>
      </c>
      <c r="Q69" s="11">
        <v>104</v>
      </c>
      <c r="R69" s="11">
        <v>114</v>
      </c>
      <c r="S69" s="11">
        <v>100</v>
      </c>
      <c r="T69" s="11">
        <v>68</v>
      </c>
      <c r="U69" s="11">
        <v>90</v>
      </c>
      <c r="V69" s="11">
        <v>69</v>
      </c>
      <c r="W69" s="11">
        <v>54</v>
      </c>
      <c r="X69" s="11">
        <v>57</v>
      </c>
      <c r="Y69" s="11">
        <v>54</v>
      </c>
      <c r="Z69" s="11">
        <v>57</v>
      </c>
      <c r="AA69" s="1">
        <v>48</v>
      </c>
      <c r="AB69" s="1">
        <v>40</v>
      </c>
      <c r="AC69" s="1">
        <v>42</v>
      </c>
      <c r="AD69" s="1">
        <v>36</v>
      </c>
      <c r="AE69" s="1">
        <v>46</v>
      </c>
      <c r="AF69" s="1">
        <v>51</v>
      </c>
      <c r="AG69" s="1">
        <v>40</v>
      </c>
      <c r="AH69" s="1" t="s">
        <v>2270</v>
      </c>
    </row>
    <row r="70" spans="2:34">
      <c r="B70" s="5" t="s">
        <v>1215</v>
      </c>
      <c r="C70" s="13" t="e" cm="1">
        <f t="array" aca="1" ref="C70" ca="1">TEXT(_xll.BDP($B70,C$2),"DD-MMM-YY")</f>
        <v>#NAME?</v>
      </c>
      <c r="D70" s="1" t="e" cm="1">
        <f t="array" aca="1" ref="D70" ca="1">_xll.BDP($B70,D$2)</f>
        <v>#NAME?</v>
      </c>
      <c r="E70" s="1" t="e">
        <f ca="1">_xll.BDP($B70,E$2)</f>
        <v>#NAME?</v>
      </c>
      <c r="F70" s="6" t="e">
        <f t="array" aca="1" ref="F70" ca="1">_xll.BDP($B70,F$2)/1000000000</f>
        <v>#NAME?</v>
      </c>
      <c r="G70" s="6" t="s">
        <v>551</v>
      </c>
      <c r="H70" s="1" t="s">
        <v>1233</v>
      </c>
      <c r="I70" s="7" t="str">
        <f t="shared" si="4"/>
        <v>PGR</v>
      </c>
      <c r="J70" s="7">
        <v>68</v>
      </c>
      <c r="K70" s="1">
        <f t="shared" si="5"/>
        <v>-10</v>
      </c>
      <c r="L70" s="9" t="str">
        <f ca="1">IFERROR(_xll.BDP($B70,"CHG_PCT_1M")/100,"")</f>
        <v/>
      </c>
      <c r="M70" s="9" t="str">
        <f ca="1">IFERROR(_xll.BDP($B70,"CHG_PCT_YTD")/100,"")</f>
        <v/>
      </c>
      <c r="N70" s="11">
        <v>58</v>
      </c>
      <c r="O70" s="11">
        <v>97</v>
      </c>
      <c r="P70" s="11">
        <v>93</v>
      </c>
      <c r="Q70" s="11">
        <v>64</v>
      </c>
      <c r="R70" s="11">
        <v>58</v>
      </c>
      <c r="S70" s="11">
        <v>87</v>
      </c>
      <c r="T70" s="11">
        <v>47</v>
      </c>
      <c r="U70" s="11">
        <v>25</v>
      </c>
      <c r="V70" s="11">
        <v>23</v>
      </c>
      <c r="W70" s="11">
        <v>51</v>
      </c>
      <c r="X70" s="11">
        <v>61</v>
      </c>
      <c r="Y70" s="11">
        <v>59</v>
      </c>
      <c r="Z70" s="11">
        <v>50</v>
      </c>
      <c r="AA70" s="1">
        <v>76</v>
      </c>
      <c r="AH70" s="1" t="e">
        <v>#N/A</v>
      </c>
    </row>
    <row r="71" spans="2:34">
      <c r="B71" s="5" t="s">
        <v>1703</v>
      </c>
      <c r="C71" s="13" t="e" cm="1">
        <f t="array" aca="1" ref="C71" ca="1">TEXT(_xll.BDP($B71,C$2),"DD-MMM-YY")</f>
        <v>#NAME?</v>
      </c>
      <c r="D71" s="1" t="e" cm="1">
        <f t="array" aca="1" ref="D71" ca="1">_xll.BDP($B71,D$2)</f>
        <v>#NAME?</v>
      </c>
      <c r="E71" s="1" t="e">
        <f ca="1">_xll.BDP($B71,E$2)</f>
        <v>#NAME?</v>
      </c>
      <c r="F71" s="6">
        <f t="array" ref="F71">_xll.BDP($B71,F$2)/1000000000</f>
        <v>136.08624656513001</v>
      </c>
      <c r="G71" s="6" t="s">
        <v>551</v>
      </c>
      <c r="H71" s="6" t="s">
        <v>1708</v>
      </c>
      <c r="I71" s="7" t="str">
        <f t="shared" si="4"/>
        <v>HDB</v>
      </c>
      <c r="J71" s="7">
        <v>69</v>
      </c>
      <c r="K71" s="1">
        <f t="shared" si="5"/>
        <v>-39</v>
      </c>
      <c r="L71" s="9" t="str">
        <f ca="1">IFERROR(_xll.BDP($B71,"CHG_PCT_1M")/100,"")</f>
        <v/>
      </c>
      <c r="M71" s="9" t="str">
        <f ca="1">IFERROR(_xll.BDP($B71,"CHG_PCT_YTD")/100,"")</f>
        <v/>
      </c>
      <c r="N71" s="11">
        <v>30</v>
      </c>
      <c r="O71" s="11">
        <v>85</v>
      </c>
      <c r="P71" s="11">
        <v>83</v>
      </c>
      <c r="Q71" s="11">
        <v>31</v>
      </c>
      <c r="R71" s="11">
        <v>21</v>
      </c>
      <c r="S71" s="11">
        <v>19</v>
      </c>
      <c r="T71" s="11">
        <v>26</v>
      </c>
      <c r="U71" s="11">
        <v>22</v>
      </c>
      <c r="V71" s="11">
        <v>43</v>
      </c>
      <c r="W71" s="11">
        <v>32</v>
      </c>
      <c r="X71" s="11">
        <v>60</v>
      </c>
      <c r="Y71" s="11">
        <v>69</v>
      </c>
      <c r="Z71" s="9"/>
      <c r="AH71" s="1" t="e">
        <v>#N/A</v>
      </c>
    </row>
    <row r="72" spans="2:34">
      <c r="B72" s="5" t="s">
        <v>339</v>
      </c>
      <c r="C72" s="13" t="e" cm="1">
        <f t="array" aca="1" ref="C72" ca="1">TEXT(_xll.BDP($B72,C$2),"DD-MMM-YY")</f>
        <v>#NAME?</v>
      </c>
      <c r="D72" s="1" t="e" cm="1">
        <f t="array" aca="1" ref="D72" ca="1">_xll.BDP($B72,D$2)</f>
        <v>#NAME?</v>
      </c>
      <c r="E72" s="1" t="e">
        <f ca="1">_xll.BDP($B72,E$2)</f>
        <v>#NAME?</v>
      </c>
      <c r="F72" s="6" t="e">
        <f t="array" aca="1" ref="F72" ca="1">_xll.BDP($B72,F$2)/1000000000</f>
        <v>#NAME?</v>
      </c>
      <c r="G72" s="6" t="s">
        <v>551</v>
      </c>
      <c r="H72" s="1" t="s">
        <v>340</v>
      </c>
      <c r="I72" s="7" t="str">
        <f t="shared" si="4"/>
        <v>SPGI</v>
      </c>
      <c r="J72" s="7">
        <v>70</v>
      </c>
      <c r="K72" s="1">
        <f t="shared" si="5"/>
        <v>12</v>
      </c>
      <c r="L72" s="9" t="str">
        <f ca="1">IFERROR(_xll.BDP($B72,"CHG_PCT_1M")/100,"")</f>
        <v/>
      </c>
      <c r="M72" s="9" t="str">
        <f ca="1">IFERROR(_xll.BDP($B72,"CHG_PCT_YTD")/100,"")</f>
        <v/>
      </c>
      <c r="N72" s="11">
        <v>82</v>
      </c>
      <c r="O72" s="11">
        <v>104</v>
      </c>
      <c r="P72" s="11">
        <v>110</v>
      </c>
      <c r="Q72" s="11">
        <v>107</v>
      </c>
      <c r="R72" s="11">
        <v>70</v>
      </c>
      <c r="S72" s="11">
        <v>64</v>
      </c>
      <c r="T72" s="11">
        <v>79</v>
      </c>
      <c r="U72" s="11">
        <v>32</v>
      </c>
      <c r="V72" s="11">
        <v>37</v>
      </c>
      <c r="W72" s="11">
        <v>21</v>
      </c>
      <c r="X72" s="11">
        <v>35</v>
      </c>
      <c r="Y72" s="11">
        <v>14</v>
      </c>
      <c r="Z72" s="11">
        <v>20</v>
      </c>
      <c r="AA72" s="1">
        <v>34</v>
      </c>
      <c r="AB72" s="1">
        <v>37</v>
      </c>
      <c r="AC72" s="1">
        <v>35</v>
      </c>
      <c r="AD72" s="1">
        <v>34</v>
      </c>
      <c r="AE72" s="1">
        <v>20</v>
      </c>
      <c r="AF72" s="1">
        <v>37</v>
      </c>
      <c r="AG72" s="1">
        <v>12</v>
      </c>
      <c r="AH72" s="1" t="e">
        <v>#N/A</v>
      </c>
    </row>
    <row r="73" spans="2:34">
      <c r="B73" s="5" t="s">
        <v>1212</v>
      </c>
      <c r="C73" s="13" t="e" cm="1">
        <f t="array" aca="1" ref="C73" ca="1">TEXT(_xll.BDP($B73,C$2),"DD-MMM-YY")</f>
        <v>#NAME?</v>
      </c>
      <c r="D73" s="1" t="e" cm="1">
        <f t="array" aca="1" ref="D73" ca="1">_xll.BDP($B73,D$2)</f>
        <v>#NAME?</v>
      </c>
      <c r="E73" s="1" t="e">
        <f ca="1">_xll.BDP($B73,E$2)</f>
        <v>#NAME?</v>
      </c>
      <c r="F73" s="6" t="e">
        <f t="array" aca="1" ref="F73" ca="1">_xll.BDP($B73,F$2)/1000000000</f>
        <v>#NAME?</v>
      </c>
      <c r="G73" s="6" t="s">
        <v>551</v>
      </c>
      <c r="H73" s="1" t="s">
        <v>1229</v>
      </c>
      <c r="I73" s="7" t="str">
        <f t="shared" si="4"/>
        <v>EW</v>
      </c>
      <c r="J73" s="7">
        <v>71</v>
      </c>
      <c r="K73" s="1">
        <f t="shared" si="5"/>
        <v>15</v>
      </c>
      <c r="L73" s="9" t="str">
        <f ca="1">IFERROR(_xll.BDP($B73,"CHG_PCT_1M")/100,"")</f>
        <v/>
      </c>
      <c r="M73" s="9" t="str">
        <f ca="1">IFERROR(_xll.BDP($B73,"CHG_PCT_YTD")/100,"")</f>
        <v/>
      </c>
      <c r="N73" s="11">
        <v>86</v>
      </c>
      <c r="O73" s="11">
        <v>95</v>
      </c>
      <c r="P73" s="11">
        <v>111</v>
      </c>
      <c r="Q73" s="11">
        <v>43</v>
      </c>
      <c r="R73" s="11">
        <v>61</v>
      </c>
      <c r="S73" s="11">
        <v>71</v>
      </c>
      <c r="T73" s="11">
        <v>41</v>
      </c>
      <c r="U73" s="11">
        <v>45</v>
      </c>
      <c r="V73" s="11">
        <v>72</v>
      </c>
      <c r="W73" s="11">
        <v>60</v>
      </c>
      <c r="X73" s="11">
        <v>58</v>
      </c>
      <c r="Y73" s="11">
        <v>51</v>
      </c>
      <c r="Z73" s="11">
        <v>46</v>
      </c>
      <c r="AA73" s="1">
        <v>53</v>
      </c>
      <c r="AH73" s="1" t="e">
        <v>#N/A</v>
      </c>
    </row>
    <row r="74" spans="2:34">
      <c r="B74" s="5" t="s">
        <v>215</v>
      </c>
      <c r="C74" s="13" t="e" cm="1">
        <f t="array" aca="1" ref="C74" ca="1">TEXT(_xll.BDP($B74,C$2),"DD-MMM-YY")</f>
        <v>#NAME?</v>
      </c>
      <c r="D74" s="1" t="e" cm="1">
        <f t="array" aca="1" ref="D74" ca="1">_xll.BDP($B74,D$2)</f>
        <v>#NAME?</v>
      </c>
      <c r="E74" s="1" t="e">
        <f ca="1">_xll.BDP($B74,E$2)</f>
        <v>#NAME?</v>
      </c>
      <c r="F74" s="6">
        <f t="array" ref="F74">_xll.BDP($B74,F$2)/1000000000</f>
        <v>316.01899284794001</v>
      </c>
      <c r="G74" s="6" t="s">
        <v>551</v>
      </c>
      <c r="H74" s="1" t="s">
        <v>216</v>
      </c>
      <c r="I74" s="7" t="str">
        <f t="shared" si="4"/>
        <v>DIS</v>
      </c>
      <c r="J74" s="7">
        <v>72</v>
      </c>
      <c r="K74" s="1">
        <f t="shared" si="5"/>
        <v>23</v>
      </c>
      <c r="L74" s="9" t="str">
        <f ca="1">IFERROR(_xll.BDP($B74,"CHG_PCT_1M")/100,"")</f>
        <v/>
      </c>
      <c r="M74" s="9" t="str">
        <f ca="1">IFERROR(_xll.BDP($B74,"CHG_PCT_YTD")/100,"")</f>
        <v/>
      </c>
      <c r="N74" s="11">
        <v>95</v>
      </c>
      <c r="O74" s="11">
        <v>34</v>
      </c>
      <c r="P74" s="11">
        <v>38</v>
      </c>
      <c r="Q74" s="11">
        <v>36</v>
      </c>
      <c r="R74" s="11">
        <v>39</v>
      </c>
      <c r="S74" s="11">
        <v>31</v>
      </c>
      <c r="T74" s="11">
        <v>37</v>
      </c>
      <c r="U74" s="11">
        <v>31</v>
      </c>
      <c r="V74" s="11">
        <v>62</v>
      </c>
      <c r="W74" s="11">
        <v>55</v>
      </c>
      <c r="X74" s="11">
        <v>51</v>
      </c>
      <c r="Y74" s="11">
        <v>84</v>
      </c>
      <c r="Z74" s="11">
        <v>114</v>
      </c>
      <c r="AA74" s="1">
        <v>108</v>
      </c>
      <c r="AB74" s="1">
        <v>90</v>
      </c>
      <c r="AC74" s="1">
        <v>95</v>
      </c>
      <c r="AD74" s="1">
        <v>96</v>
      </c>
      <c r="AE74" s="1">
        <v>101</v>
      </c>
      <c r="AF74" s="1">
        <v>106</v>
      </c>
      <c r="AG74" s="1">
        <v>96</v>
      </c>
      <c r="AH74" s="1" t="e">
        <v>#N/A</v>
      </c>
    </row>
    <row r="75" spans="2:34">
      <c r="B75" s="5" t="s">
        <v>189</v>
      </c>
      <c r="C75" s="13" t="e" cm="1">
        <f t="array" aca="1" ref="C75" ca="1">TEXT(_xll.BDP($B75,C$2),"DD-MMM-YY")</f>
        <v>#NAME?</v>
      </c>
      <c r="D75" s="1" t="e" cm="1">
        <f t="array" aca="1" ref="D75" ca="1">_xll.BDP($B75,D$2)</f>
        <v>#NAME?</v>
      </c>
      <c r="E75" s="1" t="e">
        <f ca="1">_xll.BDP($B75,E$2)</f>
        <v>#NAME?</v>
      </c>
      <c r="F75" s="6" t="e">
        <f t="array" aca="1" ref="F75" ca="1">_xll.BDP($B75,F$2)/1000000000</f>
        <v>#NAME?</v>
      </c>
      <c r="G75" s="6" t="s">
        <v>551</v>
      </c>
      <c r="H75" s="1" t="s">
        <v>190</v>
      </c>
      <c r="I75" s="7" t="str">
        <f t="shared" si="4"/>
        <v>CI</v>
      </c>
      <c r="J75" s="7">
        <v>73</v>
      </c>
      <c r="K75" s="1">
        <f t="shared" si="5"/>
        <v>-12</v>
      </c>
      <c r="L75" s="9" t="str">
        <f ca="1">IFERROR(_xll.BDP($B75,"CHG_PCT_1M")/100,"")</f>
        <v/>
      </c>
      <c r="M75" s="9" t="str">
        <f ca="1">IFERROR(_xll.BDP($B75,"CHG_PCT_YTD")/100,"")</f>
        <v/>
      </c>
      <c r="N75" s="11">
        <v>61</v>
      </c>
      <c r="O75" s="11">
        <v>69</v>
      </c>
      <c r="P75" s="11">
        <v>60</v>
      </c>
      <c r="Q75" s="11">
        <v>85</v>
      </c>
      <c r="R75" s="11">
        <v>78</v>
      </c>
      <c r="S75" s="11">
        <v>83</v>
      </c>
      <c r="T75" s="11">
        <v>109</v>
      </c>
      <c r="U75" s="11">
        <v>112</v>
      </c>
      <c r="V75" s="11">
        <v>107</v>
      </c>
      <c r="W75" s="11">
        <v>115</v>
      </c>
      <c r="X75" s="11">
        <v>118</v>
      </c>
      <c r="Y75" s="11">
        <v>120</v>
      </c>
      <c r="Z75" s="11">
        <v>112</v>
      </c>
      <c r="AA75" s="1">
        <v>113</v>
      </c>
      <c r="AB75" s="1">
        <v>92</v>
      </c>
      <c r="AC75" s="1">
        <v>86</v>
      </c>
      <c r="AD75" s="1">
        <v>84</v>
      </c>
      <c r="AE75" s="1">
        <v>97</v>
      </c>
      <c r="AF75" s="1">
        <v>80</v>
      </c>
      <c r="AG75" s="1">
        <v>67</v>
      </c>
      <c r="AH75" s="1" t="s">
        <v>2271</v>
      </c>
    </row>
    <row r="76" spans="2:34">
      <c r="B76" s="5" t="s">
        <v>239</v>
      </c>
      <c r="C76" s="13" t="e" cm="1">
        <f t="array" aca="1" ref="C76" ca="1">TEXT(_xll.BDP($B76,C$2),"DD-MMM-YY")</f>
        <v>#NAME?</v>
      </c>
      <c r="D76" s="1" t="e" cm="1">
        <f t="array" aca="1" ref="D76" ca="1">_xll.BDP($B76,D$2)</f>
        <v>#NAME?</v>
      </c>
      <c r="E76" s="1" t="e">
        <f ca="1">_xll.BDP($B76,E$2)</f>
        <v>#NAME?</v>
      </c>
      <c r="F76" s="6" t="e">
        <f t="array" aca="1" ref="F76" ca="1">_xll.BDP($B76,F$2)/1000000000</f>
        <v>#NAME?</v>
      </c>
      <c r="G76" s="6" t="s">
        <v>551</v>
      </c>
      <c r="H76" s="1" t="s">
        <v>240</v>
      </c>
      <c r="I76" s="7" t="str">
        <f t="shared" si="4"/>
        <v>GPN</v>
      </c>
      <c r="J76" s="7">
        <v>74</v>
      </c>
      <c r="K76" s="1">
        <f t="shared" si="5"/>
        <v>2</v>
      </c>
      <c r="L76" s="9" t="str">
        <f ca="1">IFERROR(_xll.BDP($B76,"CHG_PCT_1M")/100,"")</f>
        <v/>
      </c>
      <c r="M76" s="9" t="str">
        <f ca="1">IFERROR(_xll.BDP($B76,"CHG_PCT_YTD")/100,"")</f>
        <v/>
      </c>
      <c r="N76" s="11">
        <v>76</v>
      </c>
      <c r="O76" s="11">
        <v>55</v>
      </c>
      <c r="P76" s="11">
        <v>54</v>
      </c>
      <c r="Q76" s="11">
        <v>66</v>
      </c>
      <c r="R76" s="11">
        <v>66</v>
      </c>
      <c r="S76" s="11">
        <v>80</v>
      </c>
      <c r="T76" s="11">
        <v>73</v>
      </c>
      <c r="U76" s="11">
        <v>63</v>
      </c>
      <c r="V76" s="11">
        <v>82</v>
      </c>
      <c r="W76" s="11">
        <v>70</v>
      </c>
      <c r="X76" s="11">
        <v>89</v>
      </c>
      <c r="Y76" s="11">
        <v>103</v>
      </c>
      <c r="Z76" s="11">
        <v>82</v>
      </c>
      <c r="AA76" s="1">
        <v>93</v>
      </c>
      <c r="AB76" s="1">
        <v>76</v>
      </c>
      <c r="AC76" s="1">
        <v>74</v>
      </c>
      <c r="AD76" s="1">
        <v>64</v>
      </c>
      <c r="AE76" s="1">
        <v>84</v>
      </c>
      <c r="AF76" s="1">
        <v>17</v>
      </c>
      <c r="AG76" s="1">
        <v>30</v>
      </c>
      <c r="AH76" s="1" t="e">
        <v>#N/A</v>
      </c>
    </row>
    <row r="77" spans="2:34">
      <c r="B77" s="5" t="s">
        <v>1764</v>
      </c>
      <c r="C77" s="13" t="e" cm="1">
        <f t="array" aca="1" ref="C77" ca="1">TEXT(_xll.BDP($B77,C$2),"DD-MMM-YY")</f>
        <v>#NAME?</v>
      </c>
      <c r="D77" s="1" t="e" cm="1">
        <f t="array" aca="1" ref="D77" ca="1">_xll.BDP($B77,D$2)</f>
        <v>#NAME?</v>
      </c>
      <c r="E77" s="1" t="e">
        <f ca="1">_xll.BDP($B77,E$2)</f>
        <v>#NAME?</v>
      </c>
      <c r="F77" s="6">
        <f t="array" ref="F77">_xll.BDP($B77,F$2)/1000000000</f>
        <v>91.404281718749999</v>
      </c>
      <c r="G77" s="6" t="s">
        <v>551</v>
      </c>
      <c r="H77" s="6" t="s">
        <v>1765</v>
      </c>
      <c r="I77" s="7" t="str">
        <f t="shared" si="4"/>
        <v>INFY</v>
      </c>
      <c r="J77" s="7">
        <v>75</v>
      </c>
      <c r="K77" s="1">
        <f t="shared" si="5"/>
        <v>-43</v>
      </c>
      <c r="L77" s="9" t="str">
        <f ca="1">IFERROR(_xll.BDP($B77,"CHG_PCT_1M")/100,"")</f>
        <v/>
      </c>
      <c r="M77" s="9" t="str">
        <f ca="1">IFERROR(_xll.BDP($B77,"CHG_PCT_YTD")/100,"")</f>
        <v/>
      </c>
      <c r="N77" s="11">
        <v>32</v>
      </c>
      <c r="O77" s="11">
        <v>40</v>
      </c>
      <c r="P77" s="11">
        <v>35</v>
      </c>
      <c r="Q77" s="11">
        <v>37</v>
      </c>
      <c r="R77" s="11">
        <v>33</v>
      </c>
      <c r="S77" s="11">
        <v>35</v>
      </c>
      <c r="T77" s="11">
        <v>53</v>
      </c>
      <c r="U77" s="11">
        <v>50</v>
      </c>
      <c r="V77" s="11">
        <v>40</v>
      </c>
      <c r="W77" s="11">
        <v>44</v>
      </c>
      <c r="X77" s="11"/>
      <c r="AH77" s="1" t="s">
        <v>2272</v>
      </c>
    </row>
    <row r="78" spans="2:34">
      <c r="B78" s="5" t="s">
        <v>353</v>
      </c>
      <c r="C78" s="13" t="e" cm="1">
        <f t="array" aca="1" ref="C78" ca="1">TEXT(_xll.BDP($B78,C$2),"DD-MMM-YY")</f>
        <v>#NAME?</v>
      </c>
      <c r="D78" s="1" t="e" cm="1">
        <f t="array" aca="1" ref="D78" ca="1">_xll.BDP($B78,D$2)</f>
        <v>#NAME?</v>
      </c>
      <c r="E78" s="1" t="e">
        <f ca="1">_xll.BDP($B78,E$2)</f>
        <v>#NAME?</v>
      </c>
      <c r="F78" s="6" t="e">
        <f t="array" aca="1" ref="F78" ca="1">_xll.BDP($B78,F$2)/1000000000</f>
        <v>#NAME?</v>
      </c>
      <c r="G78" s="6" t="s">
        <v>551</v>
      </c>
      <c r="H78" s="1" t="s">
        <v>354</v>
      </c>
      <c r="I78" s="7" t="str">
        <f t="shared" si="4"/>
        <v>TMO</v>
      </c>
      <c r="J78" s="7">
        <v>76</v>
      </c>
      <c r="K78" s="1">
        <f t="shared" si="5"/>
        <v>-2</v>
      </c>
      <c r="L78" s="9" t="str">
        <f ca="1">IFERROR(_xll.BDP($B78,"CHG_PCT_1M")/100,"")</f>
        <v/>
      </c>
      <c r="M78" s="9" t="str">
        <f ca="1">IFERROR(_xll.BDP($B78,"CHG_PCT_YTD")/100,"")</f>
        <v/>
      </c>
      <c r="N78" s="11">
        <v>74</v>
      </c>
      <c r="O78" s="11">
        <v>56</v>
      </c>
      <c r="P78" s="11">
        <v>36</v>
      </c>
      <c r="Q78" s="11">
        <v>62</v>
      </c>
      <c r="R78" s="11">
        <v>32</v>
      </c>
      <c r="S78" s="11">
        <v>58</v>
      </c>
      <c r="T78" s="11">
        <v>48</v>
      </c>
      <c r="U78" s="11">
        <v>43</v>
      </c>
      <c r="V78" s="11">
        <v>52</v>
      </c>
      <c r="W78" s="11">
        <v>45</v>
      </c>
      <c r="X78" s="11">
        <v>30</v>
      </c>
      <c r="Y78" s="11">
        <v>20</v>
      </c>
      <c r="Z78" s="11">
        <v>23</v>
      </c>
      <c r="AA78" s="1">
        <v>18</v>
      </c>
      <c r="AB78" s="1">
        <v>17</v>
      </c>
      <c r="AC78" s="1">
        <v>21</v>
      </c>
      <c r="AD78" s="1">
        <v>14</v>
      </c>
      <c r="AE78" s="1">
        <v>13</v>
      </c>
      <c r="AF78" s="1">
        <v>18</v>
      </c>
      <c r="AG78" s="1">
        <v>16</v>
      </c>
      <c r="AH78" s="1" t="e">
        <v>#N/A</v>
      </c>
    </row>
    <row r="79" spans="2:34">
      <c r="B79" s="5" t="s">
        <v>333</v>
      </c>
      <c r="C79" s="13" t="e" cm="1">
        <f t="array" aca="1" ref="C79" ca="1">TEXT(_xll.BDP($B79,C$2),"DD-MMM-YY")</f>
        <v>#NAME?</v>
      </c>
      <c r="D79" s="1" t="e" cm="1">
        <f t="array" aca="1" ref="D79" ca="1">_xll.BDP($B79,D$2)</f>
        <v>#NAME?</v>
      </c>
      <c r="E79" s="1" t="e">
        <f ca="1">_xll.BDP($B79,E$2)</f>
        <v>#NAME?</v>
      </c>
      <c r="F79" s="6" t="e">
        <f t="array" aca="1" ref="F79" ca="1">_xll.BDP($B79,F$2)/1000000000</f>
        <v>#NAME?</v>
      </c>
      <c r="G79" s="6" t="s">
        <v>550</v>
      </c>
      <c r="H79" s="1" t="s">
        <v>334</v>
      </c>
      <c r="I79" s="7" t="str">
        <f t="shared" si="4"/>
        <v>SBUX</v>
      </c>
      <c r="J79" s="7">
        <v>77</v>
      </c>
      <c r="K79" s="1">
        <f t="shared" si="5"/>
        <v>-2</v>
      </c>
      <c r="L79" s="9" t="str">
        <f ca="1">IFERROR(_xll.BDP($B79,"CHG_PCT_1M")/100,"")</f>
        <v/>
      </c>
      <c r="M79" s="9" t="str">
        <f ca="1">IFERROR(_xll.BDP($B79,"CHG_PCT_YTD")/100,"")</f>
        <v/>
      </c>
      <c r="N79" s="11">
        <v>75</v>
      </c>
      <c r="O79" s="11">
        <v>78</v>
      </c>
      <c r="P79" s="11">
        <v>87</v>
      </c>
      <c r="Q79" s="11">
        <v>82</v>
      </c>
      <c r="R79" s="11">
        <v>75</v>
      </c>
      <c r="S79" s="11">
        <v>73</v>
      </c>
      <c r="T79" s="11">
        <v>86</v>
      </c>
      <c r="U79" s="11">
        <v>69</v>
      </c>
      <c r="V79" s="11">
        <v>83</v>
      </c>
      <c r="W79" s="11">
        <v>79</v>
      </c>
      <c r="X79" s="11">
        <v>75</v>
      </c>
      <c r="Y79" s="11">
        <v>95</v>
      </c>
      <c r="Z79" s="11">
        <v>98</v>
      </c>
      <c r="AA79" s="1">
        <v>94</v>
      </c>
      <c r="AB79" s="1">
        <v>75</v>
      </c>
      <c r="AC79" s="1">
        <v>79</v>
      </c>
      <c r="AD79" s="1">
        <v>81</v>
      </c>
      <c r="AE79" s="1">
        <v>86</v>
      </c>
      <c r="AF79" s="1">
        <v>88</v>
      </c>
      <c r="AG79" s="1">
        <v>88</v>
      </c>
      <c r="AH79" s="1" t="s">
        <v>2273</v>
      </c>
    </row>
    <row r="80" spans="2:34">
      <c r="B80" s="5" t="s">
        <v>355</v>
      </c>
      <c r="C80" s="13" t="e" cm="1">
        <f t="array" aca="1" ref="C80" ca="1">TEXT(_xll.BDP($B80,C$2),"DD-MMM-YY")</f>
        <v>#NAME?</v>
      </c>
      <c r="D80" s="1" t="e" cm="1">
        <f t="array" aca="1" ref="D80" ca="1">_xll.BDP($B80,D$2)</f>
        <v>#NAME?</v>
      </c>
      <c r="E80" s="1" t="e">
        <f ca="1">_xll.BDP($B80,E$2)</f>
        <v>#NAME?</v>
      </c>
      <c r="F80" s="6">
        <f t="array" ref="F80">_xll.BDP($B80,F$2)/1000000000</f>
        <v>180.78190966719001</v>
      </c>
      <c r="G80" s="6" t="s">
        <v>550</v>
      </c>
      <c r="H80" s="1" t="s">
        <v>356</v>
      </c>
      <c r="I80" s="7" t="str">
        <f t="shared" si="4"/>
        <v>TMUS</v>
      </c>
      <c r="J80" s="7">
        <v>78</v>
      </c>
      <c r="K80" s="1">
        <f t="shared" si="5"/>
        <v>27</v>
      </c>
      <c r="L80" s="9" t="str">
        <f ca="1">IFERROR(_xll.BDP($B80,"CHG_PCT_1M")/100,"")</f>
        <v/>
      </c>
      <c r="M80" s="9" t="str">
        <f ca="1">IFERROR(_xll.BDP($B80,"CHG_PCT_YTD")/100,"")</f>
        <v/>
      </c>
      <c r="N80" s="11">
        <v>105</v>
      </c>
      <c r="O80" s="11">
        <v>48</v>
      </c>
      <c r="P80" s="11">
        <v>46</v>
      </c>
      <c r="Q80" s="11">
        <v>39</v>
      </c>
      <c r="R80" s="11">
        <v>65</v>
      </c>
      <c r="S80" s="11">
        <v>33</v>
      </c>
      <c r="T80" s="11">
        <v>81</v>
      </c>
      <c r="U80" s="11">
        <v>26</v>
      </c>
      <c r="V80" s="11">
        <v>32</v>
      </c>
      <c r="W80" s="11">
        <v>29</v>
      </c>
      <c r="X80" s="11">
        <v>32</v>
      </c>
      <c r="Y80" s="11">
        <v>31</v>
      </c>
      <c r="Z80" s="11">
        <v>34</v>
      </c>
      <c r="AA80" s="1">
        <v>38</v>
      </c>
      <c r="AB80" s="1">
        <v>32</v>
      </c>
      <c r="AC80" s="1">
        <v>26</v>
      </c>
      <c r="AD80" s="1">
        <v>31</v>
      </c>
      <c r="AE80" s="1">
        <v>34</v>
      </c>
      <c r="AF80" s="1">
        <v>19</v>
      </c>
      <c r="AG80" s="1">
        <v>17</v>
      </c>
      <c r="AH80" s="1" t="e">
        <v>#N/A</v>
      </c>
    </row>
    <row r="81" spans="2:34">
      <c r="B81" s="5" t="s">
        <v>327</v>
      </c>
      <c r="C81" s="13" t="e" cm="1">
        <f t="array" aca="1" ref="C81" ca="1">TEXT(_xll.BDP($B81,C$2),"DD-MMM-YY")</f>
        <v>#NAME?</v>
      </c>
      <c r="D81" s="1" t="e" cm="1">
        <f t="array" aca="1" ref="D81" ca="1">_xll.BDP($B81,D$2)</f>
        <v>#NAME?</v>
      </c>
      <c r="E81" s="1" t="e">
        <f ca="1">_xll.BDP($B81,E$2)</f>
        <v>#NAME?</v>
      </c>
      <c r="F81" s="6" t="e">
        <f t="array" aca="1" ref="F81" ca="1">_xll.BDP($B81,F$2)/1000000000</f>
        <v>#NAME?</v>
      </c>
      <c r="G81" s="6" t="s">
        <v>550</v>
      </c>
      <c r="H81" s="1" t="s">
        <v>328</v>
      </c>
      <c r="I81" s="7" t="str">
        <f t="shared" si="4"/>
        <v>QCOM</v>
      </c>
      <c r="J81" s="7">
        <v>79</v>
      </c>
      <c r="K81" s="1">
        <f t="shared" si="5"/>
        <v>19</v>
      </c>
      <c r="L81" s="9" t="str">
        <f ca="1">IFERROR(_xll.BDP($B81,"CHG_PCT_1M")/100,"")</f>
        <v/>
      </c>
      <c r="M81" s="9" t="str">
        <f ca="1">IFERROR(_xll.BDP($B81,"CHG_PCT_YTD")/100,"")</f>
        <v/>
      </c>
      <c r="N81" s="11">
        <v>98</v>
      </c>
      <c r="O81" s="11">
        <v>100</v>
      </c>
      <c r="P81" s="11">
        <v>94</v>
      </c>
      <c r="Q81" s="11">
        <v>92</v>
      </c>
      <c r="R81" s="11">
        <v>92</v>
      </c>
      <c r="S81" s="11">
        <v>96</v>
      </c>
      <c r="T81" s="11">
        <v>101</v>
      </c>
      <c r="U81" s="11">
        <v>56</v>
      </c>
      <c r="V81" s="11">
        <v>51</v>
      </c>
      <c r="W81" s="11">
        <v>30</v>
      </c>
      <c r="X81" s="11">
        <v>26</v>
      </c>
      <c r="Y81" s="11">
        <v>33</v>
      </c>
      <c r="Z81" s="11">
        <v>30</v>
      </c>
      <c r="AA81" s="1">
        <v>24</v>
      </c>
      <c r="AB81" s="1">
        <v>18</v>
      </c>
      <c r="AC81" s="1">
        <v>16</v>
      </c>
      <c r="AD81" s="1">
        <v>17</v>
      </c>
      <c r="AE81" s="1">
        <v>19</v>
      </c>
      <c r="AF81" s="1">
        <v>28</v>
      </c>
      <c r="AG81" s="1">
        <v>44</v>
      </c>
      <c r="AH81" s="1" t="e">
        <v>#N/A</v>
      </c>
    </row>
    <row r="82" spans="2:34">
      <c r="B82" s="5" t="s">
        <v>1209</v>
      </c>
      <c r="C82" s="13" t="e" cm="1">
        <f t="array" aca="1" ref="C82" ca="1">TEXT(_xll.BDP($B82,C$2),"DD-MMM-YY")</f>
        <v>#NAME?</v>
      </c>
      <c r="D82" s="1" t="e" cm="1">
        <f t="array" aca="1" ref="D82" ca="1">_xll.BDP($B82,D$2)</f>
        <v>#NAME?</v>
      </c>
      <c r="E82" s="1" t="e">
        <f ca="1">_xll.BDP($B82,E$2)</f>
        <v>#NAME?</v>
      </c>
      <c r="F82" s="6" t="e">
        <f t="array" aca="1" ref="F82" ca="1">_xll.BDP($B82,F$2)/1000000000</f>
        <v>#NAME?</v>
      </c>
      <c r="G82" s="6" t="s">
        <v>550</v>
      </c>
      <c r="H82" s="1" t="s">
        <v>1226</v>
      </c>
      <c r="I82" s="7" t="str">
        <f t="shared" si="4"/>
        <v>TEAM</v>
      </c>
      <c r="J82" s="7">
        <v>80</v>
      </c>
      <c r="K82" s="1">
        <f t="shared" si="5"/>
        <v>-53</v>
      </c>
      <c r="L82" s="9" t="str">
        <f ca="1">IFERROR(_xll.BDP($B82,"CHG_PCT_1M")/100,"")</f>
        <v/>
      </c>
      <c r="M82" s="9" t="str">
        <f ca="1">IFERROR(_xll.BDP($B82,"CHG_PCT_YTD")/100,"")</f>
        <v/>
      </c>
      <c r="N82" s="11">
        <v>27</v>
      </c>
      <c r="O82" s="11">
        <v>28</v>
      </c>
      <c r="P82" s="11">
        <v>25</v>
      </c>
      <c r="Q82" s="11">
        <v>23</v>
      </c>
      <c r="R82" s="11">
        <v>48</v>
      </c>
      <c r="S82" s="11">
        <v>24</v>
      </c>
      <c r="T82" s="11">
        <v>23</v>
      </c>
      <c r="U82" s="11">
        <v>16</v>
      </c>
      <c r="V82" s="11">
        <v>22</v>
      </c>
      <c r="W82" s="11">
        <v>14</v>
      </c>
      <c r="X82" s="11">
        <v>14</v>
      </c>
      <c r="Y82" s="11">
        <v>24</v>
      </c>
      <c r="Z82" s="11">
        <v>27</v>
      </c>
      <c r="AA82" s="1">
        <v>25</v>
      </c>
      <c r="AH82" s="1" t="e">
        <v>#N/A</v>
      </c>
    </row>
    <row r="83" spans="2:34">
      <c r="B83" s="5" t="s">
        <v>299</v>
      </c>
      <c r="C83" s="13" t="e" cm="1">
        <f t="array" aca="1" ref="C83" ca="1">TEXT(_xll.BDP($B83,C$2),"DD-MMM-YY")</f>
        <v>#NAME?</v>
      </c>
      <c r="D83" s="1" t="e" cm="1">
        <f t="array" aca="1" ref="D83" ca="1">_xll.BDP($B83,D$2)</f>
        <v>#NAME?</v>
      </c>
      <c r="E83" s="1" t="e">
        <f ca="1">_xll.BDP($B83,E$2)</f>
        <v>#NAME?</v>
      </c>
      <c r="F83" s="6" t="e">
        <f t="array" aca="1" ref="F83" ca="1">_xll.BDP($B83,F$2)/1000000000</f>
        <v>#NAME?</v>
      </c>
      <c r="G83" s="6" t="s">
        <v>550</v>
      </c>
      <c r="H83" s="1" t="s">
        <v>300</v>
      </c>
      <c r="I83" s="7" t="str">
        <f t="shared" si="4"/>
        <v>MU</v>
      </c>
      <c r="J83" s="7">
        <v>81</v>
      </c>
      <c r="K83" s="1">
        <f t="shared" si="5"/>
        <v>-50</v>
      </c>
      <c r="L83" s="9" t="str">
        <f ca="1">IFERROR(_xll.BDP($B83,"CHG_PCT_1M")/100,"")</f>
        <v/>
      </c>
      <c r="M83" s="9" t="str">
        <f ca="1">IFERROR(_xll.BDP($B83,"CHG_PCT_YTD")/100,"")</f>
        <v/>
      </c>
      <c r="N83" s="11">
        <v>31</v>
      </c>
      <c r="O83" s="11">
        <v>27</v>
      </c>
      <c r="P83" s="11">
        <v>27</v>
      </c>
      <c r="Q83" s="11">
        <v>18</v>
      </c>
      <c r="R83" s="11">
        <v>26</v>
      </c>
      <c r="S83" s="11">
        <v>22</v>
      </c>
      <c r="T83" s="11">
        <v>21</v>
      </c>
      <c r="U83" s="11">
        <v>27</v>
      </c>
      <c r="V83" s="11">
        <v>47</v>
      </c>
      <c r="W83" s="11">
        <v>48</v>
      </c>
      <c r="X83" s="11">
        <v>67</v>
      </c>
      <c r="Y83" s="11">
        <v>93</v>
      </c>
      <c r="Z83" s="11">
        <v>94</v>
      </c>
      <c r="AA83" s="1">
        <v>104</v>
      </c>
      <c r="AB83" s="1">
        <v>86</v>
      </c>
      <c r="AC83" s="1">
        <v>94</v>
      </c>
      <c r="AD83" s="1">
        <v>94</v>
      </c>
      <c r="AE83" s="1">
        <v>94</v>
      </c>
      <c r="AF83" s="1">
        <v>87</v>
      </c>
      <c r="AG83" s="1">
        <v>75</v>
      </c>
      <c r="AH83" s="1" t="s">
        <v>2274</v>
      </c>
    </row>
    <row r="84" spans="2:34">
      <c r="B84" s="5" t="s">
        <v>321</v>
      </c>
      <c r="C84" s="13" t="e" cm="1">
        <f t="array" aca="1" ref="C84" ca="1">TEXT(_xll.BDP($B84,C$2),"DD-MMM-YY")</f>
        <v>#NAME?</v>
      </c>
      <c r="D84" s="1" t="e" cm="1">
        <f t="array" aca="1" ref="D84" ca="1">_xll.BDP($B84,D$2)</f>
        <v>#NAME?</v>
      </c>
      <c r="E84" s="1" t="e">
        <f ca="1">_xll.BDP($B84,E$2)</f>
        <v>#NAME?</v>
      </c>
      <c r="F84" s="6" t="e">
        <f t="array" aca="1" ref="F84" ca="1">_xll.BDP($B84,F$2)/1000000000</f>
        <v>#NAME?</v>
      </c>
      <c r="G84" s="6" t="s">
        <v>551</v>
      </c>
      <c r="H84" s="1" t="s">
        <v>322</v>
      </c>
      <c r="I84" s="7" t="str">
        <f t="shared" si="4"/>
        <v>PLD</v>
      </c>
      <c r="J84" s="7">
        <v>82</v>
      </c>
      <c r="K84" s="1">
        <f t="shared" si="5"/>
        <v>17</v>
      </c>
      <c r="L84" s="9" t="str">
        <f ca="1">IFERROR(_xll.BDP($B84,"CHG_PCT_1M")/100,"")</f>
        <v/>
      </c>
      <c r="M84" s="9" t="str">
        <f ca="1">IFERROR(_xll.BDP($B84,"CHG_PCT_YTD")/100,"")</f>
        <v/>
      </c>
      <c r="N84" s="11">
        <v>99</v>
      </c>
      <c r="O84" s="11">
        <v>125</v>
      </c>
      <c r="P84" s="11">
        <v>124</v>
      </c>
      <c r="Q84" s="11">
        <v>122</v>
      </c>
      <c r="R84" s="11">
        <v>100</v>
      </c>
      <c r="S84" s="11">
        <v>113</v>
      </c>
      <c r="T84" s="11">
        <v>84</v>
      </c>
      <c r="U84" s="11">
        <v>117</v>
      </c>
      <c r="V84" s="11">
        <v>85</v>
      </c>
      <c r="W84" s="11">
        <v>74</v>
      </c>
      <c r="X84" s="11">
        <v>53</v>
      </c>
      <c r="Y84" s="11">
        <v>64</v>
      </c>
      <c r="Z84" s="11">
        <v>76</v>
      </c>
      <c r="AA84" s="1">
        <v>74</v>
      </c>
      <c r="AB84" s="1">
        <v>47</v>
      </c>
      <c r="AC84" s="1">
        <v>43</v>
      </c>
      <c r="AD84" s="1">
        <v>49</v>
      </c>
      <c r="AE84" s="1">
        <v>40</v>
      </c>
      <c r="AF84" s="1">
        <v>76</v>
      </c>
      <c r="AG84" s="1">
        <v>35</v>
      </c>
      <c r="AH84" s="1" t="e">
        <v>#N/A</v>
      </c>
    </row>
    <row r="85" spans="2:34">
      <c r="B85" s="5" t="s">
        <v>193</v>
      </c>
      <c r="C85" s="13" t="e" cm="1">
        <f t="array" aca="1" ref="C85" ca="1">TEXT(_xll.BDP($B85,C$2),"DD-MMM-YY")</f>
        <v>#NAME?</v>
      </c>
      <c r="D85" s="1" t="e" cm="1">
        <f t="array" aca="1" ref="D85" ca="1">_xll.BDP($B85,D$2)</f>
        <v>#NAME?</v>
      </c>
      <c r="E85" s="1" t="e">
        <f ca="1">_xll.BDP($B85,E$2)</f>
        <v>#NAME?</v>
      </c>
      <c r="F85" s="6" t="e">
        <f t="array" aca="1" ref="F85" ca="1">_xll.BDP($B85,F$2)/1000000000</f>
        <v>#NAME?</v>
      </c>
      <c r="G85" s="6" t="s">
        <v>550</v>
      </c>
      <c r="H85" s="1" t="s">
        <v>194</v>
      </c>
      <c r="I85" s="7" t="str">
        <f t="shared" si="4"/>
        <v>CMCSA</v>
      </c>
      <c r="J85" s="7">
        <v>83</v>
      </c>
      <c r="K85" s="1">
        <f t="shared" si="5"/>
        <v>6</v>
      </c>
      <c r="L85" s="9" t="str">
        <f ca="1">IFERROR(_xll.BDP($B85,"CHG_PCT_1M")/100,"")</f>
        <v/>
      </c>
      <c r="M85" s="9" t="str">
        <f ca="1">IFERROR(_xll.BDP($B85,"CHG_PCT_YTD")/100,"")</f>
        <v/>
      </c>
      <c r="N85" s="11">
        <v>89</v>
      </c>
      <c r="O85" s="11">
        <v>86</v>
      </c>
      <c r="P85" s="11">
        <v>77</v>
      </c>
      <c r="Q85" s="11">
        <v>80</v>
      </c>
      <c r="R85" s="11">
        <v>82</v>
      </c>
      <c r="S85" s="11">
        <v>89</v>
      </c>
      <c r="T85" s="11">
        <v>97</v>
      </c>
      <c r="U85" s="11">
        <v>94</v>
      </c>
      <c r="V85" s="11">
        <v>89</v>
      </c>
      <c r="W85" s="11">
        <v>91</v>
      </c>
      <c r="X85" s="11">
        <v>83</v>
      </c>
      <c r="Y85" s="11">
        <v>86</v>
      </c>
      <c r="Z85" s="11">
        <v>90</v>
      </c>
      <c r="AA85" s="1">
        <v>90</v>
      </c>
      <c r="AB85" s="1">
        <v>74</v>
      </c>
      <c r="AC85" s="1">
        <v>82</v>
      </c>
      <c r="AD85" s="1">
        <v>79</v>
      </c>
      <c r="AE85" s="1">
        <v>75</v>
      </c>
      <c r="AF85" s="1">
        <v>101</v>
      </c>
      <c r="AG85" s="1">
        <v>92</v>
      </c>
      <c r="AH85" s="1" t="e">
        <v>#N/A</v>
      </c>
    </row>
    <row r="86" spans="2:34">
      <c r="B86" s="5" t="s">
        <v>383</v>
      </c>
      <c r="C86" s="13" t="e" cm="1">
        <f t="array" aca="1" ref="C86" ca="1">TEXT(_xll.BDP($B86,C$2),"DD-MMM-YY")</f>
        <v>#NAME?</v>
      </c>
      <c r="D86" s="1" t="e" cm="1">
        <f t="array" aca="1" ref="D86" ca="1">_xll.BDP($B86,D$2)</f>
        <v>#NAME?</v>
      </c>
      <c r="E86" s="1" t="e">
        <f ca="1">_xll.BDP($B86,E$2)</f>
        <v>#NAME?</v>
      </c>
      <c r="F86" s="6" t="e">
        <f t="array" aca="1" ref="F86" ca="1">_xll.BDP($B86,F$2)/1000000000</f>
        <v>#NAME?</v>
      </c>
      <c r="G86" s="6" t="s">
        <v>551</v>
      </c>
      <c r="H86" s="1" t="s">
        <v>384</v>
      </c>
      <c r="I86" s="7" t="str">
        <f t="shared" si="4"/>
        <v>ZTS</v>
      </c>
      <c r="J86" s="7">
        <v>84</v>
      </c>
      <c r="K86" s="1">
        <f t="shared" si="5"/>
        <v>7</v>
      </c>
      <c r="L86" s="9" t="str">
        <f ca="1">IFERROR(_xll.BDP($B86,"CHG_PCT_1M")/100,"")</f>
        <v/>
      </c>
      <c r="M86" s="9" t="str">
        <f ca="1">IFERROR(_xll.BDP($B86,"CHG_PCT_YTD")/100,"")</f>
        <v/>
      </c>
      <c r="N86" s="11">
        <v>91</v>
      </c>
      <c r="O86" s="11">
        <v>101</v>
      </c>
      <c r="P86" s="11">
        <v>89</v>
      </c>
      <c r="Q86" s="11">
        <v>63</v>
      </c>
      <c r="R86" s="11">
        <v>29</v>
      </c>
      <c r="S86" s="11">
        <v>25</v>
      </c>
      <c r="T86" s="11">
        <v>27</v>
      </c>
      <c r="U86" s="11">
        <v>74</v>
      </c>
      <c r="V86" s="11">
        <v>18</v>
      </c>
      <c r="W86" s="11">
        <v>35</v>
      </c>
      <c r="X86" s="11">
        <v>33</v>
      </c>
      <c r="Y86" s="11">
        <v>29</v>
      </c>
      <c r="Z86" s="11">
        <v>31</v>
      </c>
      <c r="AA86" s="1">
        <v>29</v>
      </c>
      <c r="AB86" s="1">
        <v>28</v>
      </c>
      <c r="AC86" s="1">
        <v>25</v>
      </c>
      <c r="AD86" s="1">
        <v>22</v>
      </c>
      <c r="AE86" s="1">
        <v>28</v>
      </c>
      <c r="AF86" s="1">
        <v>36</v>
      </c>
      <c r="AG86" s="1">
        <v>21</v>
      </c>
      <c r="AH86" s="1" t="e">
        <v>#N/A</v>
      </c>
    </row>
    <row r="87" spans="2:34">
      <c r="B87" s="5" t="s">
        <v>782</v>
      </c>
      <c r="C87" s="13" t="e" cm="1">
        <f t="array" aca="1" ref="C87" ca="1">TEXT(_xll.BDP($B87,C$2),"DD-MMM-YY")</f>
        <v>#NAME?</v>
      </c>
      <c r="D87" s="1" t="e" cm="1">
        <f t="array" aca="1" ref="D87" ca="1">_xll.BDP($B87,D$2)</f>
        <v>#NAME?</v>
      </c>
      <c r="E87" s="1" t="e">
        <f ca="1">_xll.BDP($B87,E$2)</f>
        <v>#NAME?</v>
      </c>
      <c r="F87" s="6" t="e">
        <f t="array" aca="1" ref="F87" ca="1">_xll.BDP($B87,F$2)/1000000000</f>
        <v>#NAME?</v>
      </c>
      <c r="G87" s="6" t="s">
        <v>550</v>
      </c>
      <c r="H87" s="1" t="s">
        <v>1231</v>
      </c>
      <c r="I87" s="7" t="str">
        <f t="shared" si="4"/>
        <v>WDAY</v>
      </c>
      <c r="J87" s="7">
        <v>85</v>
      </c>
      <c r="K87" s="1">
        <f t="shared" si="5"/>
        <v>25</v>
      </c>
      <c r="L87" s="9" t="str">
        <f ca="1">IFERROR(_xll.BDP($B87,"CHG_PCT_1M")/100,"")</f>
        <v/>
      </c>
      <c r="M87" s="9" t="str">
        <f ca="1">IFERROR(_xll.BDP($B87,"CHG_PCT_YTD")/100,"")</f>
        <v/>
      </c>
      <c r="N87" s="11">
        <v>110</v>
      </c>
      <c r="O87" s="11">
        <v>82</v>
      </c>
      <c r="P87" s="11">
        <v>66</v>
      </c>
      <c r="Q87" s="11">
        <v>75</v>
      </c>
      <c r="R87" s="11">
        <v>88</v>
      </c>
      <c r="S87" s="11">
        <v>103</v>
      </c>
      <c r="T87" s="11">
        <v>89</v>
      </c>
      <c r="U87" s="11">
        <v>124</v>
      </c>
      <c r="V87" s="11">
        <v>88</v>
      </c>
      <c r="W87" s="11">
        <v>82</v>
      </c>
      <c r="X87" s="11">
        <v>79</v>
      </c>
      <c r="Y87" s="11">
        <v>102</v>
      </c>
      <c r="Z87" s="11">
        <v>86</v>
      </c>
      <c r="AA87" s="1">
        <v>88</v>
      </c>
      <c r="AH87" s="1" t="e">
        <v>#N/A</v>
      </c>
    </row>
    <row r="88" spans="2:34">
      <c r="B88" s="5" t="s">
        <v>139</v>
      </c>
      <c r="C88" s="13" t="e" cm="1">
        <f t="array" aca="1" ref="C88" ca="1">TEXT(_xll.BDP($B88,C$2),"DD-MMM-YY")</f>
        <v>#NAME?</v>
      </c>
      <c r="D88" s="1" t="e" cm="1">
        <f t="array" aca="1" ref="D88" ca="1">_xll.BDP($B88,D$2)</f>
        <v>#NAME?</v>
      </c>
      <c r="E88" s="1" t="e">
        <f ca="1">_xll.BDP($B88,E$2)</f>
        <v>#NAME?</v>
      </c>
      <c r="F88" s="6">
        <f t="array" ref="F88">_xll.BDP($B88,F$2)/1000000000</f>
        <v>282.37849999999997</v>
      </c>
      <c r="G88" s="6" t="s">
        <v>550</v>
      </c>
      <c r="H88" s="1" t="s">
        <v>140</v>
      </c>
      <c r="I88" s="7" t="str">
        <f t="shared" si="4"/>
        <v>ADBE</v>
      </c>
      <c r="J88" s="7">
        <v>86</v>
      </c>
      <c r="K88" s="1">
        <f t="shared" si="5"/>
        <v>-36</v>
      </c>
      <c r="L88" s="9" t="str">
        <f ca="1">IFERROR(_xll.BDP($B88,"CHG_PCT_1M")/100,"")</f>
        <v/>
      </c>
      <c r="M88" s="9" t="str">
        <f ca="1">IFERROR(_xll.BDP($B88,"CHG_PCT_YTD")/100,"")</f>
        <v/>
      </c>
      <c r="N88" s="11">
        <v>50</v>
      </c>
      <c r="O88" s="11">
        <v>65</v>
      </c>
      <c r="P88" s="11">
        <v>64</v>
      </c>
      <c r="Q88" s="11">
        <v>40</v>
      </c>
      <c r="R88" s="11">
        <v>27</v>
      </c>
      <c r="S88" s="11">
        <v>26</v>
      </c>
      <c r="T88" s="11">
        <v>24</v>
      </c>
      <c r="U88" s="11">
        <v>28</v>
      </c>
      <c r="V88" s="11">
        <v>20</v>
      </c>
      <c r="W88" s="11">
        <v>25</v>
      </c>
      <c r="X88" s="11">
        <v>18</v>
      </c>
      <c r="Y88" s="11">
        <v>23</v>
      </c>
      <c r="Z88" s="11">
        <v>13</v>
      </c>
      <c r="AA88" s="1">
        <v>17</v>
      </c>
      <c r="AB88" s="1">
        <v>13</v>
      </c>
      <c r="AC88" s="1">
        <v>13</v>
      </c>
      <c r="AD88" s="1">
        <v>12</v>
      </c>
      <c r="AE88" s="1">
        <v>10</v>
      </c>
      <c r="AF88" s="1">
        <v>11</v>
      </c>
      <c r="AG88" s="1">
        <v>10</v>
      </c>
      <c r="AH88" s="1" t="e">
        <v>#N/A</v>
      </c>
    </row>
    <row r="89" spans="2:34">
      <c r="B89" s="5" t="s">
        <v>261</v>
      </c>
      <c r="C89" s="13" t="e" cm="1">
        <f t="array" aca="1" ref="C89" ca="1">TEXT(_xll.BDP($B89,C$2),"DD-MMM-YY")</f>
        <v>#NAME?</v>
      </c>
      <c r="D89" s="1" t="e" cm="1">
        <f t="array" aca="1" ref="D89" ca="1">_xll.BDP($B89,D$2)</f>
        <v>#NAME?</v>
      </c>
      <c r="E89" s="1" t="e">
        <f ca="1">_xll.BDP($B89,E$2)</f>
        <v>#NAME?</v>
      </c>
      <c r="F89" s="6" t="e">
        <f t="array" aca="1" ref="F89" ca="1">_xll.BDP($B89,F$2)/1000000000</f>
        <v>#NAME?</v>
      </c>
      <c r="G89" s="6" t="s">
        <v>551</v>
      </c>
      <c r="H89" s="1" t="s">
        <v>262</v>
      </c>
      <c r="I89" s="7" t="str">
        <f t="shared" si="4"/>
        <v>JNJ</v>
      </c>
      <c r="J89" s="7">
        <v>87</v>
      </c>
      <c r="K89" s="1">
        <f t="shared" si="5"/>
        <v>14</v>
      </c>
      <c r="L89" s="9" t="str">
        <f ca="1">IFERROR(_xll.BDP($B89,"CHG_PCT_1M")/100,"")</f>
        <v/>
      </c>
      <c r="M89" s="9" t="str">
        <f ca="1">IFERROR(_xll.BDP($B89,"CHG_PCT_YTD")/100,"")</f>
        <v/>
      </c>
      <c r="N89" s="11">
        <v>101</v>
      </c>
      <c r="O89" s="11">
        <v>107</v>
      </c>
      <c r="P89" s="11">
        <v>103</v>
      </c>
      <c r="Q89" s="11">
        <v>108</v>
      </c>
      <c r="R89" s="11">
        <v>102</v>
      </c>
      <c r="S89" s="11">
        <v>97</v>
      </c>
      <c r="T89" s="11">
        <v>107</v>
      </c>
      <c r="U89" s="11">
        <v>97</v>
      </c>
      <c r="V89" s="11">
        <v>105</v>
      </c>
      <c r="W89" s="11">
        <v>129</v>
      </c>
      <c r="X89" s="11">
        <v>125</v>
      </c>
      <c r="Y89" s="11">
        <v>114</v>
      </c>
      <c r="Z89" s="11">
        <v>110</v>
      </c>
      <c r="AA89" s="1">
        <v>100</v>
      </c>
      <c r="AB89" s="1">
        <v>88</v>
      </c>
      <c r="AC89" s="1">
        <v>91</v>
      </c>
      <c r="AD89" s="1">
        <v>80</v>
      </c>
      <c r="AE89" s="1">
        <v>87</v>
      </c>
      <c r="AF89" s="1">
        <v>59</v>
      </c>
      <c r="AG89" s="1">
        <v>87</v>
      </c>
      <c r="AH89" s="1" t="e">
        <v>#N/A</v>
      </c>
    </row>
    <row r="90" spans="2:34">
      <c r="B90" s="5" t="s">
        <v>269</v>
      </c>
      <c r="C90" s="13" t="e" cm="1">
        <f t="array" aca="1" ref="C90" ca="1">TEXT(_xll.BDP($B90,C$2),"DD-MMM-YY")</f>
        <v>#NAME?</v>
      </c>
      <c r="D90" s="1" t="e" cm="1">
        <f t="array" aca="1" ref="D90" ca="1">_xll.BDP($B90,D$2)</f>
        <v>#NAME?</v>
      </c>
      <c r="E90" s="1" t="e">
        <f ca="1">_xll.BDP($B90,E$2)</f>
        <v>#NAME?</v>
      </c>
      <c r="F90" s="6" t="e">
        <f t="array" aca="1" ref="F90" ca="1">_xll.BDP($B90,F$2)/1000000000</f>
        <v>#NAME?</v>
      </c>
      <c r="G90" s="6" t="s">
        <v>551</v>
      </c>
      <c r="H90" s="1" t="s">
        <v>270</v>
      </c>
      <c r="I90" s="7" t="str">
        <f t="shared" si="4"/>
        <v>LIN</v>
      </c>
      <c r="J90" s="7">
        <v>88</v>
      </c>
      <c r="K90" s="1">
        <f t="shared" si="5"/>
        <v>-4</v>
      </c>
      <c r="L90" s="9" t="str">
        <f ca="1">IFERROR(_xll.BDP($B90,"CHG_PCT_1M")/100,"")</f>
        <v/>
      </c>
      <c r="M90" s="9" t="str">
        <f ca="1">IFERROR(_xll.BDP($B90,"CHG_PCT_YTD")/100,"")</f>
        <v/>
      </c>
      <c r="N90" s="11">
        <v>84</v>
      </c>
      <c r="O90" s="11">
        <v>98</v>
      </c>
      <c r="P90" s="11">
        <v>102</v>
      </c>
      <c r="Q90" s="11">
        <v>113</v>
      </c>
      <c r="R90" s="11">
        <v>109</v>
      </c>
      <c r="S90" s="11">
        <v>114</v>
      </c>
      <c r="T90" s="11">
        <v>113</v>
      </c>
      <c r="U90" s="11">
        <v>77</v>
      </c>
      <c r="V90" s="11">
        <v>100</v>
      </c>
      <c r="W90" s="11">
        <v>81</v>
      </c>
      <c r="X90" s="11">
        <v>95</v>
      </c>
      <c r="Y90" s="11">
        <v>72</v>
      </c>
      <c r="Z90" s="11">
        <v>70</v>
      </c>
      <c r="AA90" s="1">
        <v>67</v>
      </c>
      <c r="AB90" s="1">
        <v>57</v>
      </c>
      <c r="AC90" s="1">
        <v>52</v>
      </c>
      <c r="AD90" s="1">
        <v>47</v>
      </c>
      <c r="AE90" s="1">
        <v>53</v>
      </c>
      <c r="AF90" s="1">
        <v>82</v>
      </c>
      <c r="AG90" s="1">
        <v>48</v>
      </c>
      <c r="AH90" s="1" t="e">
        <v>#N/A</v>
      </c>
    </row>
    <row r="91" spans="2:34">
      <c r="B91" s="5" t="s">
        <v>141</v>
      </c>
      <c r="C91" s="13" t="e" cm="1">
        <f t="array" aca="1" ref="C91" ca="1">TEXT(_xll.BDP($B91,C$2),"DD-MMM-YY")</f>
        <v>#NAME?</v>
      </c>
      <c r="D91" s="1" t="e" cm="1">
        <f t="array" aca="1" ref="D91" ca="1">_xll.BDP($B91,D$2)</f>
        <v>#NAME?</v>
      </c>
      <c r="E91" s="1" t="e">
        <f ca="1">_xll.BDP($B91,E$2)</f>
        <v>#NAME?</v>
      </c>
      <c r="F91" s="6" t="e">
        <f t="array" aca="1" ref="F91" ca="1">_xll.BDP($B91,F$2)/1000000000</f>
        <v>#NAME?</v>
      </c>
      <c r="G91" s="6" t="s">
        <v>550</v>
      </c>
      <c r="H91" s="1" t="s">
        <v>142</v>
      </c>
      <c r="I91" s="7" t="str">
        <f t="shared" si="4"/>
        <v>ADP</v>
      </c>
      <c r="J91" s="7">
        <v>89</v>
      </c>
      <c r="K91" s="1">
        <f t="shared" si="5"/>
        <v>13</v>
      </c>
      <c r="L91" s="9" t="str">
        <f ca="1">IFERROR(_xll.BDP($B91,"CHG_PCT_1M")/100,"")</f>
        <v/>
      </c>
      <c r="M91" s="9" t="str">
        <f ca="1">IFERROR(_xll.BDP($B91,"CHG_PCT_YTD")/100,"")</f>
        <v/>
      </c>
      <c r="N91" s="11">
        <v>102</v>
      </c>
      <c r="O91" s="11">
        <v>105</v>
      </c>
      <c r="P91" s="11">
        <v>104</v>
      </c>
      <c r="Q91" s="11">
        <v>102</v>
      </c>
      <c r="R91" s="11">
        <v>96</v>
      </c>
      <c r="S91" s="11">
        <v>98</v>
      </c>
      <c r="T91" s="11">
        <v>115</v>
      </c>
      <c r="U91" s="11">
        <v>114</v>
      </c>
      <c r="V91" s="11">
        <v>114</v>
      </c>
      <c r="W91" s="11">
        <v>120</v>
      </c>
      <c r="X91" s="11">
        <v>112</v>
      </c>
      <c r="Y91" s="11">
        <v>118</v>
      </c>
      <c r="Z91" s="11">
        <v>118</v>
      </c>
      <c r="AA91" s="1">
        <v>119</v>
      </c>
      <c r="AB91" s="1">
        <v>101</v>
      </c>
      <c r="AC91" s="1">
        <v>98</v>
      </c>
      <c r="AD91" s="1">
        <v>100</v>
      </c>
      <c r="AE91" s="1">
        <v>104</v>
      </c>
      <c r="AF91" s="1">
        <v>120</v>
      </c>
      <c r="AG91" s="1">
        <v>68</v>
      </c>
      <c r="AH91" s="1" t="e">
        <v>#N/A</v>
      </c>
    </row>
    <row r="92" spans="2:34">
      <c r="B92" s="5" t="s">
        <v>343</v>
      </c>
      <c r="C92" s="13" t="e" cm="1">
        <f t="array" aca="1" ref="C92" ca="1">TEXT(_xll.BDP($B92,C$2),"DD-MMM-YY")</f>
        <v>#NAME?</v>
      </c>
      <c r="D92" s="1" t="e" cm="1">
        <f t="array" aca="1" ref="D92" ca="1">_xll.BDP($B92,D$2)</f>
        <v>#NAME?</v>
      </c>
      <c r="E92" s="1" t="e">
        <f ca="1">_xll.BDP($B92,E$2)</f>
        <v>#NAME?</v>
      </c>
      <c r="F92" s="6" t="e">
        <f t="array" aca="1" ref="F92" ca="1">_xll.BDP($B92,F$2)/1000000000</f>
        <v>#NAME?</v>
      </c>
      <c r="G92" s="6" t="s">
        <v>551</v>
      </c>
      <c r="H92" s="1" t="s">
        <v>344</v>
      </c>
      <c r="I92" s="7" t="str">
        <f t="shared" si="4"/>
        <v>SYK</v>
      </c>
      <c r="J92" s="7">
        <v>90</v>
      </c>
      <c r="K92" s="1">
        <f t="shared" si="5"/>
        <v>0</v>
      </c>
      <c r="L92" s="9" t="str">
        <f ca="1">IFERROR(_xll.BDP($B92,"CHG_PCT_1M")/100,"")</f>
        <v/>
      </c>
      <c r="M92" s="9" t="str">
        <f ca="1">IFERROR(_xll.BDP($B92,"CHG_PCT_YTD")/100,"")</f>
        <v/>
      </c>
      <c r="N92" s="11">
        <v>90</v>
      </c>
      <c r="O92" s="11">
        <v>89</v>
      </c>
      <c r="P92" s="11">
        <v>101</v>
      </c>
      <c r="Q92" s="11">
        <v>91</v>
      </c>
      <c r="R92" s="11">
        <v>64</v>
      </c>
      <c r="S92" s="11">
        <v>79</v>
      </c>
      <c r="T92" s="11">
        <v>88</v>
      </c>
      <c r="U92" s="11">
        <v>85</v>
      </c>
      <c r="V92" s="11">
        <v>76</v>
      </c>
      <c r="W92" s="11">
        <v>83</v>
      </c>
      <c r="X92" s="11">
        <v>76</v>
      </c>
      <c r="Y92" s="11">
        <v>83</v>
      </c>
      <c r="Z92" s="11">
        <v>85</v>
      </c>
      <c r="AA92" s="1">
        <v>91</v>
      </c>
      <c r="AB92" s="1">
        <v>66</v>
      </c>
      <c r="AC92" s="1">
        <v>72</v>
      </c>
      <c r="AD92" s="1">
        <v>77</v>
      </c>
      <c r="AE92" s="1">
        <v>88</v>
      </c>
      <c r="AF92" s="1">
        <v>78</v>
      </c>
      <c r="AG92" s="1">
        <v>74</v>
      </c>
      <c r="AH92" s="1" t="e">
        <v>#N/A</v>
      </c>
    </row>
    <row r="93" spans="2:34">
      <c r="B93" s="5" t="s">
        <v>361</v>
      </c>
      <c r="C93" s="13" t="e" cm="1">
        <f t="array" aca="1" ref="C93" ca="1">TEXT(_xll.BDP($B93,C$2),"DD-MMM-YY")</f>
        <v>#NAME?</v>
      </c>
      <c r="D93" s="1" t="e" cm="1">
        <f t="array" aca="1" ref="D93" ca="1">_xll.BDP($B93,D$2)</f>
        <v>#NAME?</v>
      </c>
      <c r="E93" s="1" t="e">
        <f ca="1">_xll.BDP($B93,E$2)</f>
        <v>#NAME?</v>
      </c>
      <c r="F93" s="6" t="e">
        <f t="array" aca="1" ref="F93" ca="1">_xll.BDP($B93,F$2)/1000000000</f>
        <v>#NAME?</v>
      </c>
      <c r="G93" s="6" t="s">
        <v>551</v>
      </c>
      <c r="H93" s="1" t="s">
        <v>362</v>
      </c>
      <c r="I93" s="7" t="str">
        <f t="shared" si="4"/>
        <v>UNP</v>
      </c>
      <c r="J93" s="7">
        <v>91</v>
      </c>
      <c r="K93" s="1">
        <f t="shared" si="5"/>
        <v>23</v>
      </c>
      <c r="L93" s="9" t="str">
        <f ca="1">IFERROR(_xll.BDP($B93,"CHG_PCT_1M")/100,"")</f>
        <v/>
      </c>
      <c r="M93" s="9" t="str">
        <f ca="1">IFERROR(_xll.BDP($B93,"CHG_PCT_YTD")/100,"")</f>
        <v/>
      </c>
      <c r="N93" s="11">
        <v>114</v>
      </c>
      <c r="O93" s="11">
        <v>106</v>
      </c>
      <c r="P93" s="11">
        <v>106</v>
      </c>
      <c r="Q93" s="11">
        <v>119</v>
      </c>
      <c r="R93" s="11">
        <v>107</v>
      </c>
      <c r="S93" s="11">
        <v>108</v>
      </c>
      <c r="T93" s="11">
        <v>100</v>
      </c>
      <c r="U93" s="11">
        <v>113</v>
      </c>
      <c r="V93" s="11">
        <v>106</v>
      </c>
      <c r="W93" s="11">
        <v>109</v>
      </c>
      <c r="X93" s="11">
        <v>74</v>
      </c>
      <c r="Y93" s="11">
        <v>82</v>
      </c>
      <c r="Z93" s="11">
        <v>84</v>
      </c>
      <c r="AA93" s="1">
        <v>78</v>
      </c>
      <c r="AB93" s="1">
        <v>62</v>
      </c>
      <c r="AC93" s="1">
        <v>65</v>
      </c>
      <c r="AD93" s="1">
        <v>63</v>
      </c>
      <c r="AE93" s="1">
        <v>63</v>
      </c>
      <c r="AF93" s="1">
        <v>86</v>
      </c>
      <c r="AG93" s="1">
        <v>64</v>
      </c>
      <c r="AH93" s="1" t="e">
        <v>#N/A</v>
      </c>
    </row>
    <row r="94" spans="2:34">
      <c r="B94" s="5" t="s">
        <v>227</v>
      </c>
      <c r="C94" s="13" t="e" cm="1">
        <f t="array" aca="1" ref="C94" ca="1">TEXT(_xll.BDP($B94,C$2),"DD-MMM-YY")</f>
        <v>#NAME?</v>
      </c>
      <c r="D94" s="1" t="e" cm="1">
        <f t="array" aca="1" ref="D94" ca="1">_xll.BDP($B94,D$2)</f>
        <v>#NAME?</v>
      </c>
      <c r="E94" s="1" t="e">
        <f ca="1">_xll.BDP($B94,E$2)</f>
        <v>#NAME?</v>
      </c>
      <c r="F94" s="6" t="e">
        <f t="array" aca="1" ref="F94" ca="1">_xll.BDP($B94,F$2)/1000000000</f>
        <v>#NAME?</v>
      </c>
      <c r="G94" s="6" t="s">
        <v>551</v>
      </c>
      <c r="H94" s="1" t="s">
        <v>228</v>
      </c>
      <c r="I94" s="7" t="str">
        <f t="shared" si="4"/>
        <v>FDX</v>
      </c>
      <c r="J94" s="7">
        <v>92</v>
      </c>
      <c r="K94" s="1">
        <f t="shared" si="5"/>
        <v>-4</v>
      </c>
      <c r="L94" s="9" t="str">
        <f ca="1">IFERROR(_xll.BDP($B94,"CHG_PCT_1M")/100,"")</f>
        <v/>
      </c>
      <c r="M94" s="9" t="str">
        <f ca="1">IFERROR(_xll.BDP($B94,"CHG_PCT_YTD")/100,"")</f>
        <v/>
      </c>
      <c r="N94" s="11">
        <v>88</v>
      </c>
      <c r="O94" s="11">
        <v>99</v>
      </c>
      <c r="P94" s="11">
        <v>92</v>
      </c>
      <c r="Q94" s="11">
        <v>94</v>
      </c>
      <c r="R94" s="11">
        <v>91</v>
      </c>
      <c r="S94" s="11">
        <v>82</v>
      </c>
      <c r="T94" s="11">
        <v>116</v>
      </c>
      <c r="U94" s="11">
        <v>88</v>
      </c>
      <c r="V94" s="11">
        <v>121</v>
      </c>
      <c r="W94" s="11">
        <v>87</v>
      </c>
      <c r="X94" s="11">
        <v>87</v>
      </c>
      <c r="Y94" s="11">
        <v>67</v>
      </c>
      <c r="Z94" s="11">
        <v>60</v>
      </c>
      <c r="AA94" s="1">
        <v>55</v>
      </c>
      <c r="AB94" s="1">
        <v>30</v>
      </c>
      <c r="AC94" s="1">
        <v>33</v>
      </c>
      <c r="AD94" s="1">
        <v>28</v>
      </c>
      <c r="AE94" s="1">
        <v>32</v>
      </c>
      <c r="AF94" s="1">
        <v>57</v>
      </c>
      <c r="AG94" s="1">
        <v>82</v>
      </c>
      <c r="AH94" s="1" t="s">
        <v>2275</v>
      </c>
    </row>
    <row r="95" spans="2:34">
      <c r="B95" s="5" t="s">
        <v>181</v>
      </c>
      <c r="C95" s="13" t="e" cm="1">
        <f t="array" aca="1" ref="C95" ca="1">TEXT(_xll.BDP($B95,C$2),"DD-MMM-YY")</f>
        <v>#NAME?</v>
      </c>
      <c r="D95" s="1" t="e" cm="1">
        <f t="array" aca="1" ref="D95" ca="1">_xll.BDP($B95,D$2)</f>
        <v>#NAME?</v>
      </c>
      <c r="E95" s="1" t="e">
        <f ca="1">_xll.BDP($B95,E$2)</f>
        <v>#NAME?</v>
      </c>
      <c r="F95" s="6" t="e">
        <f t="array" aca="1" ref="F95" ca="1">_xll.BDP($B95,F$2)/1000000000</f>
        <v>#NAME?</v>
      </c>
      <c r="G95" s="6" t="s">
        <v>551</v>
      </c>
      <c r="H95" s="1" t="s">
        <v>182</v>
      </c>
      <c r="I95" s="7" t="str">
        <f t="shared" si="4"/>
        <v>CAT</v>
      </c>
      <c r="J95" s="7">
        <v>93</v>
      </c>
      <c r="K95" s="1">
        <f t="shared" si="5"/>
        <v>-68</v>
      </c>
      <c r="L95" s="9" t="str">
        <f ca="1">IFERROR(_xll.BDP($B95,"CHG_PCT_1M")/100,"")</f>
        <v/>
      </c>
      <c r="M95" s="9" t="str">
        <f ca="1">IFERROR(_xll.BDP($B95,"CHG_PCT_YTD")/100,"")</f>
        <v/>
      </c>
      <c r="N95" s="11">
        <v>25</v>
      </c>
      <c r="O95" s="11">
        <v>33</v>
      </c>
      <c r="P95" s="11">
        <v>34</v>
      </c>
      <c r="Q95" s="11">
        <v>45</v>
      </c>
      <c r="R95" s="11">
        <v>42</v>
      </c>
      <c r="S95" s="11">
        <v>41</v>
      </c>
      <c r="T95" s="11">
        <v>62</v>
      </c>
      <c r="U95" s="11">
        <v>82</v>
      </c>
      <c r="V95" s="11">
        <v>86</v>
      </c>
      <c r="W95" s="11">
        <v>77</v>
      </c>
      <c r="X95" s="11">
        <v>93</v>
      </c>
      <c r="Y95" s="11">
        <v>97</v>
      </c>
      <c r="Z95" s="11">
        <v>96</v>
      </c>
      <c r="AA95" s="1">
        <v>92</v>
      </c>
      <c r="AB95" s="1">
        <v>71</v>
      </c>
      <c r="AC95" s="1">
        <v>71</v>
      </c>
      <c r="AD95" s="1">
        <v>65</v>
      </c>
      <c r="AE95" s="1">
        <v>72</v>
      </c>
      <c r="AF95" s="1">
        <v>91</v>
      </c>
      <c r="AG95" s="1">
        <v>97</v>
      </c>
      <c r="AH95" s="1" t="e">
        <v>#N/A</v>
      </c>
    </row>
    <row r="96" spans="2:34">
      <c r="B96" s="5" t="s">
        <v>367</v>
      </c>
      <c r="C96" s="13" t="e" cm="1">
        <f t="array" aca="1" ref="C96" ca="1">TEXT(_xll.BDP($B96,C$2),"DD-MMM-YY")</f>
        <v>#NAME?</v>
      </c>
      <c r="D96" s="1" t="e" cm="1">
        <f t="array" aca="1" ref="D96" ca="1">_xll.BDP($B96,D$2)</f>
        <v>#NAME?</v>
      </c>
      <c r="E96" s="1" t="e">
        <f ca="1">_xll.BDP($B96,E$2)</f>
        <v>#NAME?</v>
      </c>
      <c r="F96" s="6" t="e">
        <f t="array" aca="1" ref="F96" ca="1">_xll.BDP($B96,F$2)/1000000000</f>
        <v>#NAME?</v>
      </c>
      <c r="G96" s="6" t="s">
        <v>551</v>
      </c>
      <c r="H96" s="1" t="s">
        <v>368</v>
      </c>
      <c r="I96" s="7" t="str">
        <f t="shared" si="4"/>
        <v>V</v>
      </c>
      <c r="J96" s="7">
        <v>94</v>
      </c>
      <c r="K96" s="1">
        <f t="shared" si="5"/>
        <v>2</v>
      </c>
      <c r="L96" s="9" t="str">
        <f ca="1">IFERROR(_xll.BDP($B96,"CHG_PCT_1M")/100,"")</f>
        <v/>
      </c>
      <c r="M96" s="9" t="str">
        <f ca="1">IFERROR(_xll.BDP($B96,"CHG_PCT_YTD")/100,"")</f>
        <v/>
      </c>
      <c r="N96" s="11">
        <v>96</v>
      </c>
      <c r="O96" s="11">
        <v>103</v>
      </c>
      <c r="P96" s="11">
        <v>99</v>
      </c>
      <c r="Q96" s="11">
        <v>101</v>
      </c>
      <c r="R96" s="11">
        <v>63</v>
      </c>
      <c r="S96" s="11">
        <v>124</v>
      </c>
      <c r="T96" s="11">
        <v>95</v>
      </c>
      <c r="U96" s="11">
        <v>67</v>
      </c>
      <c r="V96" s="11">
        <v>58</v>
      </c>
      <c r="W96" s="11">
        <v>90</v>
      </c>
      <c r="X96" s="11">
        <v>105</v>
      </c>
      <c r="Y96" s="11">
        <v>76</v>
      </c>
      <c r="Z96" s="11">
        <v>63</v>
      </c>
      <c r="AA96" s="1">
        <v>87</v>
      </c>
      <c r="AB96" s="1">
        <v>67</v>
      </c>
      <c r="AC96" s="1">
        <v>46</v>
      </c>
      <c r="AD96" s="1">
        <v>62</v>
      </c>
      <c r="AE96" s="1">
        <v>71</v>
      </c>
      <c r="AF96" s="1">
        <v>27</v>
      </c>
      <c r="AG96" s="1">
        <v>39</v>
      </c>
      <c r="AH96" s="1" t="e">
        <v>#N/A</v>
      </c>
    </row>
    <row r="97" spans="2:34">
      <c r="B97" s="5" t="s">
        <v>251</v>
      </c>
      <c r="C97" s="13" t="e" cm="1">
        <f t="array" aca="1" ref="C97" ca="1">TEXT(_xll.BDP($B97,C$2),"DD-MMM-YY")</f>
        <v>#NAME?</v>
      </c>
      <c r="D97" s="1" t="e" cm="1">
        <f t="array" aca="1" ref="D97" ca="1">_xll.BDP($B97,D$2)</f>
        <v>#NAME?</v>
      </c>
      <c r="E97" s="1" t="e">
        <f ca="1">_xll.BDP($B97,E$2)</f>
        <v>#NAME?</v>
      </c>
      <c r="F97" s="6" t="e">
        <f t="array" aca="1" ref="F97" ca="1">_xll.BDP($B97,F$2)/1000000000</f>
        <v>#NAME?</v>
      </c>
      <c r="G97" s="6" t="s">
        <v>550</v>
      </c>
      <c r="H97" s="1" t="s">
        <v>252</v>
      </c>
      <c r="I97" s="7" t="str">
        <f t="shared" si="4"/>
        <v>ILMN</v>
      </c>
      <c r="J97" s="7">
        <v>95</v>
      </c>
      <c r="K97" s="1">
        <f t="shared" si="5"/>
        <v>-8</v>
      </c>
      <c r="L97" s="9" t="str">
        <f ca="1">IFERROR(_xll.BDP($B97,"CHG_PCT_1M")/100,"")</f>
        <v/>
      </c>
      <c r="M97" s="9" t="str">
        <f ca="1">IFERROR(_xll.BDP($B97,"CHG_PCT_YTD")/100,"")</f>
        <v/>
      </c>
      <c r="N97" s="11">
        <v>87</v>
      </c>
      <c r="O97" s="11">
        <v>91</v>
      </c>
      <c r="P97" s="11">
        <v>97</v>
      </c>
      <c r="Q97" s="11">
        <v>84</v>
      </c>
      <c r="R97" s="11">
        <v>93</v>
      </c>
      <c r="S97" s="11">
        <v>90</v>
      </c>
      <c r="T97" s="11">
        <v>83</v>
      </c>
      <c r="U97" s="11">
        <v>123</v>
      </c>
      <c r="V97" s="11">
        <v>115</v>
      </c>
      <c r="W97" s="11">
        <v>113</v>
      </c>
      <c r="X97" s="11">
        <v>100</v>
      </c>
      <c r="Y97" s="11">
        <v>87</v>
      </c>
      <c r="Z97" s="11">
        <v>75</v>
      </c>
      <c r="AA97" s="1">
        <v>68</v>
      </c>
      <c r="AB97" s="1">
        <v>85</v>
      </c>
      <c r="AC97" s="1">
        <v>83</v>
      </c>
      <c r="AD97" s="1">
        <v>74</v>
      </c>
      <c r="AE97" s="1">
        <v>66</v>
      </c>
      <c r="AF97" s="1">
        <v>73</v>
      </c>
      <c r="AG97" s="1">
        <v>69</v>
      </c>
      <c r="AH97" s="1" t="e">
        <v>#N/A</v>
      </c>
    </row>
    <row r="98" spans="2:34">
      <c r="B98" s="5" t="s">
        <v>434</v>
      </c>
      <c r="C98" s="6" t="e" cm="1">
        <f t="array" aca="1" ref="C98" ca="1">_xll.BDP($B98,C$2)</f>
        <v>#NAME?</v>
      </c>
      <c r="D98" s="6" t="e" cm="1">
        <f t="array" aca="1" ref="D98" ca="1">_xll.BDP($B98,D$2)</f>
        <v>#NAME?</v>
      </c>
      <c r="E98" s="6" t="e" cm="1">
        <f t="array" aca="1" ref="E98" ca="1">_xll.BDP($B98,E$2)</f>
        <v>#NAME?</v>
      </c>
      <c r="F98" s="6" t="e">
        <f ca="1">_xll.BDP($B98,F$2)/1000000000</f>
        <v>#NAME?</v>
      </c>
      <c r="G98" s="6" t="s">
        <v>551</v>
      </c>
      <c r="H98" s="6" t="s">
        <v>2010</v>
      </c>
      <c r="I98" s="7" t="str">
        <f t="shared" si="4"/>
        <v>EMR</v>
      </c>
      <c r="J98" s="7">
        <v>96</v>
      </c>
      <c r="K98" s="1">
        <f t="shared" si="5"/>
        <v>8</v>
      </c>
      <c r="L98" s="9" t="str">
        <f ca="1">IFERROR(_xll.BDP($B98,"CHG_PCT_1M")/100,"")</f>
        <v/>
      </c>
      <c r="M98" s="9" t="str">
        <f ca="1">IFERROR(_xll.BDP($B98,"CHG_PCT_YTD")/100,"")</f>
        <v/>
      </c>
      <c r="N98" s="1">
        <v>104</v>
      </c>
      <c r="O98" s="1">
        <v>93</v>
      </c>
      <c r="P98" s="1">
        <v>95</v>
      </c>
      <c r="Q98" s="1">
        <v>98</v>
      </c>
      <c r="AH98" s="1" t="e">
        <v>#N/A</v>
      </c>
    </row>
    <row r="99" spans="2:34">
      <c r="B99" s="5" t="s">
        <v>301</v>
      </c>
      <c r="C99" s="13" t="e" cm="1">
        <f t="array" aca="1" ref="C99" ca="1">TEXT(_xll.BDP($B99,C$2),"DD-MMM-YY")</f>
        <v>#NAME?</v>
      </c>
      <c r="D99" s="1" t="e" cm="1">
        <f t="array" aca="1" ref="D99" ca="1">_xll.BDP($B99,D$2)</f>
        <v>#NAME?</v>
      </c>
      <c r="E99" s="1" t="e">
        <f ca="1">_xll.BDP($B99,E$2)</f>
        <v>#NAME?</v>
      </c>
      <c r="F99" s="6" t="e">
        <f t="array" aca="1" ref="F99" ca="1">_xll.BDP($B99,F$2)/1000000000</f>
        <v>#NAME?</v>
      </c>
      <c r="G99" s="6" t="s">
        <v>551</v>
      </c>
      <c r="H99" s="1" t="s">
        <v>302</v>
      </c>
      <c r="I99" s="7" t="str">
        <f t="shared" ref="I99:I130" si="6">LEFT($B99,(FIND(" ",$B99,1)-1))</f>
        <v>NEE</v>
      </c>
      <c r="J99" s="7">
        <v>97</v>
      </c>
      <c r="K99" s="1">
        <f t="shared" ref="K99:K130" si="7">IF(OR(J99="",N99=""),"-",N99-J99)</f>
        <v>-18</v>
      </c>
      <c r="L99" s="9" t="str">
        <f ca="1">IFERROR(_xll.BDP($B99,"CHG_PCT_1M")/100,"")</f>
        <v/>
      </c>
      <c r="M99" s="9" t="str">
        <f ca="1">IFERROR(_xll.BDP($B99,"CHG_PCT_YTD")/100,"")</f>
        <v/>
      </c>
      <c r="N99" s="11">
        <v>79</v>
      </c>
      <c r="O99" s="11">
        <v>60</v>
      </c>
      <c r="P99" s="11">
        <v>55</v>
      </c>
      <c r="Q99" s="11">
        <v>49</v>
      </c>
      <c r="R99" s="11">
        <v>72</v>
      </c>
      <c r="S99" s="11">
        <v>76</v>
      </c>
      <c r="T99" s="11">
        <v>85</v>
      </c>
      <c r="U99" s="11">
        <v>159</v>
      </c>
      <c r="V99" s="11">
        <v>159</v>
      </c>
      <c r="W99" s="11">
        <v>159</v>
      </c>
      <c r="X99" s="11">
        <v>156</v>
      </c>
      <c r="Y99" s="11">
        <v>150</v>
      </c>
      <c r="Z99" s="11">
        <v>145</v>
      </c>
      <c r="AA99" s="1">
        <v>140</v>
      </c>
      <c r="AB99" s="1">
        <v>131</v>
      </c>
      <c r="AC99" s="1">
        <v>130</v>
      </c>
      <c r="AD99" s="1">
        <v>125</v>
      </c>
      <c r="AE99" s="1">
        <v>117</v>
      </c>
      <c r="AF99" s="1">
        <v>48</v>
      </c>
      <c r="AG99" s="1">
        <v>31</v>
      </c>
      <c r="AH99" s="1" t="e">
        <v>#N/A</v>
      </c>
    </row>
    <row r="100" spans="2:34">
      <c r="B100" s="5" t="s">
        <v>231</v>
      </c>
      <c r="C100" s="13" t="e" cm="1">
        <f t="array" aca="1" ref="C100" ca="1">TEXT(_xll.BDP($B100,C$2),"DD-MMM-YY")</f>
        <v>#NAME?</v>
      </c>
      <c r="D100" s="1" t="e" cm="1">
        <f t="array" aca="1" ref="D100" ca="1">_xll.BDP($B100,D$2)</f>
        <v>#NAME?</v>
      </c>
      <c r="E100" s="1" t="e">
        <f ca="1">_xll.BDP($B100,E$2)</f>
        <v>#NAME?</v>
      </c>
      <c r="F100" s="6" t="e">
        <f t="array" aca="1" ref="F100" ca="1">_xll.BDP($B100,F$2)/1000000000</f>
        <v>#NAME?</v>
      </c>
      <c r="G100" s="6" t="s">
        <v>550</v>
      </c>
      <c r="H100" s="1" t="s">
        <v>232</v>
      </c>
      <c r="I100" s="7" t="str">
        <f t="shared" si="6"/>
        <v>FISV</v>
      </c>
      <c r="J100" s="7">
        <v>98</v>
      </c>
      <c r="K100" s="1">
        <f t="shared" si="7"/>
        <v>14</v>
      </c>
      <c r="L100" s="9" t="str">
        <f ca="1">IFERROR(_xll.BDP($B100,"CHG_PCT_1M")/100,"")</f>
        <v/>
      </c>
      <c r="M100" s="9" t="str">
        <f ca="1">IFERROR(_xll.BDP($B100,"CHG_PCT_YTD")/100,"")</f>
        <v/>
      </c>
      <c r="N100" s="11">
        <v>112</v>
      </c>
      <c r="O100" s="11">
        <v>74</v>
      </c>
      <c r="P100" s="11">
        <v>78</v>
      </c>
      <c r="Q100" s="11">
        <v>90</v>
      </c>
      <c r="R100" s="11">
        <v>87</v>
      </c>
      <c r="S100" s="11">
        <v>101</v>
      </c>
      <c r="T100" s="11">
        <v>102</v>
      </c>
      <c r="U100" s="11">
        <v>76</v>
      </c>
      <c r="V100" s="11">
        <v>96</v>
      </c>
      <c r="W100" s="11">
        <v>85</v>
      </c>
      <c r="X100" s="11">
        <v>97</v>
      </c>
      <c r="Y100" s="11">
        <v>101</v>
      </c>
      <c r="Z100" s="11">
        <v>103</v>
      </c>
      <c r="AA100" s="1">
        <v>110</v>
      </c>
      <c r="AB100" s="1">
        <v>96</v>
      </c>
      <c r="AC100" s="1">
        <v>99</v>
      </c>
      <c r="AD100" s="1">
        <v>83</v>
      </c>
      <c r="AE100" s="1">
        <v>90</v>
      </c>
      <c r="AF100" s="1">
        <v>39</v>
      </c>
      <c r="AG100" s="1">
        <v>41</v>
      </c>
      <c r="AH100" s="1" t="e">
        <v>#N/A</v>
      </c>
    </row>
    <row r="101" spans="2:34">
      <c r="B101" s="3" t="s">
        <v>568</v>
      </c>
      <c r="C101" s="13" t="e" cm="1">
        <f t="array" aca="1" ref="C101" ca="1">TEXT(_xll.BDP($B101,C$2),"DD-MMM-YY")</f>
        <v>#NAME?</v>
      </c>
      <c r="D101" s="1" t="e" cm="1">
        <f t="array" aca="1" ref="D101" ca="1">_xll.BDP($B101,D$2)</f>
        <v>#NAME?</v>
      </c>
      <c r="E101" s="1" t="e">
        <f ca="1">_xll.BDP($B101,E$2)</f>
        <v>#NAME?</v>
      </c>
      <c r="F101" s="6" t="e">
        <f t="array" aca="1" ref="F101" ca="1">_xll.BDP($B101,F$2)/1000000000</f>
        <v>#NAME?</v>
      </c>
      <c r="G101" s="6" t="s">
        <v>550</v>
      </c>
      <c r="H101" s="1" t="s">
        <v>572</v>
      </c>
      <c r="I101" s="7" t="str">
        <f t="shared" si="6"/>
        <v>PDD</v>
      </c>
      <c r="J101" s="7">
        <v>99</v>
      </c>
      <c r="K101" s="1">
        <f t="shared" si="7"/>
        <v>-39</v>
      </c>
      <c r="L101" s="9" t="str">
        <f ca="1">IFERROR(_xll.BDP($B101,"CHG_PCT_1M")/100,"")</f>
        <v/>
      </c>
      <c r="M101" s="9" t="str">
        <f ca="1">IFERROR(_xll.BDP($B101,"CHG_PCT_YTD")/100,"")</f>
        <v/>
      </c>
      <c r="N101" s="11">
        <v>60</v>
      </c>
      <c r="O101" s="11">
        <v>21</v>
      </c>
      <c r="P101" s="11">
        <v>20</v>
      </c>
      <c r="Q101" s="11">
        <v>17</v>
      </c>
      <c r="R101" s="11">
        <v>23</v>
      </c>
      <c r="S101" s="11">
        <v>10</v>
      </c>
      <c r="T101" s="11">
        <v>6</v>
      </c>
      <c r="U101" s="11">
        <v>7</v>
      </c>
      <c r="V101" s="11">
        <v>5</v>
      </c>
      <c r="W101" s="11">
        <v>6</v>
      </c>
      <c r="X101" s="11">
        <v>4</v>
      </c>
      <c r="Y101" s="11">
        <v>7</v>
      </c>
      <c r="Z101" s="11">
        <v>6</v>
      </c>
      <c r="AA101" s="1">
        <v>7</v>
      </c>
      <c r="AB101" s="1">
        <v>5</v>
      </c>
      <c r="AC101" s="1">
        <v>5</v>
      </c>
      <c r="AH101" s="1" t="e">
        <v>#N/A</v>
      </c>
    </row>
    <row r="102" spans="2:34">
      <c r="B102" s="5" t="s">
        <v>185</v>
      </c>
      <c r="C102" s="13" t="e" cm="1">
        <f t="array" aca="1" ref="C102" ca="1">TEXT(_xll.BDP($B102,C$2),"DD-MMM-YY")</f>
        <v>#NAME?</v>
      </c>
      <c r="D102" s="1" t="e" cm="1">
        <f t="array" aca="1" ref="D102" ca="1">_xll.BDP($B102,D$2)</f>
        <v>#NAME?</v>
      </c>
      <c r="E102" s="1" t="e">
        <f ca="1">_xll.BDP($B102,E$2)</f>
        <v>#NAME?</v>
      </c>
      <c r="F102" s="6" t="e">
        <f t="array" aca="1" ref="F102" ca="1">_xll.BDP($B102,F$2)/1000000000</f>
        <v>#NAME?</v>
      </c>
      <c r="G102" s="6" t="s">
        <v>551</v>
      </c>
      <c r="H102" s="1" t="s">
        <v>186</v>
      </c>
      <c r="I102" s="7" t="str">
        <f t="shared" si="6"/>
        <v>CCI</v>
      </c>
      <c r="J102" s="7">
        <v>100</v>
      </c>
      <c r="K102" s="1">
        <f t="shared" si="7"/>
        <v>19</v>
      </c>
      <c r="L102" s="9" t="str">
        <f ca="1">IFERROR(_xll.BDP($B102,"CHG_PCT_1M")/100,"")</f>
        <v/>
      </c>
      <c r="M102" s="9" t="str">
        <f ca="1">IFERROR(_xll.BDP($B102,"CHG_PCT_YTD")/100,"")</f>
        <v/>
      </c>
      <c r="N102" s="11">
        <v>119</v>
      </c>
      <c r="O102" s="11">
        <v>129</v>
      </c>
      <c r="P102" s="11">
        <v>136</v>
      </c>
      <c r="Q102" s="11">
        <v>133</v>
      </c>
      <c r="R102" s="11">
        <v>120</v>
      </c>
      <c r="S102" s="11">
        <v>119</v>
      </c>
      <c r="T102" s="11">
        <v>126</v>
      </c>
      <c r="U102" s="11">
        <v>100</v>
      </c>
      <c r="V102" s="11">
        <v>108</v>
      </c>
      <c r="W102" s="11">
        <v>84</v>
      </c>
      <c r="X102" s="11">
        <v>56</v>
      </c>
      <c r="Y102" s="11">
        <v>28</v>
      </c>
      <c r="Z102" s="11">
        <v>47</v>
      </c>
      <c r="AA102" s="1">
        <v>72</v>
      </c>
      <c r="AB102" s="1">
        <v>53</v>
      </c>
      <c r="AC102" s="1">
        <v>51</v>
      </c>
      <c r="AD102" s="1">
        <v>52</v>
      </c>
      <c r="AE102" s="1">
        <v>55</v>
      </c>
      <c r="AF102" s="1">
        <v>55</v>
      </c>
      <c r="AG102" s="1">
        <v>66</v>
      </c>
      <c r="AH102" s="1" t="s">
        <v>2276</v>
      </c>
    </row>
    <row r="103" spans="2:34">
      <c r="B103" s="5" t="s">
        <v>1207</v>
      </c>
      <c r="C103" s="13" t="e" cm="1">
        <f t="array" aca="1" ref="C103" ca="1">TEXT(_xll.BDP($B103,C$2),"DD-MMM-YY")</f>
        <v>#NAME?</v>
      </c>
      <c r="D103" s="1" t="e" cm="1">
        <f t="array" aca="1" ref="D103" ca="1">_xll.BDP($B103,D$2)</f>
        <v>#NAME?</v>
      </c>
      <c r="E103" s="1" t="e">
        <f ca="1">_xll.BDP($B103,E$2)</f>
        <v>#NAME?</v>
      </c>
      <c r="F103" s="6" t="e">
        <f t="array" aca="1" ref="F103" ca="1">_xll.BDP($B103,F$2)/1000000000</f>
        <v>#NAME?</v>
      </c>
      <c r="G103" s="6" t="s">
        <v>551</v>
      </c>
      <c r="H103" s="1" t="s">
        <v>1224</v>
      </c>
      <c r="I103" s="7" t="str">
        <f t="shared" si="6"/>
        <v>NSC</v>
      </c>
      <c r="J103" s="7">
        <v>101</v>
      </c>
      <c r="K103" s="1">
        <f t="shared" si="7"/>
        <v>-33</v>
      </c>
      <c r="L103" s="9" t="str">
        <f ca="1">IFERROR(_xll.BDP($B103,"CHG_PCT_1M")/100,"")</f>
        <v/>
      </c>
      <c r="M103" s="9" t="str">
        <f ca="1">IFERROR(_xll.BDP($B103,"CHG_PCT_YTD")/100,"")</f>
        <v/>
      </c>
      <c r="N103" s="11">
        <v>68</v>
      </c>
      <c r="O103" s="11">
        <v>83</v>
      </c>
      <c r="P103" s="11">
        <v>76</v>
      </c>
      <c r="Q103" s="11">
        <v>81</v>
      </c>
      <c r="R103" s="11">
        <v>85</v>
      </c>
      <c r="S103" s="11">
        <v>86</v>
      </c>
      <c r="T103" s="11">
        <v>92</v>
      </c>
      <c r="U103" s="11">
        <v>101</v>
      </c>
      <c r="V103" s="11">
        <v>81</v>
      </c>
      <c r="W103" s="11">
        <v>93</v>
      </c>
      <c r="X103" s="11">
        <v>73</v>
      </c>
      <c r="Y103" s="11">
        <v>73</v>
      </c>
      <c r="Z103" s="11">
        <v>78</v>
      </c>
      <c r="AA103" s="1">
        <v>83</v>
      </c>
      <c r="AH103" s="1" t="e">
        <v>#N/A</v>
      </c>
    </row>
    <row r="104" spans="2:34">
      <c r="B104" s="5" t="s">
        <v>285</v>
      </c>
      <c r="C104" s="13" t="e" cm="1">
        <f t="array" aca="1" ref="C104" ca="1">TEXT(_xll.BDP($B104,C$2),"DD-MMM-YY")</f>
        <v>#NAME?</v>
      </c>
      <c r="D104" s="1" t="e" cm="1">
        <f t="array" aca="1" ref="D104" ca="1">_xll.BDP($B104,D$2)</f>
        <v>#NAME?</v>
      </c>
      <c r="E104" s="1" t="e">
        <f ca="1">_xll.BDP($B104,E$2)</f>
        <v>#NAME?</v>
      </c>
      <c r="F104" s="6">
        <f t="array" ref="F104">_xll.BDP($B104,F$2)/1000000000</f>
        <v>167.3698265772</v>
      </c>
      <c r="G104" s="6" t="s">
        <v>551</v>
      </c>
      <c r="H104" s="1" t="s">
        <v>286</v>
      </c>
      <c r="I104" s="7" t="str">
        <f t="shared" si="6"/>
        <v>MDT</v>
      </c>
      <c r="J104" s="7">
        <v>102</v>
      </c>
      <c r="K104" s="1">
        <f t="shared" si="7"/>
        <v>7</v>
      </c>
      <c r="L104" s="9" t="str">
        <f ca="1">IFERROR(_xll.BDP($B104,"CHG_PCT_1M")/100,"")</f>
        <v/>
      </c>
      <c r="M104" s="9" t="str">
        <f ca="1">IFERROR(_xll.BDP($B104,"CHG_PCT_YTD")/100,"")</f>
        <v/>
      </c>
      <c r="N104" s="11">
        <v>109</v>
      </c>
      <c r="O104" s="11">
        <v>112</v>
      </c>
      <c r="P104" s="11">
        <v>123</v>
      </c>
      <c r="Q104" s="11">
        <v>120</v>
      </c>
      <c r="R104" s="11">
        <v>106</v>
      </c>
      <c r="S104" s="11">
        <v>115</v>
      </c>
      <c r="T104" s="11">
        <v>114</v>
      </c>
      <c r="U104" s="11">
        <v>115</v>
      </c>
      <c r="V104" s="11">
        <v>101</v>
      </c>
      <c r="W104" s="11">
        <v>116</v>
      </c>
      <c r="X104" s="11">
        <v>111</v>
      </c>
      <c r="Y104" s="11">
        <v>110</v>
      </c>
      <c r="Z104" s="11">
        <v>105</v>
      </c>
      <c r="AA104" s="1">
        <v>105</v>
      </c>
      <c r="AB104" s="1">
        <v>89</v>
      </c>
      <c r="AC104" s="1">
        <v>85</v>
      </c>
      <c r="AD104" s="1">
        <v>90</v>
      </c>
      <c r="AE104" s="1">
        <v>96</v>
      </c>
      <c r="AF104" s="1">
        <v>89</v>
      </c>
      <c r="AG104" s="1">
        <v>90</v>
      </c>
      <c r="AH104" s="1" t="e">
        <v>#N/A</v>
      </c>
    </row>
    <row r="105" spans="2:34">
      <c r="B105" s="5" t="s">
        <v>197</v>
      </c>
      <c r="C105" s="13" t="e" cm="1">
        <f t="array" aca="1" ref="C105" ca="1">TEXT(_xll.BDP($B105,C$2),"DD-MMM-YY")</f>
        <v>#NAME?</v>
      </c>
      <c r="D105" s="1" t="e" cm="1">
        <f t="array" aca="1" ref="D105" ca="1">_xll.BDP($B105,D$2)</f>
        <v>#NAME?</v>
      </c>
      <c r="E105" s="1" t="e">
        <f ca="1">_xll.BDP($B105,E$2)</f>
        <v>#NAME?</v>
      </c>
      <c r="F105" s="6" t="e">
        <f t="array" aca="1" ref="F105" ca="1">_xll.BDP($B105,F$2)/1000000000</f>
        <v>#NAME?</v>
      </c>
      <c r="G105" s="6" t="s">
        <v>550</v>
      </c>
      <c r="H105" s="1" t="s">
        <v>198</v>
      </c>
      <c r="I105" s="7" t="str">
        <f t="shared" si="6"/>
        <v>COST</v>
      </c>
      <c r="J105" s="7">
        <v>103</v>
      </c>
      <c r="K105" s="1">
        <f t="shared" si="7"/>
        <v>-11</v>
      </c>
      <c r="L105" s="9" t="str">
        <f ca="1">IFERROR(_xll.BDP($B105,"CHG_PCT_1M")/100,"")</f>
        <v/>
      </c>
      <c r="M105" s="9" t="str">
        <f ca="1">IFERROR(_xll.BDP($B105,"CHG_PCT_YTD")/100,"")</f>
        <v/>
      </c>
      <c r="N105" s="11">
        <v>92</v>
      </c>
      <c r="O105" s="11">
        <v>76</v>
      </c>
      <c r="P105" s="11">
        <v>68</v>
      </c>
      <c r="Q105" s="11">
        <v>44</v>
      </c>
      <c r="R105" s="11">
        <v>77</v>
      </c>
      <c r="S105" s="11">
        <v>47</v>
      </c>
      <c r="T105" s="11">
        <v>36</v>
      </c>
      <c r="U105" s="11">
        <v>54</v>
      </c>
      <c r="V105" s="11">
        <v>70</v>
      </c>
      <c r="W105" s="11">
        <v>33</v>
      </c>
      <c r="X105" s="11">
        <v>63</v>
      </c>
      <c r="Y105" s="11">
        <v>38</v>
      </c>
      <c r="Z105" s="11">
        <v>52</v>
      </c>
      <c r="AA105" s="1">
        <v>47</v>
      </c>
      <c r="AB105" s="1">
        <v>38</v>
      </c>
      <c r="AC105" s="1">
        <v>44</v>
      </c>
      <c r="AD105" s="1">
        <v>40</v>
      </c>
      <c r="AE105" s="1">
        <v>35</v>
      </c>
      <c r="AF105" s="1">
        <v>61</v>
      </c>
      <c r="AG105" s="1">
        <v>55</v>
      </c>
      <c r="AH105" s="1" t="s">
        <v>2277</v>
      </c>
    </row>
    <row r="106" spans="2:34">
      <c r="B106" s="5" t="s">
        <v>135</v>
      </c>
      <c r="C106" s="13" t="e" cm="1">
        <f t="array" aca="1" ref="C106" ca="1">TEXT(_xll.BDP($B106,C$2),"DD-MMM-YY")</f>
        <v>#NAME?</v>
      </c>
      <c r="D106" s="1" t="e" cm="1">
        <f t="array" aca="1" ref="D106" ca="1">_xll.BDP($B106,D$2)</f>
        <v>#NAME?</v>
      </c>
      <c r="E106" s="1" t="e">
        <f ca="1">_xll.BDP($B106,E$2)</f>
        <v>#NAME?</v>
      </c>
      <c r="F106" s="6">
        <f t="array" ref="F106">_xll.BDP($B106,F$2)/1000000000</f>
        <v>208.26108954707999</v>
      </c>
      <c r="G106" s="6" t="s">
        <v>551</v>
      </c>
      <c r="H106" s="1" t="s">
        <v>136</v>
      </c>
      <c r="I106" s="7" t="str">
        <f t="shared" si="6"/>
        <v>ABT</v>
      </c>
      <c r="J106" s="7">
        <v>104</v>
      </c>
      <c r="K106" s="1">
        <f t="shared" si="7"/>
        <v>4</v>
      </c>
      <c r="L106" s="9" t="str">
        <f ca="1">IFERROR(_xll.BDP($B106,"CHG_PCT_1M")/100,"")</f>
        <v/>
      </c>
      <c r="M106" s="9" t="str">
        <f ca="1">IFERROR(_xll.BDP($B106,"CHG_PCT_YTD")/100,"")</f>
        <v/>
      </c>
      <c r="N106" s="11">
        <v>108</v>
      </c>
      <c r="O106" s="11">
        <v>84</v>
      </c>
      <c r="P106" s="11">
        <v>88</v>
      </c>
      <c r="Q106" s="11">
        <v>73</v>
      </c>
      <c r="R106" s="11">
        <v>62</v>
      </c>
      <c r="S106" s="11">
        <v>67</v>
      </c>
      <c r="T106" s="11">
        <v>87</v>
      </c>
      <c r="U106" s="11">
        <v>128</v>
      </c>
      <c r="V106" s="11">
        <v>140</v>
      </c>
      <c r="W106" s="11">
        <v>92</v>
      </c>
      <c r="X106" s="11">
        <v>68</v>
      </c>
      <c r="Y106" s="11">
        <v>55</v>
      </c>
      <c r="Z106" s="11">
        <v>53</v>
      </c>
      <c r="AA106" s="1">
        <v>51</v>
      </c>
      <c r="AB106" s="1">
        <v>49</v>
      </c>
      <c r="AC106" s="1">
        <v>50</v>
      </c>
      <c r="AD106" s="1">
        <v>44</v>
      </c>
      <c r="AE106" s="1">
        <v>45</v>
      </c>
      <c r="AF106" s="1">
        <v>62</v>
      </c>
      <c r="AG106" s="1">
        <v>50</v>
      </c>
      <c r="AH106" s="1" t="e">
        <v>#N/A</v>
      </c>
    </row>
    <row r="107" spans="2:34">
      <c r="B107" s="5" t="s">
        <v>1210</v>
      </c>
      <c r="C107" s="13" t="e" cm="1">
        <f t="array" aca="1" ref="C107" ca="1">TEXT(_xll.BDP($B107,C$2),"DD-MMM-YY")</f>
        <v>#NAME?</v>
      </c>
      <c r="D107" s="1" t="e" cm="1">
        <f t="array" aca="1" ref="D107" ca="1">_xll.BDP($B107,D$2)</f>
        <v>#NAME?</v>
      </c>
      <c r="E107" s="1" t="e">
        <f ca="1">_xll.BDP($B107,E$2)</f>
        <v>#NAME?</v>
      </c>
      <c r="F107" s="6" t="e">
        <f t="array" aca="1" ref="F107" ca="1">_xll.BDP($B107,F$2)/1000000000</f>
        <v>#NAME?</v>
      </c>
      <c r="G107" s="6" t="s">
        <v>551</v>
      </c>
      <c r="H107" s="1" t="s">
        <v>1227</v>
      </c>
      <c r="I107" s="7" t="str">
        <f t="shared" si="6"/>
        <v>HUM</v>
      </c>
      <c r="J107" s="7">
        <v>105</v>
      </c>
      <c r="K107" s="1">
        <f t="shared" si="7"/>
        <v>2</v>
      </c>
      <c r="L107" s="9" t="str">
        <f ca="1">IFERROR(_xll.BDP($B107,"CHG_PCT_1M")/100,"")</f>
        <v/>
      </c>
      <c r="M107" s="9" t="str">
        <f ca="1">IFERROR(_xll.BDP($B107,"CHG_PCT_YTD")/100,"")</f>
        <v/>
      </c>
      <c r="N107" s="11">
        <v>107</v>
      </c>
      <c r="O107" s="11">
        <v>110</v>
      </c>
      <c r="P107" s="11">
        <v>113</v>
      </c>
      <c r="Q107" s="11">
        <v>116</v>
      </c>
      <c r="R107" s="11">
        <v>80</v>
      </c>
      <c r="S107" s="11">
        <v>94</v>
      </c>
      <c r="T107" s="11">
        <v>66</v>
      </c>
      <c r="U107" s="11">
        <v>40</v>
      </c>
      <c r="V107" s="11">
        <v>35</v>
      </c>
      <c r="W107" s="11">
        <v>78</v>
      </c>
      <c r="X107" s="11">
        <v>40</v>
      </c>
      <c r="Y107" s="11">
        <v>41</v>
      </c>
      <c r="Z107" s="11">
        <v>56</v>
      </c>
      <c r="AA107" s="1">
        <v>46</v>
      </c>
      <c r="AH107" s="1" t="e">
        <v>#N/A</v>
      </c>
    </row>
    <row r="108" spans="2:34">
      <c r="B108" s="5" t="s">
        <v>187</v>
      </c>
      <c r="C108" s="13" t="e" cm="1">
        <f t="array" aca="1" ref="C108" ca="1">TEXT(_xll.BDP($B108,C$2),"DD-MMM-YY")</f>
        <v>#NAME?</v>
      </c>
      <c r="D108" s="1" t="e" cm="1">
        <f t="array" aca="1" ref="D108" ca="1">_xll.BDP($B108,D$2)</f>
        <v>#NAME?</v>
      </c>
      <c r="E108" s="1" t="e">
        <f ca="1">_xll.BDP($B108,E$2)</f>
        <v>#NAME?</v>
      </c>
      <c r="F108" s="6" t="e">
        <f t="array" aca="1" ref="F108" ca="1">_xll.BDP($B108,F$2)/1000000000</f>
        <v>#NAME?</v>
      </c>
      <c r="G108" s="6" t="s">
        <v>550</v>
      </c>
      <c r="H108" s="1" t="s">
        <v>188</v>
      </c>
      <c r="I108" s="7" t="str">
        <f t="shared" si="6"/>
        <v>CHTR</v>
      </c>
      <c r="J108" s="7">
        <v>106</v>
      </c>
      <c r="K108" s="1">
        <f t="shared" si="7"/>
        <v>-9</v>
      </c>
      <c r="L108" s="9" t="str">
        <f ca="1">IFERROR(_xll.BDP($B108,"CHG_PCT_1M")/100,"")</f>
        <v/>
      </c>
      <c r="M108" s="9" t="str">
        <f ca="1">IFERROR(_xll.BDP($B108,"CHG_PCT_YTD")/100,"")</f>
        <v/>
      </c>
      <c r="N108" s="11">
        <v>97</v>
      </c>
      <c r="O108" s="11">
        <v>94</v>
      </c>
      <c r="P108" s="11">
        <v>74</v>
      </c>
      <c r="Q108" s="11">
        <v>42</v>
      </c>
      <c r="R108" s="11">
        <v>38</v>
      </c>
      <c r="S108" s="11">
        <v>54</v>
      </c>
      <c r="T108" s="11">
        <v>39</v>
      </c>
      <c r="U108" s="11">
        <v>44</v>
      </c>
      <c r="V108" s="11">
        <v>36</v>
      </c>
      <c r="W108" s="11">
        <v>34</v>
      </c>
      <c r="X108" s="11">
        <v>39</v>
      </c>
      <c r="Y108" s="11">
        <v>36</v>
      </c>
      <c r="Z108" s="11">
        <v>36</v>
      </c>
      <c r="AA108" s="1">
        <v>42</v>
      </c>
      <c r="AB108" s="1">
        <v>29</v>
      </c>
      <c r="AC108" s="1">
        <v>34</v>
      </c>
      <c r="AD108" s="1">
        <v>30</v>
      </c>
      <c r="AE108" s="1">
        <v>26</v>
      </c>
      <c r="AF108" s="1">
        <v>26</v>
      </c>
      <c r="AG108" s="1">
        <v>26</v>
      </c>
      <c r="AH108" s="1" t="e">
        <v>#N/A</v>
      </c>
    </row>
    <row r="109" spans="2:34">
      <c r="B109" s="5" t="s">
        <v>195</v>
      </c>
      <c r="C109" s="13" t="e" cm="1">
        <f t="array" aca="1" ref="C109" ca="1">TEXT(_xll.BDP($B109,C$2),"DD-MMM-YY")</f>
        <v>#NAME?</v>
      </c>
      <c r="D109" s="1" t="e" cm="1">
        <f t="array" aca="1" ref="D109" ca="1">_xll.BDP($B109,D$2)</f>
        <v>#NAME?</v>
      </c>
      <c r="E109" s="1" t="e">
        <f ca="1">_xll.BDP($B109,E$2)</f>
        <v>#NAME?</v>
      </c>
      <c r="F109" s="6" t="e">
        <f t="array" aca="1" ref="F109" ca="1">_xll.BDP($B109,F$2)/1000000000</f>
        <v>#NAME?</v>
      </c>
      <c r="G109" s="6" t="s">
        <v>550</v>
      </c>
      <c r="H109" s="1" t="s">
        <v>196</v>
      </c>
      <c r="I109" s="7" t="str">
        <f t="shared" si="6"/>
        <v>CME</v>
      </c>
      <c r="J109" s="7">
        <v>107</v>
      </c>
      <c r="K109" s="1">
        <f t="shared" si="7"/>
        <v>14</v>
      </c>
      <c r="L109" s="9" t="str">
        <f ca="1">IFERROR(_xll.BDP($B109,"CHG_PCT_1M")/100,"")</f>
        <v/>
      </c>
      <c r="M109" s="9" t="str">
        <f ca="1">IFERROR(_xll.BDP($B109,"CHG_PCT_YTD")/100,"")</f>
        <v/>
      </c>
      <c r="N109" s="11">
        <v>121</v>
      </c>
      <c r="O109" s="11">
        <v>115</v>
      </c>
      <c r="P109" s="11">
        <v>120</v>
      </c>
      <c r="Q109" s="11">
        <v>121</v>
      </c>
      <c r="R109" s="11">
        <v>127</v>
      </c>
      <c r="S109" s="11">
        <v>135</v>
      </c>
      <c r="T109" s="11">
        <v>143</v>
      </c>
      <c r="U109" s="11">
        <v>137</v>
      </c>
      <c r="V109" s="11">
        <v>130</v>
      </c>
      <c r="W109" s="11">
        <v>141</v>
      </c>
      <c r="X109" s="11">
        <v>136</v>
      </c>
      <c r="Y109" s="11">
        <v>138</v>
      </c>
      <c r="Z109" s="11">
        <v>136</v>
      </c>
      <c r="AA109" s="1">
        <v>135</v>
      </c>
      <c r="AB109" s="1">
        <v>107</v>
      </c>
      <c r="AC109" s="1">
        <v>114</v>
      </c>
      <c r="AD109" s="1">
        <v>105</v>
      </c>
      <c r="AE109" s="1">
        <v>82</v>
      </c>
      <c r="AF109" s="1">
        <v>43</v>
      </c>
      <c r="AG109" s="1">
        <v>100</v>
      </c>
      <c r="AH109" s="1" t="s">
        <v>2278</v>
      </c>
    </row>
    <row r="110" spans="2:34">
      <c r="B110" s="5" t="s">
        <v>1214</v>
      </c>
      <c r="C110" s="13" t="e" cm="1">
        <f t="array" aca="1" ref="C110" ca="1">TEXT(_xll.BDP($B110,C$2),"DD-MMM-YY")</f>
        <v>#NAME?</v>
      </c>
      <c r="D110" s="1" t="e" cm="1">
        <f t="array" aca="1" ref="D110" ca="1">_xll.BDP($B110,D$2)</f>
        <v>#NAME?</v>
      </c>
      <c r="E110" s="1" t="e">
        <f ca="1">_xll.BDP($B110,E$2)</f>
        <v>#NAME?</v>
      </c>
      <c r="F110" s="6" t="e">
        <f t="array" aca="1" ref="F110" ca="1">_xll.BDP($B110,F$2)/1000000000</f>
        <v>#NAME?</v>
      </c>
      <c r="G110" s="6" t="s">
        <v>550</v>
      </c>
      <c r="H110" s="1" t="s">
        <v>1232</v>
      </c>
      <c r="I110" s="7" t="str">
        <f t="shared" si="6"/>
        <v>ADI</v>
      </c>
      <c r="J110" s="7">
        <v>108</v>
      </c>
      <c r="K110" s="1">
        <f t="shared" si="7"/>
        <v>-30</v>
      </c>
      <c r="L110" s="9" t="str">
        <f ca="1">IFERROR(_xll.BDP($B110,"CHG_PCT_1M")/100,"")</f>
        <v/>
      </c>
      <c r="M110" s="9" t="str">
        <f ca="1">IFERROR(_xll.BDP($B110,"CHG_PCT_YTD")/100,"")</f>
        <v/>
      </c>
      <c r="N110" s="11">
        <v>78</v>
      </c>
      <c r="O110" s="11">
        <v>61</v>
      </c>
      <c r="P110" s="11">
        <v>59</v>
      </c>
      <c r="Q110" s="11">
        <v>57</v>
      </c>
      <c r="R110" s="11">
        <v>53</v>
      </c>
      <c r="S110" s="11">
        <v>55</v>
      </c>
      <c r="T110" s="11">
        <v>57</v>
      </c>
      <c r="U110" s="11">
        <v>48</v>
      </c>
      <c r="V110" s="11">
        <v>55</v>
      </c>
      <c r="W110" s="11">
        <v>65</v>
      </c>
      <c r="X110" s="11">
        <v>80</v>
      </c>
      <c r="Y110" s="11">
        <v>88</v>
      </c>
      <c r="Z110" s="11">
        <v>93</v>
      </c>
      <c r="AA110" s="1">
        <v>107</v>
      </c>
      <c r="AH110" s="1" t="e">
        <v>#N/A</v>
      </c>
    </row>
    <row r="111" spans="2:34">
      <c r="B111" s="5" t="s">
        <v>223</v>
      </c>
      <c r="C111" s="13" t="e" cm="1">
        <f t="array" aca="1" ref="C111" ca="1">TEXT(_xll.BDP($B111,C$2),"DD-MMM-YY")</f>
        <v>#NAME?</v>
      </c>
      <c r="D111" s="1" t="e" cm="1">
        <f t="array" aca="1" ref="D111" ca="1">_xll.BDP($B111,D$2)</f>
        <v>#NAME?</v>
      </c>
      <c r="E111" s="1" t="e">
        <f ca="1">_xll.BDP($B111,E$2)</f>
        <v>#NAME?</v>
      </c>
      <c r="F111" s="6" t="e">
        <f t="array" aca="1" ref="F111" ca="1">_xll.BDP($B111,F$2)/1000000000</f>
        <v>#NAME?</v>
      </c>
      <c r="G111" s="6" t="s">
        <v>550</v>
      </c>
      <c r="H111" s="1" t="s">
        <v>224</v>
      </c>
      <c r="I111" s="7" t="str">
        <f t="shared" si="6"/>
        <v>EQIX</v>
      </c>
      <c r="J111" s="7">
        <v>109</v>
      </c>
      <c r="K111" s="1">
        <f t="shared" si="7"/>
        <v>2</v>
      </c>
      <c r="L111" s="9" t="str">
        <f ca="1">IFERROR(_xll.BDP($B111,"CHG_PCT_1M")/100,"")</f>
        <v/>
      </c>
      <c r="M111" s="9" t="str">
        <f ca="1">IFERROR(_xll.BDP($B111,"CHG_PCT_YTD")/100,"")</f>
        <v/>
      </c>
      <c r="N111" s="11">
        <v>111</v>
      </c>
      <c r="O111" s="11">
        <v>90</v>
      </c>
      <c r="P111" s="11">
        <v>75</v>
      </c>
      <c r="Q111" s="11">
        <v>93</v>
      </c>
      <c r="R111" s="11">
        <v>89</v>
      </c>
      <c r="S111" s="11">
        <v>75</v>
      </c>
      <c r="T111" s="11">
        <v>49</v>
      </c>
      <c r="U111" s="11">
        <v>53</v>
      </c>
      <c r="V111" s="11">
        <v>75</v>
      </c>
      <c r="W111" s="11">
        <v>40</v>
      </c>
      <c r="X111" s="11">
        <v>25</v>
      </c>
      <c r="Y111" s="11">
        <v>27</v>
      </c>
      <c r="Z111" s="11">
        <v>24</v>
      </c>
      <c r="AA111" s="1">
        <v>23</v>
      </c>
      <c r="AB111" s="1">
        <v>26</v>
      </c>
      <c r="AC111" s="1">
        <v>29</v>
      </c>
      <c r="AD111" s="1">
        <v>19</v>
      </c>
      <c r="AE111" s="1">
        <v>15</v>
      </c>
      <c r="AF111" s="1">
        <v>24</v>
      </c>
      <c r="AG111" s="1">
        <v>14</v>
      </c>
      <c r="AH111" s="1" t="e">
        <v>#N/A</v>
      </c>
    </row>
    <row r="112" spans="2:34">
      <c r="B112" s="5" t="s">
        <v>249</v>
      </c>
      <c r="C112" s="13" t="e" cm="1">
        <f t="array" aca="1" ref="C112" ca="1">TEXT(_xll.BDP($B112,C$2),"DD-MMM-YY")</f>
        <v>#NAME?</v>
      </c>
      <c r="D112" s="1" t="e" cm="1">
        <f t="array" aca="1" ref="D112" ca="1">_xll.BDP($B112,D$2)</f>
        <v>#NAME?</v>
      </c>
      <c r="E112" s="1" t="e">
        <f ca="1">_xll.BDP($B112,E$2)</f>
        <v>#NAME?</v>
      </c>
      <c r="F112" s="6" t="e">
        <f t="array" aca="1" ref="F112" ca="1">_xll.BDP($B112,F$2)/1000000000</f>
        <v>#NAME?</v>
      </c>
      <c r="G112" s="6" t="s">
        <v>551</v>
      </c>
      <c r="H112" s="1" t="s">
        <v>250</v>
      </c>
      <c r="I112" s="7" t="str">
        <f t="shared" si="6"/>
        <v>ICE</v>
      </c>
      <c r="J112" s="7">
        <v>110</v>
      </c>
      <c r="K112" s="1">
        <f t="shared" si="7"/>
        <v>-25</v>
      </c>
      <c r="L112" s="9" t="str">
        <f ca="1">IFERROR(_xll.BDP($B112,"CHG_PCT_1M")/100,"")</f>
        <v/>
      </c>
      <c r="M112" s="9" t="str">
        <f ca="1">IFERROR(_xll.BDP($B112,"CHG_PCT_YTD")/100,"")</f>
        <v/>
      </c>
      <c r="N112" s="11">
        <v>85</v>
      </c>
      <c r="O112" s="11">
        <v>80</v>
      </c>
      <c r="P112" s="11">
        <v>85</v>
      </c>
      <c r="Q112" s="11">
        <v>76</v>
      </c>
      <c r="R112" s="11">
        <v>76</v>
      </c>
      <c r="S112" s="11">
        <v>81</v>
      </c>
      <c r="T112" s="11">
        <v>91</v>
      </c>
      <c r="U112" s="11">
        <v>72</v>
      </c>
      <c r="V112" s="11">
        <v>77</v>
      </c>
      <c r="W112" s="11">
        <v>94</v>
      </c>
      <c r="X112" s="11">
        <v>99</v>
      </c>
      <c r="Y112" s="11">
        <v>106</v>
      </c>
      <c r="Z112" s="11">
        <v>104</v>
      </c>
      <c r="AA112" s="1">
        <v>109</v>
      </c>
      <c r="AB112" s="1">
        <v>81</v>
      </c>
      <c r="AC112" s="1">
        <v>64</v>
      </c>
      <c r="AD112" s="1">
        <v>57</v>
      </c>
      <c r="AE112" s="1">
        <v>48</v>
      </c>
      <c r="AF112" s="1">
        <v>70</v>
      </c>
      <c r="AG112" s="1">
        <v>58</v>
      </c>
      <c r="AH112" s="1" t="e">
        <v>#N/A</v>
      </c>
    </row>
    <row r="113" spans="2:34">
      <c r="B113" s="5" t="s">
        <v>279</v>
      </c>
      <c r="C113" s="13" t="e" cm="1">
        <f t="array" aca="1" ref="C113" ca="1">TEXT(_xll.BDP($B113,C$2),"DD-MMM-YY")</f>
        <v>#NAME?</v>
      </c>
      <c r="D113" s="1" t="e" cm="1">
        <f t="array" aca="1" ref="D113" ca="1">_xll.BDP($B113,D$2)</f>
        <v>#NAME?</v>
      </c>
      <c r="E113" s="1" t="e">
        <f ca="1">_xll.BDP($B113,E$2)</f>
        <v>#NAME?</v>
      </c>
      <c r="F113" s="6" t="e">
        <f t="array" aca="1" ref="F113" ca="1">_xll.BDP($B113,F$2)/1000000000</f>
        <v>#NAME?</v>
      </c>
      <c r="G113" s="6" t="s">
        <v>551</v>
      </c>
      <c r="H113" s="1" t="s">
        <v>280</v>
      </c>
      <c r="I113" s="7" t="str">
        <f t="shared" si="6"/>
        <v>MCD</v>
      </c>
      <c r="J113" s="7">
        <v>111</v>
      </c>
      <c r="K113" s="1">
        <f t="shared" si="7"/>
        <v>9</v>
      </c>
      <c r="L113" s="9" t="str">
        <f ca="1">IFERROR(_xll.BDP($B113,"CHG_PCT_1M")/100,"")</f>
        <v/>
      </c>
      <c r="M113" s="9" t="str">
        <f ca="1">IFERROR(_xll.BDP($B113,"CHG_PCT_YTD")/100,"")</f>
        <v/>
      </c>
      <c r="N113" s="11">
        <v>120</v>
      </c>
      <c r="O113" s="11">
        <v>132</v>
      </c>
      <c r="P113" s="11">
        <v>132</v>
      </c>
      <c r="Q113" s="11">
        <v>132</v>
      </c>
      <c r="R113" s="11">
        <v>118</v>
      </c>
      <c r="S113" s="11">
        <v>116</v>
      </c>
      <c r="T113" s="11">
        <v>108</v>
      </c>
      <c r="U113" s="11">
        <v>109</v>
      </c>
      <c r="V113" s="11">
        <v>97</v>
      </c>
      <c r="W113" s="11">
        <v>110</v>
      </c>
      <c r="X113" s="11">
        <v>108</v>
      </c>
      <c r="Y113" s="11">
        <v>79</v>
      </c>
      <c r="Z113" s="11">
        <v>108</v>
      </c>
      <c r="AA113" s="1">
        <v>80</v>
      </c>
      <c r="AB113" s="1">
        <v>65</v>
      </c>
      <c r="AC113" s="1">
        <v>68</v>
      </c>
      <c r="AD113" s="1">
        <v>61</v>
      </c>
      <c r="AE113" s="1">
        <v>61</v>
      </c>
      <c r="AF113" s="1">
        <v>72</v>
      </c>
      <c r="AG113" s="1">
        <v>79</v>
      </c>
      <c r="AH113" s="1" t="e">
        <v>#N/A</v>
      </c>
    </row>
    <row r="114" spans="2:34">
      <c r="B114" s="5" t="s">
        <v>157</v>
      </c>
      <c r="C114" s="13" t="e" cm="1">
        <f t="array" aca="1" ref="C114" ca="1">TEXT(_xll.BDP($B114,C$2),"DD-MMM-YY")</f>
        <v>#NAME?</v>
      </c>
      <c r="D114" s="1" t="e" cm="1">
        <f t="array" aca="1" ref="D114" ca="1">_xll.BDP($B114,D$2)</f>
        <v>#NAME?</v>
      </c>
      <c r="E114" s="1" t="e">
        <f ca="1">_xll.BDP($B114,E$2)</f>
        <v>#NAME?</v>
      </c>
      <c r="F114" s="6" t="e">
        <f t="array" aca="1" ref="F114" ca="1">_xll.BDP($B114,F$2)/1000000000</f>
        <v>#NAME?</v>
      </c>
      <c r="G114" s="6" t="s">
        <v>551</v>
      </c>
      <c r="H114" s="1" t="s">
        <v>158</v>
      </c>
      <c r="I114" s="7" t="str">
        <f t="shared" si="6"/>
        <v>APD</v>
      </c>
      <c r="J114" s="7">
        <v>112</v>
      </c>
      <c r="K114" s="1">
        <f t="shared" si="7"/>
        <v>14</v>
      </c>
      <c r="L114" s="9" t="str">
        <f ca="1">IFERROR(_xll.BDP($B114,"CHG_PCT_1M")/100,"")</f>
        <v/>
      </c>
      <c r="M114" s="9" t="str">
        <f ca="1">IFERROR(_xll.BDP($B114,"CHG_PCT_YTD")/100,"")</f>
        <v/>
      </c>
      <c r="N114" s="11">
        <v>126</v>
      </c>
      <c r="O114" s="11">
        <v>118</v>
      </c>
      <c r="P114" s="11">
        <v>116</v>
      </c>
      <c r="Q114" s="11">
        <v>95</v>
      </c>
      <c r="R114" s="11">
        <v>117</v>
      </c>
      <c r="S114" s="11">
        <v>105</v>
      </c>
      <c r="T114" s="11">
        <v>93</v>
      </c>
      <c r="U114" s="11">
        <v>60</v>
      </c>
      <c r="V114" s="11">
        <v>54</v>
      </c>
      <c r="W114" s="11">
        <v>41</v>
      </c>
      <c r="X114" s="11">
        <v>46</v>
      </c>
      <c r="Y114" s="11">
        <v>53</v>
      </c>
      <c r="Z114" s="11">
        <v>72</v>
      </c>
      <c r="AA114" s="1">
        <v>64</v>
      </c>
      <c r="AB114" s="1">
        <v>63</v>
      </c>
      <c r="AC114" s="1">
        <v>61</v>
      </c>
      <c r="AD114" s="1">
        <v>58</v>
      </c>
      <c r="AE114" s="1">
        <v>37</v>
      </c>
      <c r="AF114" s="1">
        <v>38</v>
      </c>
      <c r="AG114" s="1">
        <v>33</v>
      </c>
      <c r="AH114" s="1" t="e">
        <v>#N/A</v>
      </c>
    </row>
    <row r="115" spans="2:34">
      <c r="B115" s="5" t="s">
        <v>149</v>
      </c>
      <c r="C115" s="13" t="e" cm="1">
        <f t="array" aca="1" ref="C115" ca="1">TEXT(_xll.BDP($B115,C$2),"DD-MMM-YY")</f>
        <v>#NAME?</v>
      </c>
      <c r="D115" s="1" t="e" cm="1">
        <f t="array" aca="1" ref="D115" ca="1">_xll.BDP($B115,D$2)</f>
        <v>#NAME?</v>
      </c>
      <c r="E115" s="1" t="e">
        <f ca="1">_xll.BDP($B115,E$2)</f>
        <v>#NAME?</v>
      </c>
      <c r="F115" s="6" t="e">
        <f t="array" aca="1" ref="F115" ca="1">_xll.BDP($B115,F$2)/1000000000</f>
        <v>#NAME?</v>
      </c>
      <c r="G115" s="6" t="s">
        <v>550</v>
      </c>
      <c r="H115" s="1" t="s">
        <v>150</v>
      </c>
      <c r="I115" s="7" t="str">
        <f t="shared" si="6"/>
        <v>AMGN</v>
      </c>
      <c r="J115" s="7">
        <v>113</v>
      </c>
      <c r="K115" s="1">
        <f t="shared" si="7"/>
        <v>19</v>
      </c>
      <c r="L115" s="9" t="str">
        <f ca="1">IFERROR(_xll.BDP($B115,"CHG_PCT_1M")/100,"")</f>
        <v/>
      </c>
      <c r="M115" s="9" t="str">
        <f ca="1">IFERROR(_xll.BDP($B115,"CHG_PCT_YTD")/100,"")</f>
        <v/>
      </c>
      <c r="N115" s="11">
        <v>132</v>
      </c>
      <c r="O115" s="11">
        <v>137</v>
      </c>
      <c r="P115" s="11">
        <v>133</v>
      </c>
      <c r="Q115" s="11">
        <v>129</v>
      </c>
      <c r="R115" s="11">
        <v>125</v>
      </c>
      <c r="S115" s="11">
        <v>128</v>
      </c>
      <c r="T115" s="11">
        <v>124</v>
      </c>
      <c r="U115" s="11">
        <v>98</v>
      </c>
      <c r="V115" s="11">
        <v>93</v>
      </c>
      <c r="W115" s="11">
        <v>100</v>
      </c>
      <c r="X115" s="11">
        <v>98</v>
      </c>
      <c r="Y115" s="11">
        <v>85</v>
      </c>
      <c r="Z115" s="11">
        <v>89</v>
      </c>
      <c r="AA115" s="1">
        <v>85</v>
      </c>
      <c r="AB115" s="1">
        <v>73</v>
      </c>
      <c r="AC115" s="1">
        <v>67</v>
      </c>
      <c r="AD115" s="1">
        <v>69</v>
      </c>
      <c r="AE115" s="1">
        <v>68</v>
      </c>
      <c r="AF115" s="1">
        <v>60</v>
      </c>
      <c r="AG115" s="1">
        <v>52</v>
      </c>
      <c r="AH115" s="1" t="e">
        <v>#N/A</v>
      </c>
    </row>
    <row r="116" spans="2:34">
      <c r="B116" s="5" t="s">
        <v>199</v>
      </c>
      <c r="C116" s="13" t="e" cm="1">
        <f t="array" aca="1" ref="C116" ca="1">TEXT(_xll.BDP($B116,C$2),"DD-MMM-YY")</f>
        <v>#NAME?</v>
      </c>
      <c r="D116" s="1" t="e" cm="1">
        <f t="array" aca="1" ref="D116" ca="1">_xll.BDP($B116,D$2)</f>
        <v>#NAME?</v>
      </c>
      <c r="E116" s="1" t="e">
        <f ca="1">_xll.BDP($B116,E$2)</f>
        <v>#NAME?</v>
      </c>
      <c r="F116" s="6">
        <f t="array" ref="F116">_xll.BDP($B116,F$2)/1000000000</f>
        <v>227.62006</v>
      </c>
      <c r="G116" s="6" t="s">
        <v>551</v>
      </c>
      <c r="H116" s="1" t="s">
        <v>200</v>
      </c>
      <c r="I116" s="7" t="str">
        <f t="shared" si="6"/>
        <v>CRM</v>
      </c>
      <c r="J116" s="7">
        <v>114</v>
      </c>
      <c r="K116" s="1">
        <f t="shared" si="7"/>
        <v>-41</v>
      </c>
      <c r="L116" s="9" t="str">
        <f ca="1">IFERROR(_xll.BDP($B116,"CHG_PCT_1M")/100,"")</f>
        <v/>
      </c>
      <c r="M116" s="9" t="str">
        <f ca="1">IFERROR(_xll.BDP($B116,"CHG_PCT_YTD")/100,"")</f>
        <v/>
      </c>
      <c r="N116" s="11">
        <v>73</v>
      </c>
      <c r="O116" s="11">
        <v>63</v>
      </c>
      <c r="P116" s="11">
        <v>56</v>
      </c>
      <c r="Q116" s="11">
        <v>78</v>
      </c>
      <c r="R116" s="11">
        <v>68</v>
      </c>
      <c r="S116" s="11">
        <v>66</v>
      </c>
      <c r="T116" s="11">
        <v>70</v>
      </c>
      <c r="U116" s="11">
        <v>29</v>
      </c>
      <c r="V116" s="11">
        <v>73</v>
      </c>
      <c r="W116" s="11">
        <v>69</v>
      </c>
      <c r="X116" s="11">
        <v>66</v>
      </c>
      <c r="Y116" s="11">
        <v>66</v>
      </c>
      <c r="Z116" s="11">
        <v>68</v>
      </c>
      <c r="AA116" s="1">
        <v>28</v>
      </c>
      <c r="AB116" s="1">
        <v>22</v>
      </c>
      <c r="AC116" s="1">
        <v>17</v>
      </c>
      <c r="AD116" s="1">
        <v>18</v>
      </c>
      <c r="AE116" s="1">
        <v>18</v>
      </c>
      <c r="AF116" s="1">
        <v>20</v>
      </c>
      <c r="AG116" s="1">
        <v>28</v>
      </c>
      <c r="AH116" s="1" t="e">
        <v>#N/A</v>
      </c>
    </row>
    <row r="117" spans="2:34">
      <c r="B117" s="5" t="s">
        <v>351</v>
      </c>
      <c r="C117" s="13" t="e" cm="1">
        <f t="array" aca="1" ref="C117" ca="1">TEXT(_xll.BDP($B117,C$2),"DD-MMM-YY")</f>
        <v>#NAME?</v>
      </c>
      <c r="D117" s="1" t="e" cm="1">
        <f t="array" aca="1" ref="D117" ca="1">_xll.BDP($B117,D$2)</f>
        <v>#NAME?</v>
      </c>
      <c r="E117" s="1" t="e">
        <f ca="1">_xll.BDP($B117,E$2)</f>
        <v>#NAME?</v>
      </c>
      <c r="F117" s="6" t="e">
        <f t="array" aca="1" ref="F117" ca="1">_xll.BDP($B117,F$2)/1000000000</f>
        <v>#NAME?</v>
      </c>
      <c r="G117" s="6" t="s">
        <v>551</v>
      </c>
      <c r="H117" s="1" t="s">
        <v>352</v>
      </c>
      <c r="I117" s="7" t="str">
        <f t="shared" si="6"/>
        <v>TJX</v>
      </c>
      <c r="J117" s="7">
        <v>115</v>
      </c>
      <c r="K117" s="1">
        <f t="shared" si="7"/>
        <v>2</v>
      </c>
      <c r="L117" s="9" t="str">
        <f ca="1">IFERROR(_xll.BDP($B117,"CHG_PCT_1M")/100,"")</f>
        <v/>
      </c>
      <c r="M117" s="9" t="str">
        <f ca="1">IFERROR(_xll.BDP($B117,"CHG_PCT_YTD")/100,"")</f>
        <v/>
      </c>
      <c r="N117" s="11">
        <v>117</v>
      </c>
      <c r="O117" s="11">
        <v>96</v>
      </c>
      <c r="P117" s="11">
        <v>96</v>
      </c>
      <c r="Q117" s="11">
        <v>106</v>
      </c>
      <c r="R117" s="11">
        <v>97</v>
      </c>
      <c r="S117" s="11">
        <v>104</v>
      </c>
      <c r="T117" s="11">
        <v>103</v>
      </c>
      <c r="U117" s="11">
        <v>99</v>
      </c>
      <c r="V117" s="11">
        <v>95</v>
      </c>
      <c r="W117" s="11">
        <v>108</v>
      </c>
      <c r="X117" s="11">
        <v>110</v>
      </c>
      <c r="Y117" s="11">
        <v>119</v>
      </c>
      <c r="Z117" s="11">
        <v>117</v>
      </c>
      <c r="AA117" s="1">
        <v>122</v>
      </c>
      <c r="AB117" s="1">
        <v>105</v>
      </c>
      <c r="AC117" s="1">
        <v>103</v>
      </c>
      <c r="AD117" s="1">
        <v>97</v>
      </c>
      <c r="AE117" s="1">
        <v>106</v>
      </c>
      <c r="AF117" s="1">
        <v>96</v>
      </c>
      <c r="AG117" s="1">
        <v>80</v>
      </c>
      <c r="AH117" s="1" t="e">
        <v>#N/A</v>
      </c>
    </row>
    <row r="118" spans="2:34">
      <c r="B118" s="5" t="s">
        <v>1216</v>
      </c>
      <c r="C118" s="13" t="e" cm="1">
        <f t="array" aca="1" ref="C118" ca="1">TEXT(_xll.BDP($B118,C$2),"DD-MMM-YY")</f>
        <v>#NAME?</v>
      </c>
      <c r="D118" s="1" t="e" cm="1">
        <f t="array" aca="1" ref="D118" ca="1">_xll.BDP($B118,D$2)</f>
        <v>#NAME?</v>
      </c>
      <c r="E118" s="1" t="e">
        <f ca="1">_xll.BDP($B118,E$2)</f>
        <v>#NAME?</v>
      </c>
      <c r="F118" s="6" t="e">
        <f t="array" aca="1" ref="F118" ca="1">_xll.BDP($B118,F$2)/1000000000</f>
        <v>#NAME?</v>
      </c>
      <c r="G118" s="6" t="s">
        <v>551</v>
      </c>
      <c r="H118" s="1" t="s">
        <v>1234</v>
      </c>
      <c r="I118" s="7" t="str">
        <f t="shared" si="6"/>
        <v>DG</v>
      </c>
      <c r="J118" s="7">
        <v>116</v>
      </c>
      <c r="K118" s="1">
        <f t="shared" si="7"/>
        <v>-1</v>
      </c>
      <c r="L118" s="9" t="str">
        <f ca="1">IFERROR(_xll.BDP($B118,"CHG_PCT_1M")/100,"")</f>
        <v/>
      </c>
      <c r="M118" s="9" t="str">
        <f ca="1">IFERROR(_xll.BDP($B118,"CHG_PCT_YTD")/100,"")</f>
        <v/>
      </c>
      <c r="N118" s="11">
        <v>115</v>
      </c>
      <c r="O118" s="11">
        <v>87</v>
      </c>
      <c r="P118" s="11">
        <v>79</v>
      </c>
      <c r="Q118" s="11">
        <v>58</v>
      </c>
      <c r="R118" s="11">
        <v>79</v>
      </c>
      <c r="S118" s="11">
        <v>52</v>
      </c>
      <c r="T118" s="11">
        <v>28</v>
      </c>
      <c r="U118" s="11">
        <v>33</v>
      </c>
      <c r="V118" s="11">
        <v>28</v>
      </c>
      <c r="W118" s="11">
        <v>43</v>
      </c>
      <c r="X118" s="11">
        <v>42</v>
      </c>
      <c r="Y118" s="11">
        <v>44</v>
      </c>
      <c r="Z118" s="11">
        <v>42</v>
      </c>
      <c r="AA118" s="1">
        <v>43</v>
      </c>
      <c r="AH118" s="1" t="e">
        <v>#N/A</v>
      </c>
    </row>
    <row r="119" spans="2:34">
      <c r="B119" s="5" t="s">
        <v>307</v>
      </c>
      <c r="C119" s="13" t="e" cm="1">
        <f t="array" aca="1" ref="C119" ca="1">TEXT(_xll.BDP($B119,C$2),"DD-MMM-YY")</f>
        <v>#NAME?</v>
      </c>
      <c r="D119" s="1" t="e" cm="1">
        <f t="array" aca="1" ref="D119" ca="1">_xll.BDP($B119,D$2)</f>
        <v>#NAME?</v>
      </c>
      <c r="E119" s="1" t="e">
        <f ca="1">_xll.BDP($B119,E$2)</f>
        <v>#NAME?</v>
      </c>
      <c r="F119" s="6" t="e">
        <f t="array" aca="1" ref="F119" ca="1">_xll.BDP($B119,F$2)/1000000000</f>
        <v>#NAME?</v>
      </c>
      <c r="G119" s="6" t="s">
        <v>551</v>
      </c>
      <c r="H119" s="1" t="s">
        <v>308</v>
      </c>
      <c r="I119" s="7" t="str">
        <f t="shared" si="6"/>
        <v>NOC</v>
      </c>
      <c r="J119" s="7">
        <v>117</v>
      </c>
      <c r="K119" s="1">
        <f t="shared" si="7"/>
        <v>8</v>
      </c>
      <c r="L119" s="9" t="str">
        <f ca="1">IFERROR(_xll.BDP($B119,"CHG_PCT_1M")/100,"")</f>
        <v/>
      </c>
      <c r="M119" s="9" t="str">
        <f ca="1">IFERROR(_xll.BDP($B119,"CHG_PCT_YTD")/100,"")</f>
        <v/>
      </c>
      <c r="N119" s="11">
        <v>125</v>
      </c>
      <c r="O119" s="11">
        <v>151</v>
      </c>
      <c r="P119" s="11">
        <v>149</v>
      </c>
      <c r="Q119" s="11">
        <v>165</v>
      </c>
      <c r="R119" s="11">
        <v>156</v>
      </c>
      <c r="S119" s="11">
        <v>131</v>
      </c>
      <c r="T119" s="11">
        <v>127</v>
      </c>
      <c r="U119" s="11">
        <v>108</v>
      </c>
      <c r="V119" s="11">
        <v>98</v>
      </c>
      <c r="W119" s="11">
        <v>103</v>
      </c>
      <c r="X119" s="11">
        <v>90</v>
      </c>
      <c r="Y119" s="11">
        <v>91</v>
      </c>
      <c r="Z119" s="11">
        <v>92</v>
      </c>
      <c r="AA119" s="1">
        <v>77</v>
      </c>
      <c r="AB119" s="1">
        <v>93</v>
      </c>
      <c r="AC119" s="1">
        <v>88</v>
      </c>
      <c r="AD119" s="1">
        <v>91</v>
      </c>
      <c r="AE119" s="1">
        <v>58</v>
      </c>
      <c r="AF119" s="1">
        <v>52</v>
      </c>
      <c r="AG119" s="1">
        <v>56</v>
      </c>
      <c r="AH119" s="1" t="e">
        <v>#N/A</v>
      </c>
    </row>
    <row r="120" spans="2:34">
      <c r="B120" s="5" t="s">
        <v>133</v>
      </c>
      <c r="C120" s="13" t="e" cm="1">
        <f t="array" aca="1" ref="C120" ca="1">TEXT(_xll.BDP($B120,C$2),"DD-MMM-YY")</f>
        <v>#NAME?</v>
      </c>
      <c r="D120" s="1" t="e" cm="1">
        <f t="array" aca="1" ref="D120" ca="1">_xll.BDP($B120,D$2)</f>
        <v>#NAME?</v>
      </c>
      <c r="E120" s="1" t="e">
        <f ca="1">_xll.BDP($B120,E$2)</f>
        <v>#NAME?</v>
      </c>
      <c r="F120" s="6" t="e">
        <f t="array" aca="1" ref="F120" ca="1">_xll.BDP($B120,F$2)/1000000000</f>
        <v>#NAME?</v>
      </c>
      <c r="G120" s="6" t="s">
        <v>551</v>
      </c>
      <c r="H120" s="1" t="s">
        <v>134</v>
      </c>
      <c r="I120" s="7" t="str">
        <f t="shared" si="6"/>
        <v>ABBV</v>
      </c>
      <c r="J120" s="7">
        <v>118</v>
      </c>
      <c r="K120" s="1">
        <f t="shared" si="7"/>
        <v>9</v>
      </c>
      <c r="L120" s="9" t="str">
        <f ca="1">IFERROR(_xll.BDP($B120,"CHG_PCT_1M")/100,"")</f>
        <v/>
      </c>
      <c r="M120" s="9" t="str">
        <f ca="1">IFERROR(_xll.BDP($B120,"CHG_PCT_YTD")/100,"")</f>
        <v/>
      </c>
      <c r="N120" s="11">
        <v>127</v>
      </c>
      <c r="O120" s="11">
        <v>109</v>
      </c>
      <c r="P120" s="11">
        <v>107</v>
      </c>
      <c r="Q120" s="11">
        <v>112</v>
      </c>
      <c r="R120" s="11">
        <v>110</v>
      </c>
      <c r="S120" s="11">
        <v>121</v>
      </c>
      <c r="T120" s="11">
        <v>118</v>
      </c>
      <c r="U120" s="11">
        <v>125</v>
      </c>
      <c r="V120" s="11">
        <v>112</v>
      </c>
      <c r="W120" s="11">
        <v>123</v>
      </c>
      <c r="X120" s="11">
        <v>119</v>
      </c>
      <c r="Y120" s="11">
        <v>122</v>
      </c>
      <c r="Z120" s="11">
        <v>116</v>
      </c>
      <c r="AA120" s="1">
        <v>118</v>
      </c>
      <c r="AB120" s="1">
        <v>95</v>
      </c>
      <c r="AC120" s="1">
        <v>100</v>
      </c>
      <c r="AD120" s="1">
        <v>89</v>
      </c>
      <c r="AE120" s="1">
        <v>81</v>
      </c>
      <c r="AF120" s="1">
        <v>58</v>
      </c>
      <c r="AG120" s="1">
        <v>101</v>
      </c>
      <c r="AH120" s="1" t="e">
        <v>#N/A</v>
      </c>
    </row>
    <row r="121" spans="2:34">
      <c r="B121" s="5" t="s">
        <v>219</v>
      </c>
      <c r="C121" s="13" t="e" cm="1">
        <f t="array" aca="1" ref="C121" ca="1">TEXT(_xll.BDP($B121,C$2),"DD-MMM-YY")</f>
        <v>#NAME?</v>
      </c>
      <c r="D121" s="1" t="e" cm="1">
        <f t="array" aca="1" ref="D121" ca="1">_xll.BDP($B121,D$2)</f>
        <v>#NAME?</v>
      </c>
      <c r="E121" s="1" t="e">
        <f ca="1">_xll.BDP($B121,E$2)</f>
        <v>#NAME?</v>
      </c>
      <c r="F121" s="6" t="e">
        <f t="array" aca="1" ref="F121" ca="1">_xll.BDP($B121,F$2)/1000000000</f>
        <v>#NAME?</v>
      </c>
      <c r="G121" s="6" t="s">
        <v>551</v>
      </c>
      <c r="H121" s="1" t="s">
        <v>220</v>
      </c>
      <c r="I121" s="7" t="str">
        <f t="shared" si="6"/>
        <v>ECL</v>
      </c>
      <c r="J121" s="7">
        <v>119</v>
      </c>
      <c r="K121" s="1">
        <f t="shared" si="7"/>
        <v>23</v>
      </c>
      <c r="L121" s="9" t="str">
        <f ca="1">IFERROR(_xll.BDP($B121,"CHG_PCT_1M")/100,"")</f>
        <v/>
      </c>
      <c r="M121" s="9" t="str">
        <f ca="1">IFERROR(_xll.BDP($B121,"CHG_PCT_YTD")/100,"")</f>
        <v/>
      </c>
      <c r="N121" s="11">
        <v>142</v>
      </c>
      <c r="O121" s="11">
        <v>120</v>
      </c>
      <c r="P121" s="11">
        <v>127</v>
      </c>
      <c r="Q121" s="11">
        <v>114</v>
      </c>
      <c r="R121" s="11">
        <v>129</v>
      </c>
      <c r="S121" s="11">
        <v>111</v>
      </c>
      <c r="T121" s="11">
        <v>110</v>
      </c>
      <c r="U121" s="11">
        <v>118</v>
      </c>
      <c r="V121" s="11">
        <v>119</v>
      </c>
      <c r="W121" s="11">
        <v>98</v>
      </c>
      <c r="X121" s="11">
        <v>103</v>
      </c>
      <c r="Y121" s="11">
        <v>107</v>
      </c>
      <c r="Z121" s="11">
        <v>115</v>
      </c>
      <c r="AA121" s="1">
        <v>114</v>
      </c>
      <c r="AB121" s="1">
        <v>98</v>
      </c>
      <c r="AC121" s="1">
        <v>78</v>
      </c>
      <c r="AD121" s="1">
        <v>72</v>
      </c>
      <c r="AE121" s="1">
        <v>91</v>
      </c>
      <c r="AF121" s="1">
        <v>63</v>
      </c>
      <c r="AG121" s="1">
        <v>61</v>
      </c>
      <c r="AH121" s="1" t="e">
        <v>#N/A</v>
      </c>
    </row>
    <row r="122" spans="2:34">
      <c r="B122" s="5" t="s">
        <v>1201</v>
      </c>
      <c r="C122" s="13" t="e" cm="1">
        <f t="array" aca="1" ref="C122" ca="1">TEXT(_xll.BDP($B122,C$2),"DD-MMM-YY")</f>
        <v>#NAME?</v>
      </c>
      <c r="D122" s="1" t="e" cm="1">
        <f t="array" aca="1" ref="D122" ca="1">_xll.BDP($B122,D$2)</f>
        <v>#NAME?</v>
      </c>
      <c r="E122" s="1" t="e">
        <f ca="1">_xll.BDP($B122,E$2)</f>
        <v>#NAME?</v>
      </c>
      <c r="F122" s="6">
        <f t="array" ref="F122">_xll.BDP($B122,F$2)/1000000000</f>
        <v>124.329074445125</v>
      </c>
      <c r="G122" s="6" t="s">
        <v>550</v>
      </c>
      <c r="H122" s="1" t="s">
        <v>1218</v>
      </c>
      <c r="I122" s="7" t="str">
        <f t="shared" si="6"/>
        <v>JD</v>
      </c>
      <c r="J122" s="7">
        <v>120</v>
      </c>
      <c r="K122" s="1">
        <f t="shared" si="7"/>
        <v>-26</v>
      </c>
      <c r="L122" s="9" t="str">
        <f ca="1">IFERROR(_xll.BDP($B122,"CHG_PCT_1M")/100,"")</f>
        <v/>
      </c>
      <c r="M122" s="9" t="str">
        <f ca="1">IFERROR(_xll.BDP($B122,"CHG_PCT_YTD")/100,"")</f>
        <v/>
      </c>
      <c r="N122" s="11">
        <v>94</v>
      </c>
      <c r="O122" s="11">
        <v>59</v>
      </c>
      <c r="P122" s="11">
        <v>52</v>
      </c>
      <c r="Q122" s="11">
        <v>46</v>
      </c>
      <c r="R122" s="11">
        <v>52</v>
      </c>
      <c r="S122" s="11">
        <v>30</v>
      </c>
      <c r="T122" s="11">
        <v>33</v>
      </c>
      <c r="U122" s="11">
        <v>41</v>
      </c>
      <c r="V122" s="11">
        <v>26</v>
      </c>
      <c r="W122" s="11">
        <v>20</v>
      </c>
      <c r="X122" s="11">
        <v>21</v>
      </c>
      <c r="Y122" s="11">
        <v>17</v>
      </c>
      <c r="Z122" s="11">
        <v>17</v>
      </c>
      <c r="AA122" s="1">
        <v>15</v>
      </c>
      <c r="AH122" s="1" t="e">
        <v>#N/A</v>
      </c>
    </row>
    <row r="123" spans="2:34">
      <c r="B123" s="5" t="s">
        <v>177</v>
      </c>
      <c r="C123" s="13" t="e" cm="1">
        <f t="array" aca="1" ref="C123" ca="1">TEXT(_xll.BDP($B123,C$2),"DD-MMM-YY")</f>
        <v>#NAME?</v>
      </c>
      <c r="D123" s="1" t="e" cm="1">
        <f t="array" aca="1" ref="D123" ca="1">_xll.BDP($B123,D$2)</f>
        <v>#NAME?</v>
      </c>
      <c r="E123" s="1" t="e">
        <f ca="1">_xll.BDP($B123,E$2)</f>
        <v>#NAME?</v>
      </c>
      <c r="F123" s="6" t="e">
        <f t="array" aca="1" ref="F123" ca="1">_xll.BDP($B123,F$2)/1000000000</f>
        <v>#NAME?</v>
      </c>
      <c r="G123" s="6" t="s">
        <v>551</v>
      </c>
      <c r="H123" s="1" t="s">
        <v>178</v>
      </c>
      <c r="I123" s="7" t="str">
        <f t="shared" si="6"/>
        <v>BSX</v>
      </c>
      <c r="J123" s="7">
        <v>121</v>
      </c>
      <c r="K123" s="1">
        <f t="shared" si="7"/>
        <v>12</v>
      </c>
      <c r="L123" s="9" t="str">
        <f ca="1">IFERROR(_xll.BDP($B123,"CHG_PCT_1M")/100,"")</f>
        <v/>
      </c>
      <c r="M123" s="9" t="str">
        <f ca="1">IFERROR(_xll.BDP($B123,"CHG_PCT_YTD")/100,"")</f>
        <v/>
      </c>
      <c r="N123" s="11">
        <v>133</v>
      </c>
      <c r="O123" s="11">
        <v>142</v>
      </c>
      <c r="P123" s="11">
        <v>144</v>
      </c>
      <c r="Q123" s="11">
        <v>137</v>
      </c>
      <c r="R123" s="11">
        <v>123</v>
      </c>
      <c r="S123" s="11">
        <v>126</v>
      </c>
      <c r="T123" s="11">
        <v>130</v>
      </c>
      <c r="U123" s="11">
        <v>121</v>
      </c>
      <c r="V123" s="11">
        <v>128</v>
      </c>
      <c r="W123" s="11">
        <v>132</v>
      </c>
      <c r="X123" s="11">
        <v>120</v>
      </c>
      <c r="Y123" s="11">
        <v>116</v>
      </c>
      <c r="Z123" s="11">
        <v>69</v>
      </c>
      <c r="AA123" s="1">
        <v>103</v>
      </c>
      <c r="AB123" s="1">
        <v>60</v>
      </c>
      <c r="AC123" s="1">
        <v>77</v>
      </c>
      <c r="AD123" s="1">
        <v>75</v>
      </c>
      <c r="AE123" s="1">
        <v>76</v>
      </c>
      <c r="AF123" s="1">
        <v>75</v>
      </c>
      <c r="AG123" s="1">
        <v>73</v>
      </c>
      <c r="AH123" s="1" t="e">
        <v>#N/A</v>
      </c>
    </row>
    <row r="124" spans="2:34">
      <c r="B124" s="5" t="s">
        <v>171</v>
      </c>
      <c r="C124" s="13" t="e" cm="1">
        <f t="array" aca="1" ref="C124" ca="1">TEXT(_xll.BDP($B124,C$2),"DD-MMM-YY")</f>
        <v>#NAME?</v>
      </c>
      <c r="D124" s="1" t="e" cm="1">
        <f t="array" aca="1" ref="D124" ca="1">_xll.BDP($B124,D$2)</f>
        <v>#NAME?</v>
      </c>
      <c r="E124" s="1" t="e">
        <f ca="1">_xll.BDP($B124,E$2)</f>
        <v>#NAME?</v>
      </c>
      <c r="F124" s="6" t="e">
        <f t="array" aca="1" ref="F124" ca="1">_xll.BDP($B124,F$2)/1000000000</f>
        <v>#NAME?</v>
      </c>
      <c r="G124" s="6" t="s">
        <v>550</v>
      </c>
      <c r="H124" s="1" t="s">
        <v>172</v>
      </c>
      <c r="I124" s="7" t="str">
        <f t="shared" si="6"/>
        <v>BKNG</v>
      </c>
      <c r="J124" s="7">
        <v>122</v>
      </c>
      <c r="K124" s="1">
        <f t="shared" si="7"/>
        <v>-19</v>
      </c>
      <c r="L124" s="9" t="str">
        <f ca="1">IFERROR(_xll.BDP($B124,"CHG_PCT_1M")/100,"")</f>
        <v/>
      </c>
      <c r="M124" s="9" t="str">
        <f ca="1">IFERROR(_xll.BDP($B124,"CHG_PCT_YTD")/100,"")</f>
        <v/>
      </c>
      <c r="N124" s="11">
        <v>103</v>
      </c>
      <c r="O124" s="11">
        <v>72</v>
      </c>
      <c r="P124" s="11">
        <v>86</v>
      </c>
      <c r="Q124" s="11">
        <v>86</v>
      </c>
      <c r="R124" s="11">
        <v>98</v>
      </c>
      <c r="S124" s="11">
        <v>95</v>
      </c>
      <c r="T124" s="11">
        <v>111</v>
      </c>
      <c r="U124" s="11">
        <v>127</v>
      </c>
      <c r="V124" s="11">
        <v>125</v>
      </c>
      <c r="W124" s="11">
        <v>122</v>
      </c>
      <c r="X124" s="11">
        <v>122</v>
      </c>
      <c r="Y124" s="11">
        <v>129</v>
      </c>
      <c r="Z124" s="11">
        <v>125</v>
      </c>
      <c r="AA124" s="1">
        <v>129</v>
      </c>
      <c r="AB124" s="1">
        <v>109</v>
      </c>
      <c r="AC124" s="1">
        <v>111</v>
      </c>
      <c r="AD124" s="1">
        <v>109</v>
      </c>
      <c r="AE124" s="1">
        <v>118</v>
      </c>
      <c r="AF124" s="1">
        <v>113</v>
      </c>
      <c r="AG124" s="1">
        <v>98</v>
      </c>
      <c r="AH124" s="1" t="s">
        <v>2279</v>
      </c>
    </row>
    <row r="125" spans="2:34">
      <c r="B125" s="5" t="s">
        <v>217</v>
      </c>
      <c r="C125" s="13" t="e" cm="1">
        <f t="array" aca="1" ref="C125" ca="1">TEXT(_xll.BDP($B125,C$2),"DD-MMM-YY")</f>
        <v>#NAME?</v>
      </c>
      <c r="D125" s="1" t="e" cm="1">
        <f t="array" aca="1" ref="D125" ca="1">_xll.BDP($B125,D$2)</f>
        <v>#NAME?</v>
      </c>
      <c r="E125" s="1" t="e">
        <f ca="1">_xll.BDP($B125,E$2)</f>
        <v>#NAME?</v>
      </c>
      <c r="F125" s="6" t="e">
        <f t="array" aca="1" ref="F125" ca="1">_xll.BDP($B125,F$2)/1000000000</f>
        <v>#NAME?</v>
      </c>
      <c r="G125" s="6" t="s">
        <v>551</v>
      </c>
      <c r="H125" s="1" t="s">
        <v>218</v>
      </c>
      <c r="I125" s="7" t="str">
        <f t="shared" si="6"/>
        <v>DUK</v>
      </c>
      <c r="J125" s="7">
        <v>123</v>
      </c>
      <c r="K125" s="1">
        <f t="shared" si="7"/>
        <v>6</v>
      </c>
      <c r="L125" s="9" t="str">
        <f ca="1">IFERROR(_xll.BDP($B125,"CHG_PCT_1M")/100,"")</f>
        <v/>
      </c>
      <c r="M125" s="9" t="str">
        <f ca="1">IFERROR(_xll.BDP($B125,"CHG_PCT_YTD")/100,"")</f>
        <v/>
      </c>
      <c r="N125" s="11">
        <v>129</v>
      </c>
      <c r="O125" s="11">
        <v>145</v>
      </c>
      <c r="P125" s="11">
        <v>143</v>
      </c>
      <c r="Q125" s="11">
        <v>148</v>
      </c>
      <c r="R125" s="11">
        <v>138</v>
      </c>
      <c r="S125" s="11">
        <v>137</v>
      </c>
      <c r="T125" s="11">
        <v>149</v>
      </c>
      <c r="U125" s="11">
        <v>135</v>
      </c>
      <c r="V125" s="11">
        <v>135</v>
      </c>
      <c r="W125" s="11">
        <v>131</v>
      </c>
      <c r="X125" s="11">
        <v>123</v>
      </c>
      <c r="Y125" s="11">
        <v>125</v>
      </c>
      <c r="Z125" s="11">
        <v>124</v>
      </c>
      <c r="AA125" s="1">
        <v>121</v>
      </c>
      <c r="AB125" s="1">
        <v>100</v>
      </c>
      <c r="AC125" s="1">
        <v>102</v>
      </c>
      <c r="AD125" s="1">
        <v>95</v>
      </c>
      <c r="AE125" s="1">
        <v>99</v>
      </c>
      <c r="AF125" s="1">
        <v>114</v>
      </c>
      <c r="AG125" s="1">
        <v>109</v>
      </c>
      <c r="AH125" s="1" t="e">
        <v>#N/A</v>
      </c>
    </row>
    <row r="126" spans="2:34">
      <c r="B126" s="5" t="s">
        <v>1825</v>
      </c>
      <c r="C126" s="6" t="e" cm="1">
        <f t="array" aca="1" ref="C126" ca="1">_xll.BDP($B126,C$2)</f>
        <v>#NAME?</v>
      </c>
      <c r="D126" s="6" t="e" cm="1">
        <f t="array" aca="1" ref="D126" ca="1">_xll.BDP($B126,D$2)</f>
        <v>#NAME?</v>
      </c>
      <c r="E126" s="6" t="e" cm="1">
        <f t="array" aca="1" ref="E126" ca="1">_xll.BDP($B126,E$2)</f>
        <v>#NAME?</v>
      </c>
      <c r="F126" s="6" t="e">
        <f ca="1">_xll.BDP($B126,F$2)/1000000000</f>
        <v>#NAME?</v>
      </c>
      <c r="G126" s="6" t="s">
        <v>551</v>
      </c>
      <c r="H126" s="6" t="e" cm="1">
        <f t="array" aca="1" ref="H126" ca="1">_xll.BDP($B126,H$2)</f>
        <v>#NAME?</v>
      </c>
      <c r="I126" s="7" t="str">
        <f t="shared" si="6"/>
        <v>STLA</v>
      </c>
      <c r="J126" s="7">
        <v>124</v>
      </c>
      <c r="K126" s="1">
        <f t="shared" si="7"/>
        <v>14</v>
      </c>
      <c r="L126" s="9" t="str">
        <f ca="1">IFERROR(_xll.BDP($B126,"CHG_PCT_1M")/100,"")</f>
        <v/>
      </c>
      <c r="M126" s="9" t="str">
        <f ca="1">IFERROR(_xll.BDP($B126,"CHG_PCT_YTD")/100,"")</f>
        <v/>
      </c>
      <c r="N126" s="1">
        <v>138</v>
      </c>
      <c r="AH126" s="1" t="s">
        <v>2280</v>
      </c>
    </row>
    <row r="127" spans="2:34">
      <c r="B127" s="5" t="s">
        <v>319</v>
      </c>
      <c r="C127" s="13" t="e" cm="1">
        <f t="array" aca="1" ref="C127" ca="1">TEXT(_xll.BDP($B127,C$2),"DD-MMM-YY")</f>
        <v>#NAME?</v>
      </c>
      <c r="D127" s="1" t="e" cm="1">
        <f t="array" aca="1" ref="D127" ca="1">_xll.BDP($B127,D$2)</f>
        <v>#NAME?</v>
      </c>
      <c r="E127" s="1" t="e">
        <f ca="1">_xll.BDP($B127,E$2)</f>
        <v>#NAME?</v>
      </c>
      <c r="F127" s="6" t="e">
        <f t="array" aca="1" ref="F127" ca="1">_xll.BDP($B127,F$2)/1000000000</f>
        <v>#NAME?</v>
      </c>
      <c r="G127" s="6" t="s">
        <v>551</v>
      </c>
      <c r="H127" s="1" t="s">
        <v>320</v>
      </c>
      <c r="I127" s="7" t="str">
        <f t="shared" si="6"/>
        <v>PG</v>
      </c>
      <c r="J127" s="7">
        <v>125</v>
      </c>
      <c r="K127" s="1">
        <f t="shared" si="7"/>
        <v>-9</v>
      </c>
      <c r="L127" s="9" t="str">
        <f ca="1">IFERROR(_xll.BDP($B127,"CHG_PCT_1M")/100,"")</f>
        <v/>
      </c>
      <c r="M127" s="9" t="str">
        <f ca="1">IFERROR(_xll.BDP($B127,"CHG_PCT_YTD")/100,"")</f>
        <v/>
      </c>
      <c r="N127" s="11">
        <v>116</v>
      </c>
      <c r="O127" s="11">
        <v>136</v>
      </c>
      <c r="P127" s="11">
        <v>131</v>
      </c>
      <c r="Q127" s="11">
        <v>111</v>
      </c>
      <c r="R127" s="11">
        <v>128</v>
      </c>
      <c r="S127" s="11">
        <v>93</v>
      </c>
      <c r="T127" s="11">
        <v>76</v>
      </c>
      <c r="U127" s="11">
        <v>36</v>
      </c>
      <c r="V127" s="11">
        <v>27</v>
      </c>
      <c r="W127" s="11">
        <v>88</v>
      </c>
      <c r="X127" s="11">
        <v>71</v>
      </c>
      <c r="Y127" s="11">
        <v>70</v>
      </c>
      <c r="Z127" s="11">
        <v>83</v>
      </c>
      <c r="AA127" s="1">
        <v>79</v>
      </c>
      <c r="AB127" s="1">
        <v>69</v>
      </c>
      <c r="AC127" s="1">
        <v>63</v>
      </c>
      <c r="AD127" s="1">
        <v>59</v>
      </c>
      <c r="AE127" s="1">
        <v>54</v>
      </c>
      <c r="AF127" s="1">
        <v>68</v>
      </c>
      <c r="AG127" s="1">
        <v>71</v>
      </c>
      <c r="AH127" s="1" t="e">
        <v>#N/A</v>
      </c>
    </row>
    <row r="128" spans="2:34">
      <c r="B128" s="5" t="s">
        <v>151</v>
      </c>
      <c r="C128" s="13" t="e" cm="1">
        <f t="array" aca="1" ref="C128" ca="1">TEXT(_xll.BDP($B128,C$2),"DD-MMM-YY")</f>
        <v>#NAME?</v>
      </c>
      <c r="D128" s="1" t="e" cm="1">
        <f t="array" aca="1" ref="D128" ca="1">_xll.BDP($B128,D$2)</f>
        <v>#NAME?</v>
      </c>
      <c r="E128" s="1" t="e">
        <f ca="1">_xll.BDP($B128,E$2)</f>
        <v>#NAME?</v>
      </c>
      <c r="F128" s="6" t="e">
        <f t="array" aca="1" ref="F128" ca="1">_xll.BDP($B128,F$2)/1000000000</f>
        <v>#NAME?</v>
      </c>
      <c r="G128" s="6" t="s">
        <v>551</v>
      </c>
      <c r="H128" s="1" t="s">
        <v>152</v>
      </c>
      <c r="I128" s="7" t="str">
        <f t="shared" si="6"/>
        <v>AMT</v>
      </c>
      <c r="J128" s="7">
        <v>126</v>
      </c>
      <c r="K128" s="1">
        <f t="shared" si="7"/>
        <v>11</v>
      </c>
      <c r="L128" s="9" t="str">
        <f ca="1">IFERROR(_xll.BDP($B128,"CHG_PCT_1M")/100,"")</f>
        <v/>
      </c>
      <c r="M128" s="9" t="str">
        <f ca="1">IFERROR(_xll.BDP($B128,"CHG_PCT_YTD")/100,"")</f>
        <v/>
      </c>
      <c r="N128" s="11">
        <v>137</v>
      </c>
      <c r="O128" s="11">
        <v>138</v>
      </c>
      <c r="P128" s="11">
        <v>140</v>
      </c>
      <c r="Q128" s="11">
        <v>128</v>
      </c>
      <c r="R128" s="11">
        <v>131</v>
      </c>
      <c r="S128" s="11">
        <v>120</v>
      </c>
      <c r="T128" s="11">
        <v>120</v>
      </c>
      <c r="U128" s="11">
        <v>103</v>
      </c>
      <c r="V128" s="11">
        <v>104</v>
      </c>
      <c r="W128" s="11">
        <v>86</v>
      </c>
      <c r="X128" s="11">
        <v>69</v>
      </c>
      <c r="Y128" s="11">
        <v>47</v>
      </c>
      <c r="Z128" s="11">
        <v>41</v>
      </c>
      <c r="AA128" s="1">
        <v>33</v>
      </c>
      <c r="AB128" s="1">
        <v>44</v>
      </c>
      <c r="AC128" s="1">
        <v>36</v>
      </c>
      <c r="AD128" s="1">
        <v>48</v>
      </c>
      <c r="AE128" s="1">
        <v>44</v>
      </c>
      <c r="AF128" s="1">
        <v>34</v>
      </c>
      <c r="AG128" s="1">
        <v>49</v>
      </c>
      <c r="AH128" s="1" t="e">
        <v>#N/A</v>
      </c>
    </row>
    <row r="129" spans="2:34">
      <c r="B129" s="5" t="s">
        <v>283</v>
      </c>
      <c r="C129" s="13" t="e" cm="1">
        <f t="array" aca="1" ref="C129" ca="1">TEXT(_xll.BDP($B129,C$2),"DD-MMM-YY")</f>
        <v>#NAME?</v>
      </c>
      <c r="D129" s="1" t="e" cm="1">
        <f t="array" aca="1" ref="D129" ca="1">_xll.BDP($B129,D$2)</f>
        <v>#NAME?</v>
      </c>
      <c r="E129" s="1" t="e">
        <f ca="1">_xll.BDP($B129,E$2)</f>
        <v>#NAME?</v>
      </c>
      <c r="F129" s="6" t="e">
        <f t="array" aca="1" ref="F129" ca="1">_xll.BDP($B129,F$2)/1000000000</f>
        <v>#NAME?</v>
      </c>
      <c r="G129" s="6" t="s">
        <v>550</v>
      </c>
      <c r="H129" s="1" t="s">
        <v>284</v>
      </c>
      <c r="I129" s="7" t="str">
        <f t="shared" si="6"/>
        <v>MDLZ</v>
      </c>
      <c r="J129" s="7">
        <v>127</v>
      </c>
      <c r="K129" s="1">
        <f t="shared" si="7"/>
        <v>16</v>
      </c>
      <c r="L129" s="9" t="str">
        <f ca="1">IFERROR(_xll.BDP($B129,"CHG_PCT_1M")/100,"")</f>
        <v/>
      </c>
      <c r="M129" s="9" t="str">
        <f ca="1">IFERROR(_xll.BDP($B129,"CHG_PCT_YTD")/100,"")</f>
        <v/>
      </c>
      <c r="N129" s="11">
        <v>143</v>
      </c>
      <c r="O129" s="11">
        <v>147</v>
      </c>
      <c r="P129" s="11">
        <v>137</v>
      </c>
      <c r="Q129" s="11">
        <v>135</v>
      </c>
      <c r="R129" s="11">
        <v>132</v>
      </c>
      <c r="S129" s="11">
        <v>134</v>
      </c>
      <c r="T129" s="11">
        <v>98</v>
      </c>
      <c r="U129" s="11">
        <v>86</v>
      </c>
      <c r="V129" s="11">
        <v>94</v>
      </c>
      <c r="W129" s="11">
        <v>97</v>
      </c>
      <c r="X129" s="11">
        <v>102</v>
      </c>
      <c r="Y129" s="11">
        <v>100</v>
      </c>
      <c r="Z129" s="11">
        <v>101</v>
      </c>
      <c r="AA129" s="1">
        <v>98</v>
      </c>
      <c r="AB129" s="1">
        <v>77</v>
      </c>
      <c r="AC129" s="1">
        <v>76</v>
      </c>
      <c r="AD129" s="1">
        <v>70</v>
      </c>
      <c r="AE129" s="1">
        <v>69</v>
      </c>
      <c r="AF129" s="1">
        <v>95</v>
      </c>
      <c r="AG129" s="1">
        <v>76</v>
      </c>
      <c r="AH129" s="1" t="s">
        <v>2281</v>
      </c>
    </row>
    <row r="130" spans="2:34">
      <c r="B130" s="5" t="s">
        <v>305</v>
      </c>
      <c r="C130" s="13" t="e" cm="1">
        <f t="array" aca="1" ref="C130" ca="1">TEXT(_xll.BDP($B130,C$2),"DD-MMM-YY")</f>
        <v>#NAME?</v>
      </c>
      <c r="D130" s="1" t="e" cm="1">
        <f t="array" aca="1" ref="D130" ca="1">_xll.BDP($B130,D$2)</f>
        <v>#NAME?</v>
      </c>
      <c r="E130" s="1" t="e">
        <f ca="1">_xll.BDP($B130,E$2)</f>
        <v>#NAME?</v>
      </c>
      <c r="F130" s="6" t="e">
        <f t="array" aca="1" ref="F130" ca="1">_xll.BDP($B130,F$2)/1000000000</f>
        <v>#NAME?</v>
      </c>
      <c r="G130" s="6" t="s">
        <v>551</v>
      </c>
      <c r="H130" s="1" t="s">
        <v>306</v>
      </c>
      <c r="I130" s="7" t="str">
        <f t="shared" si="6"/>
        <v>NKE</v>
      </c>
      <c r="J130" s="7">
        <v>128</v>
      </c>
      <c r="K130" s="1">
        <f t="shared" si="7"/>
        <v>-56</v>
      </c>
      <c r="L130" s="9" t="str">
        <f ca="1">IFERROR(_xll.BDP($B130,"CHG_PCT_1M")/100,"")</f>
        <v/>
      </c>
      <c r="M130" s="9" t="str">
        <f ca="1">IFERROR(_xll.BDP($B130,"CHG_PCT_YTD")/100,"")</f>
        <v/>
      </c>
      <c r="N130" s="11">
        <v>72</v>
      </c>
      <c r="O130" s="11">
        <v>57</v>
      </c>
      <c r="P130" s="11">
        <v>41</v>
      </c>
      <c r="Q130" s="11">
        <v>60</v>
      </c>
      <c r="R130" s="11">
        <v>46</v>
      </c>
      <c r="S130" s="11">
        <v>49</v>
      </c>
      <c r="T130" s="11">
        <v>40</v>
      </c>
      <c r="U130" s="11">
        <v>34</v>
      </c>
      <c r="V130" s="11">
        <v>34</v>
      </c>
      <c r="W130" s="11">
        <v>31</v>
      </c>
      <c r="X130" s="11">
        <v>34</v>
      </c>
      <c r="Y130" s="11">
        <v>39</v>
      </c>
      <c r="Z130" s="11">
        <v>40</v>
      </c>
      <c r="AA130" s="1">
        <v>45</v>
      </c>
      <c r="AB130" s="1">
        <v>25</v>
      </c>
      <c r="AC130" s="1">
        <v>31</v>
      </c>
      <c r="AD130" s="1">
        <v>27</v>
      </c>
      <c r="AE130" s="1">
        <v>31</v>
      </c>
      <c r="AF130" s="1">
        <v>32</v>
      </c>
      <c r="AG130" s="1">
        <v>47</v>
      </c>
      <c r="AH130" s="1" t="e">
        <v>#N/A</v>
      </c>
    </row>
    <row r="131" spans="2:34">
      <c r="B131" s="5" t="s">
        <v>201</v>
      </c>
      <c r="C131" s="13" t="e" cm="1">
        <f t="array" aca="1" ref="C131" ca="1">TEXT(_xll.BDP($B131,C$2),"DD-MMM-YY")</f>
        <v>#NAME?</v>
      </c>
      <c r="D131" s="1" t="e" cm="1">
        <f t="array" aca="1" ref="D131" ca="1">_xll.BDP($B131,D$2)</f>
        <v>#NAME?</v>
      </c>
      <c r="E131" s="1" t="e">
        <f ca="1">_xll.BDP($B131,E$2)</f>
        <v>#NAME?</v>
      </c>
      <c r="F131" s="6" t="e">
        <f t="array" aca="1" ref="F131" ca="1">_xll.BDP($B131,F$2)/1000000000</f>
        <v>#NAME?</v>
      </c>
      <c r="G131" s="6" t="s">
        <v>550</v>
      </c>
      <c r="H131" s="1" t="s">
        <v>202</v>
      </c>
      <c r="I131" s="7" t="str">
        <f t="shared" ref="I131:I162" si="8">LEFT($B131,(FIND(" ",$B131,1)-1))</f>
        <v>CSCO</v>
      </c>
      <c r="J131" s="7">
        <v>129</v>
      </c>
      <c r="K131" s="1">
        <f t="shared" ref="K131:K162" si="9">IF(OR(J131="",N131=""),"-",N131-J131)</f>
        <v>11</v>
      </c>
      <c r="L131" s="9" t="str">
        <f ca="1">IFERROR(_xll.BDP($B131,"CHG_PCT_1M")/100,"")</f>
        <v/>
      </c>
      <c r="M131" s="9" t="str">
        <f ca="1">IFERROR(_xll.BDP($B131,"CHG_PCT_YTD")/100,"")</f>
        <v/>
      </c>
      <c r="N131" s="11">
        <v>140</v>
      </c>
      <c r="O131" s="11">
        <v>131</v>
      </c>
      <c r="P131" s="11">
        <v>130</v>
      </c>
      <c r="Q131" s="11">
        <v>138</v>
      </c>
      <c r="R131" s="11">
        <v>137</v>
      </c>
      <c r="S131" s="11">
        <v>144</v>
      </c>
      <c r="T131" s="11">
        <v>142</v>
      </c>
      <c r="U131" s="11">
        <v>146</v>
      </c>
      <c r="V131" s="11">
        <v>141</v>
      </c>
      <c r="W131" s="11">
        <v>139</v>
      </c>
      <c r="X131" s="11">
        <v>130</v>
      </c>
      <c r="Y131" s="11">
        <v>127</v>
      </c>
      <c r="Z131" s="11">
        <v>120</v>
      </c>
      <c r="AA131" s="1">
        <v>116</v>
      </c>
      <c r="AB131" s="1">
        <v>97</v>
      </c>
      <c r="AC131" s="1">
        <v>90</v>
      </c>
      <c r="AD131" s="1">
        <v>99</v>
      </c>
      <c r="AE131" s="1">
        <v>85</v>
      </c>
      <c r="AF131" s="1">
        <v>79</v>
      </c>
      <c r="AG131" s="1">
        <v>72</v>
      </c>
      <c r="AH131" s="1" t="e">
        <v>#N/A</v>
      </c>
    </row>
    <row r="132" spans="2:34">
      <c r="B132" s="5" t="s">
        <v>377</v>
      </c>
      <c r="C132" s="13" t="e" cm="1">
        <f t="array" aca="1" ref="C132" ca="1">TEXT(_xll.BDP($B132,C$2),"DD-MMM-YY")</f>
        <v>#NAME?</v>
      </c>
      <c r="D132" s="1" t="e" cm="1">
        <f t="array" aca="1" ref="D132" ca="1">_xll.BDP($B132,D$2)</f>
        <v>#NAME?</v>
      </c>
      <c r="E132" s="1" t="e">
        <f ca="1">_xll.BDP($B132,E$2)</f>
        <v>#NAME?</v>
      </c>
      <c r="F132" s="6">
        <f t="array" ref="F132">_xll.BDP($B132,F$2)/1000000000</f>
        <v>384.73463577710004</v>
      </c>
      <c r="G132" s="6" t="s">
        <v>551</v>
      </c>
      <c r="H132" s="1" t="s">
        <v>378</v>
      </c>
      <c r="I132" s="7" t="str">
        <f t="shared" si="8"/>
        <v>WMT</v>
      </c>
      <c r="J132" s="7">
        <v>130</v>
      </c>
      <c r="K132" s="1">
        <f t="shared" si="9"/>
        <v>-30</v>
      </c>
      <c r="L132" s="9" t="str">
        <f ca="1">IFERROR(_xll.BDP($B132,"CHG_PCT_1M")/100,"")</f>
        <v/>
      </c>
      <c r="M132" s="9" t="str">
        <f ca="1">IFERROR(_xll.BDP($B132,"CHG_PCT_YTD")/100,"")</f>
        <v/>
      </c>
      <c r="N132" s="11">
        <v>100</v>
      </c>
      <c r="O132" s="11">
        <v>123</v>
      </c>
      <c r="P132" s="11">
        <v>125</v>
      </c>
      <c r="Q132" s="11">
        <v>125</v>
      </c>
      <c r="R132" s="11">
        <v>103</v>
      </c>
      <c r="S132" s="11">
        <v>88</v>
      </c>
      <c r="T132" s="11">
        <v>59</v>
      </c>
      <c r="U132" s="11">
        <v>71</v>
      </c>
      <c r="V132" s="11">
        <v>102</v>
      </c>
      <c r="W132" s="11">
        <v>71</v>
      </c>
      <c r="X132" s="11">
        <v>86</v>
      </c>
      <c r="Y132" s="11">
        <v>78</v>
      </c>
      <c r="Z132" s="11">
        <v>81</v>
      </c>
      <c r="AA132" s="1">
        <v>81</v>
      </c>
      <c r="AB132" s="1">
        <v>68</v>
      </c>
      <c r="AC132" s="1">
        <v>66</v>
      </c>
      <c r="AD132" s="1">
        <v>67</v>
      </c>
      <c r="AE132" s="1">
        <v>57</v>
      </c>
      <c r="AF132" s="1">
        <v>71</v>
      </c>
      <c r="AG132" s="1">
        <v>78</v>
      </c>
      <c r="AH132" s="1" t="s">
        <v>2282</v>
      </c>
    </row>
    <row r="133" spans="2:34">
      <c r="B133" s="5" t="s">
        <v>229</v>
      </c>
      <c r="C133" s="13" t="e" cm="1">
        <f t="array" aca="1" ref="C133" ca="1">TEXT(_xll.BDP($B133,C$2),"DD-MMM-YY")</f>
        <v>#NAME?</v>
      </c>
      <c r="D133" s="1" t="e" cm="1">
        <f t="array" aca="1" ref="D133" ca="1">_xll.BDP($B133,D$2)</f>
        <v>#NAME?</v>
      </c>
      <c r="E133" s="1" t="e">
        <f ca="1">_xll.BDP($B133,E$2)</f>
        <v>#NAME?</v>
      </c>
      <c r="F133" s="6" t="e">
        <f t="array" aca="1" ref="F133" ca="1">_xll.BDP($B133,F$2)/1000000000</f>
        <v>#NAME?</v>
      </c>
      <c r="G133" s="6" t="s">
        <v>551</v>
      </c>
      <c r="H133" s="1" t="s">
        <v>230</v>
      </c>
      <c r="I133" s="7" t="str">
        <f t="shared" si="8"/>
        <v>FIS</v>
      </c>
      <c r="J133" s="7">
        <v>131</v>
      </c>
      <c r="K133" s="1">
        <f t="shared" si="9"/>
        <v>-13</v>
      </c>
      <c r="L133" s="9" t="str">
        <f ca="1">IFERROR(_xll.BDP($B133,"CHG_PCT_1M")/100,"")</f>
        <v/>
      </c>
      <c r="M133" s="9" t="str">
        <f ca="1">IFERROR(_xll.BDP($B133,"CHG_PCT_YTD")/100,"")</f>
        <v/>
      </c>
      <c r="N133" s="11">
        <v>118</v>
      </c>
      <c r="O133" s="11">
        <v>119</v>
      </c>
      <c r="P133" s="11">
        <v>117</v>
      </c>
      <c r="Q133" s="11">
        <v>123</v>
      </c>
      <c r="R133" s="11">
        <v>105</v>
      </c>
      <c r="S133" s="11">
        <v>109</v>
      </c>
      <c r="T133" s="11">
        <v>125</v>
      </c>
      <c r="U133" s="11">
        <v>102</v>
      </c>
      <c r="V133" s="11">
        <v>63</v>
      </c>
      <c r="W133" s="11">
        <v>59</v>
      </c>
      <c r="X133" s="11">
        <v>91</v>
      </c>
      <c r="Y133" s="11">
        <v>81</v>
      </c>
      <c r="Z133" s="11">
        <v>79</v>
      </c>
      <c r="AA133" s="1">
        <v>89</v>
      </c>
      <c r="AB133" s="1">
        <v>70</v>
      </c>
      <c r="AC133" s="1">
        <v>54</v>
      </c>
      <c r="AD133" s="1">
        <v>53</v>
      </c>
      <c r="AE133" s="1">
        <v>50</v>
      </c>
      <c r="AF133" s="1">
        <v>54</v>
      </c>
      <c r="AG133" s="1">
        <v>51</v>
      </c>
      <c r="AH133" s="1" t="s">
        <v>2283</v>
      </c>
    </row>
    <row r="134" spans="2:34">
      <c r="B134" s="5" t="s">
        <v>365</v>
      </c>
      <c r="C134" s="13" t="e" cm="1">
        <f t="array" aca="1" ref="C134" ca="1">TEXT(_xll.BDP($B134,C$2),"DD-MMM-YY")</f>
        <v>#NAME?</v>
      </c>
      <c r="D134" s="1" t="e" cm="1">
        <f t="array" aca="1" ref="D134" ca="1">_xll.BDP($B134,D$2)</f>
        <v>#NAME?</v>
      </c>
      <c r="E134" s="1" t="e">
        <f ca="1">_xll.BDP($B134,E$2)</f>
        <v>#NAME?</v>
      </c>
      <c r="F134" s="6" t="e">
        <f t="array" aca="1" ref="F134" ca="1">_xll.BDP($B134,F$2)/1000000000</f>
        <v>#NAME?</v>
      </c>
      <c r="G134" s="6" t="s">
        <v>551</v>
      </c>
      <c r="H134" s="1" t="s">
        <v>366</v>
      </c>
      <c r="I134" s="7" t="str">
        <f t="shared" si="8"/>
        <v>USB</v>
      </c>
      <c r="J134" s="7">
        <v>132</v>
      </c>
      <c r="K134" s="1">
        <f t="shared" si="9"/>
        <v>-2</v>
      </c>
      <c r="L134" s="9" t="str">
        <f ca="1">IFERROR(_xll.BDP($B134,"CHG_PCT_1M")/100,"")</f>
        <v/>
      </c>
      <c r="M134" s="9" t="str">
        <f ca="1">IFERROR(_xll.BDP($B134,"CHG_PCT_YTD")/100,"")</f>
        <v/>
      </c>
      <c r="N134" s="11">
        <v>130</v>
      </c>
      <c r="O134" s="11">
        <v>133</v>
      </c>
      <c r="P134" s="11">
        <v>141</v>
      </c>
      <c r="Q134" s="11">
        <v>150</v>
      </c>
      <c r="R134" s="11">
        <v>148</v>
      </c>
      <c r="S134" s="11">
        <v>153</v>
      </c>
      <c r="T134" s="11">
        <v>159</v>
      </c>
      <c r="U134" s="11">
        <v>150</v>
      </c>
      <c r="V134" s="11">
        <v>149</v>
      </c>
      <c r="W134" s="11">
        <v>148</v>
      </c>
      <c r="X134" s="11">
        <v>149</v>
      </c>
      <c r="Y134" s="11">
        <v>153</v>
      </c>
      <c r="Z134" s="11">
        <v>152</v>
      </c>
      <c r="AA134" s="1">
        <v>150</v>
      </c>
      <c r="AB134" s="1">
        <v>132</v>
      </c>
      <c r="AC134" s="1">
        <v>129</v>
      </c>
      <c r="AD134" s="1">
        <v>126</v>
      </c>
      <c r="AE134" s="1">
        <v>127</v>
      </c>
      <c r="AF134" s="1">
        <v>126</v>
      </c>
      <c r="AG134" s="1">
        <v>121</v>
      </c>
      <c r="AH134" s="1" t="s">
        <v>2284</v>
      </c>
    </row>
    <row r="135" spans="2:34">
      <c r="B135" s="5" t="s">
        <v>205</v>
      </c>
      <c r="C135" s="13" t="e" cm="1">
        <f t="array" aca="1" ref="C135" ca="1">TEXT(_xll.BDP($B135,C$2),"DD-MMM-YY")</f>
        <v>#NAME?</v>
      </c>
      <c r="D135" s="1" t="e" cm="1">
        <f t="array" aca="1" ref="D135" ca="1">_xll.BDP($B135,D$2)</f>
        <v>#NAME?</v>
      </c>
      <c r="E135" s="1" t="e">
        <f ca="1">_xll.BDP($B135,E$2)</f>
        <v>#NAME?</v>
      </c>
      <c r="F135" s="6" t="e">
        <f t="array" aca="1" ref="F135" ca="1">_xll.BDP($B135,F$2)/1000000000</f>
        <v>#NAME?</v>
      </c>
      <c r="G135" s="6" t="s">
        <v>551</v>
      </c>
      <c r="H135" s="1" t="s">
        <v>206</v>
      </c>
      <c r="I135" s="7" t="str">
        <f t="shared" si="8"/>
        <v>CVS</v>
      </c>
      <c r="J135" s="7">
        <v>133</v>
      </c>
      <c r="K135" s="1">
        <f t="shared" si="9"/>
        <v>11</v>
      </c>
      <c r="L135" s="9" t="str">
        <f ca="1">IFERROR(_xll.BDP($B135,"CHG_PCT_1M")/100,"")</f>
        <v/>
      </c>
      <c r="M135" s="9" t="str">
        <f ca="1">IFERROR(_xll.BDP($B135,"CHG_PCT_YTD")/100,"")</f>
        <v/>
      </c>
      <c r="N135" s="11">
        <v>144</v>
      </c>
      <c r="O135" s="11">
        <v>150</v>
      </c>
      <c r="P135" s="11">
        <v>150</v>
      </c>
      <c r="Q135" s="11">
        <v>152</v>
      </c>
      <c r="R135" s="11">
        <v>149</v>
      </c>
      <c r="S135" s="11">
        <v>152</v>
      </c>
      <c r="T135" s="11">
        <v>152</v>
      </c>
      <c r="U135" s="11">
        <v>151</v>
      </c>
      <c r="V135" s="11">
        <v>151</v>
      </c>
      <c r="W135" s="11">
        <v>152</v>
      </c>
      <c r="X135" s="11">
        <v>154</v>
      </c>
      <c r="Y135" s="11">
        <v>147</v>
      </c>
      <c r="Z135" s="11">
        <v>148</v>
      </c>
      <c r="AA135" s="1">
        <v>151</v>
      </c>
      <c r="AB135" s="1">
        <v>114</v>
      </c>
      <c r="AC135" s="1">
        <v>112</v>
      </c>
      <c r="AD135" s="1">
        <v>124</v>
      </c>
      <c r="AE135" s="1">
        <v>109</v>
      </c>
      <c r="AF135" s="1">
        <v>105</v>
      </c>
      <c r="AG135" s="1">
        <v>112</v>
      </c>
      <c r="AH135" s="1" t="e">
        <v>#N/A</v>
      </c>
    </row>
    <row r="136" spans="2:34">
      <c r="B136" s="5" t="s">
        <v>315</v>
      </c>
      <c r="C136" s="13" t="e" cm="1">
        <f t="array" aca="1" ref="C136" ca="1">TEXT(_xll.BDP($B136,C$2),"DD-MMM-YY")</f>
        <v>#NAME?</v>
      </c>
      <c r="D136" s="1" t="e" cm="1">
        <f t="array" aca="1" ref="D136" ca="1">_xll.BDP($B136,D$2)</f>
        <v>#NAME?</v>
      </c>
      <c r="E136" s="1" t="e">
        <f ca="1">_xll.BDP($B136,E$2)</f>
        <v>#NAME?</v>
      </c>
      <c r="F136" s="6" t="e">
        <f t="array" aca="1" ref="F136" ca="1">_xll.BDP($B136,F$2)/1000000000</f>
        <v>#NAME?</v>
      </c>
      <c r="G136" s="6" t="s">
        <v>550</v>
      </c>
      <c r="H136" s="1" t="s">
        <v>316</v>
      </c>
      <c r="I136" s="7" t="str">
        <f t="shared" si="8"/>
        <v>PEP</v>
      </c>
      <c r="J136" s="7">
        <v>134</v>
      </c>
      <c r="K136" s="1">
        <f t="shared" si="9"/>
        <v>-6</v>
      </c>
      <c r="L136" s="9" t="str">
        <f ca="1">IFERROR(_xll.BDP($B136,"CHG_PCT_1M")/100,"")</f>
        <v/>
      </c>
      <c r="M136" s="9" t="str">
        <f ca="1">IFERROR(_xll.BDP($B136,"CHG_PCT_YTD")/100,"")</f>
        <v/>
      </c>
      <c r="N136" s="11">
        <v>128</v>
      </c>
      <c r="O136" s="11">
        <v>124</v>
      </c>
      <c r="P136" s="11">
        <v>128</v>
      </c>
      <c r="Q136" s="11">
        <v>126</v>
      </c>
      <c r="R136" s="11">
        <v>111</v>
      </c>
      <c r="S136" s="11">
        <v>123</v>
      </c>
      <c r="T136" s="11">
        <v>104</v>
      </c>
      <c r="U136" s="11">
        <v>96</v>
      </c>
      <c r="V136" s="11">
        <v>109</v>
      </c>
      <c r="W136" s="11">
        <v>101</v>
      </c>
      <c r="X136" s="11">
        <v>106</v>
      </c>
      <c r="Y136" s="11">
        <v>113</v>
      </c>
      <c r="Z136" s="11">
        <v>113</v>
      </c>
      <c r="AA136" s="1">
        <v>112</v>
      </c>
      <c r="AB136" s="1">
        <v>99</v>
      </c>
      <c r="AC136" s="1">
        <v>93</v>
      </c>
      <c r="AD136" s="1">
        <v>98</v>
      </c>
      <c r="AE136" s="1">
        <v>80</v>
      </c>
      <c r="AF136" s="1">
        <v>93</v>
      </c>
      <c r="AG136" s="1">
        <v>93</v>
      </c>
      <c r="AH136" s="1" t="e">
        <v>#N/A</v>
      </c>
    </row>
    <row r="137" spans="2:34">
      <c r="B137" s="5" t="s">
        <v>183</v>
      </c>
      <c r="C137" s="13" t="e" cm="1">
        <f t="array" aca="1" ref="C137" ca="1">TEXT(_xll.BDP($B137,C$2),"DD-MMM-YY")</f>
        <v>#NAME?</v>
      </c>
      <c r="D137" s="1" t="e" cm="1">
        <f t="array" aca="1" ref="D137" ca="1">_xll.BDP($B137,D$2)</f>
        <v>#NAME?</v>
      </c>
      <c r="E137" s="1" t="e">
        <f ca="1">_xll.BDP($B137,E$2)</f>
        <v>#NAME?</v>
      </c>
      <c r="F137" s="6" t="e">
        <f t="array" aca="1" ref="F137" ca="1">_xll.BDP($B137,F$2)/1000000000</f>
        <v>#NAME?</v>
      </c>
      <c r="G137" s="6" t="s">
        <v>551</v>
      </c>
      <c r="H137" s="1" t="s">
        <v>184</v>
      </c>
      <c r="I137" s="7" t="str">
        <f t="shared" si="8"/>
        <v>CB</v>
      </c>
      <c r="J137" s="7">
        <v>135</v>
      </c>
      <c r="K137" s="1">
        <f t="shared" si="9"/>
        <v>-13</v>
      </c>
      <c r="L137" s="9" t="str">
        <f ca="1">IFERROR(_xll.BDP($B137,"CHG_PCT_1M")/100,"")</f>
        <v/>
      </c>
      <c r="M137" s="9" t="str">
        <f ca="1">IFERROR(_xll.BDP($B137,"CHG_PCT_YTD")/100,"")</f>
        <v/>
      </c>
      <c r="N137" s="11">
        <v>122</v>
      </c>
      <c r="O137" s="11">
        <v>111</v>
      </c>
      <c r="P137" s="11">
        <v>109</v>
      </c>
      <c r="Q137" s="11">
        <v>124</v>
      </c>
      <c r="R137" s="11">
        <v>116</v>
      </c>
      <c r="S137" s="11">
        <v>106</v>
      </c>
      <c r="T137" s="11">
        <v>121</v>
      </c>
      <c r="U137" s="11">
        <v>129</v>
      </c>
      <c r="V137" s="11">
        <v>137</v>
      </c>
      <c r="W137" s="11">
        <v>134</v>
      </c>
      <c r="X137" s="11">
        <v>134</v>
      </c>
      <c r="Y137" s="11">
        <v>134</v>
      </c>
      <c r="Z137" s="11">
        <v>135</v>
      </c>
      <c r="AA137" s="1">
        <v>132</v>
      </c>
      <c r="AB137" s="1">
        <v>115</v>
      </c>
      <c r="AC137" s="1">
        <v>118</v>
      </c>
      <c r="AD137" s="1">
        <v>112</v>
      </c>
      <c r="AE137" s="1">
        <v>115</v>
      </c>
      <c r="AF137" s="1">
        <v>115</v>
      </c>
      <c r="AG137" s="1">
        <v>120</v>
      </c>
      <c r="AH137" s="1" t="s">
        <v>2285</v>
      </c>
    </row>
    <row r="138" spans="2:34">
      <c r="B138" s="5" t="s">
        <v>191</v>
      </c>
      <c r="C138" s="13" t="e" cm="1">
        <f t="array" aca="1" ref="C138" ca="1">TEXT(_xll.BDP($B138,C$2),"DD-MMM-YY")</f>
        <v>#NAME?</v>
      </c>
      <c r="D138" s="1" t="e" cm="1">
        <f t="array" aca="1" ref="D138" ca="1">_xll.BDP($B138,D$2)</f>
        <v>#NAME?</v>
      </c>
      <c r="E138" s="1" t="e">
        <f ca="1">_xll.BDP($B138,E$2)</f>
        <v>#NAME?</v>
      </c>
      <c r="F138" s="6" t="e">
        <f t="array" aca="1" ref="F138" ca="1">_xll.BDP($B138,F$2)/1000000000</f>
        <v>#NAME?</v>
      </c>
      <c r="G138" s="6" t="s">
        <v>551</v>
      </c>
      <c r="H138" s="1" t="s">
        <v>192</v>
      </c>
      <c r="I138" s="7" t="str">
        <f t="shared" si="8"/>
        <v>CL</v>
      </c>
      <c r="J138" s="7">
        <v>136</v>
      </c>
      <c r="K138" s="1">
        <f t="shared" si="9"/>
        <v>-13</v>
      </c>
      <c r="L138" s="9" t="str">
        <f ca="1">IFERROR(_xll.BDP($B138,"CHG_PCT_1M")/100,"")</f>
        <v/>
      </c>
      <c r="M138" s="9" t="str">
        <f ca="1">IFERROR(_xll.BDP($B138,"CHG_PCT_YTD")/100,"")</f>
        <v/>
      </c>
      <c r="N138" s="11">
        <v>123</v>
      </c>
      <c r="O138" s="11">
        <v>143</v>
      </c>
      <c r="P138" s="11">
        <v>139</v>
      </c>
      <c r="Q138" s="11">
        <v>136</v>
      </c>
      <c r="R138" s="11">
        <v>134</v>
      </c>
      <c r="S138" s="11">
        <v>130</v>
      </c>
      <c r="T138" s="11">
        <v>134</v>
      </c>
      <c r="U138" s="11">
        <v>126</v>
      </c>
      <c r="V138" s="11">
        <v>123</v>
      </c>
      <c r="W138" s="11">
        <v>96</v>
      </c>
      <c r="X138" s="11">
        <v>94</v>
      </c>
      <c r="Y138" s="11">
        <v>96</v>
      </c>
      <c r="Z138" s="11">
        <v>99</v>
      </c>
      <c r="AA138" s="1">
        <v>95</v>
      </c>
      <c r="AB138" s="1">
        <v>80</v>
      </c>
      <c r="AC138" s="1">
        <v>80</v>
      </c>
      <c r="AD138" s="1">
        <v>76</v>
      </c>
      <c r="AE138" s="1">
        <v>74</v>
      </c>
      <c r="AF138" s="1">
        <v>85</v>
      </c>
      <c r="AG138" s="1">
        <v>94</v>
      </c>
      <c r="AH138" s="1" t="e">
        <v>#N/A</v>
      </c>
    </row>
    <row r="139" spans="2:34">
      <c r="B139" s="5" t="s">
        <v>273</v>
      </c>
      <c r="C139" s="13" t="e" cm="1">
        <f t="array" aca="1" ref="C139" ca="1">TEXT(_xll.BDP($B139,C$2),"DD-MMM-YY")</f>
        <v>#NAME?</v>
      </c>
      <c r="D139" s="1" t="e" cm="1">
        <f t="array" aca="1" ref="D139" ca="1">_xll.BDP($B139,D$2)</f>
        <v>#NAME?</v>
      </c>
      <c r="E139" s="1" t="e">
        <f ca="1">_xll.BDP($B139,E$2)</f>
        <v>#NAME?</v>
      </c>
      <c r="F139" s="6" t="e">
        <f t="array" aca="1" ref="F139" ca="1">_xll.BDP($B139,F$2)/1000000000</f>
        <v>#NAME?</v>
      </c>
      <c r="G139" s="6" t="s">
        <v>551</v>
      </c>
      <c r="H139" s="1" t="s">
        <v>274</v>
      </c>
      <c r="I139" s="7" t="str">
        <f t="shared" si="8"/>
        <v>LMT</v>
      </c>
      <c r="J139" s="7">
        <v>137</v>
      </c>
      <c r="K139" s="1">
        <f t="shared" si="9"/>
        <v>10</v>
      </c>
      <c r="L139" s="9" t="str">
        <f ca="1">IFERROR(_xll.BDP($B139,"CHG_PCT_1M")/100,"")</f>
        <v/>
      </c>
      <c r="M139" s="9" t="str">
        <f ca="1">IFERROR(_xll.BDP($B139,"CHG_PCT_YTD")/100,"")</f>
        <v/>
      </c>
      <c r="N139" s="11">
        <v>147</v>
      </c>
      <c r="O139" s="11">
        <v>141</v>
      </c>
      <c r="P139" s="11">
        <v>135</v>
      </c>
      <c r="Q139" s="11">
        <v>143</v>
      </c>
      <c r="R139" s="11">
        <v>130</v>
      </c>
      <c r="S139" s="11">
        <v>139</v>
      </c>
      <c r="T139" s="11">
        <v>136</v>
      </c>
      <c r="U139" s="11">
        <v>130</v>
      </c>
      <c r="V139" s="11">
        <v>60</v>
      </c>
      <c r="W139" s="11">
        <v>106</v>
      </c>
      <c r="X139" s="11">
        <v>77</v>
      </c>
      <c r="Y139" s="11">
        <v>77</v>
      </c>
      <c r="Z139" s="11">
        <v>97</v>
      </c>
      <c r="AA139" s="1">
        <v>84</v>
      </c>
      <c r="AB139" s="1">
        <v>83</v>
      </c>
      <c r="AC139" s="1">
        <v>75</v>
      </c>
      <c r="AD139" s="1">
        <v>78</v>
      </c>
      <c r="AE139" s="1">
        <v>65</v>
      </c>
      <c r="AF139" s="1">
        <v>56</v>
      </c>
      <c r="AG139" s="1">
        <v>45</v>
      </c>
      <c r="AH139" s="1" t="e">
        <v>#N/A</v>
      </c>
    </row>
    <row r="140" spans="2:34">
      <c r="B140" s="5" t="s">
        <v>796</v>
      </c>
      <c r="C140" s="13" t="e" cm="1">
        <f t="array" aca="1" ref="C140" ca="1">TEXT(_xll.BDP($B140,C$2),"DD-MMM-YY")</f>
        <v>#NAME?</v>
      </c>
      <c r="D140" s="1" t="e" cm="1">
        <f t="array" aca="1" ref="D140" ca="1">_xll.BDP($B140,D$2)</f>
        <v>#NAME?</v>
      </c>
      <c r="E140" s="1" t="e">
        <f ca="1">_xll.BDP($B140,E$2)</f>
        <v>#NAME?</v>
      </c>
      <c r="F140" s="6">
        <f t="array" ref="F140">_xll.BDP($B140,F$2)/1000000000</f>
        <v>95.326272464759995</v>
      </c>
      <c r="G140" s="6" t="s">
        <v>551</v>
      </c>
      <c r="H140" s="1" t="s">
        <v>1217</v>
      </c>
      <c r="I140" s="7" t="str">
        <f t="shared" si="8"/>
        <v>UBER</v>
      </c>
      <c r="J140" s="7">
        <v>138</v>
      </c>
      <c r="K140" s="1">
        <f t="shared" si="9"/>
        <v>-2</v>
      </c>
      <c r="L140" s="9" t="str">
        <f ca="1">IFERROR(_xll.BDP($B140,"CHG_PCT_1M")/100,"")</f>
        <v/>
      </c>
      <c r="M140" s="9" t="str">
        <f ca="1">IFERROR(_xll.BDP($B140,"CHG_PCT_YTD")/100,"")</f>
        <v/>
      </c>
      <c r="N140" s="11">
        <v>136</v>
      </c>
      <c r="O140" s="11">
        <v>116</v>
      </c>
      <c r="P140" s="11">
        <v>119</v>
      </c>
      <c r="Q140" s="11">
        <v>118</v>
      </c>
      <c r="R140" s="11">
        <v>121</v>
      </c>
      <c r="S140" s="11">
        <v>112</v>
      </c>
      <c r="T140" s="11">
        <v>123</v>
      </c>
      <c r="U140" s="11">
        <v>107</v>
      </c>
      <c r="V140" s="11">
        <v>122</v>
      </c>
      <c r="W140" s="11">
        <v>53</v>
      </c>
      <c r="X140" s="11">
        <v>81</v>
      </c>
      <c r="Y140" s="11">
        <v>80</v>
      </c>
      <c r="Z140" s="11">
        <v>61</v>
      </c>
      <c r="AA140" s="1">
        <v>61</v>
      </c>
      <c r="AH140" s="1" t="e">
        <v>#N/A</v>
      </c>
    </row>
    <row r="141" spans="2:34">
      <c r="B141" s="5" t="s">
        <v>375</v>
      </c>
      <c r="C141" s="13" t="e" cm="1">
        <f t="array" aca="1" ref="C141" ca="1">TEXT(_xll.BDP($B141,C$2),"DD-MMM-YY")</f>
        <v>#NAME?</v>
      </c>
      <c r="D141" s="1" t="e" cm="1">
        <f t="array" aca="1" ref="D141" ca="1">_xll.BDP($B141,D$2)</f>
        <v>#NAME?</v>
      </c>
      <c r="E141" s="1" t="e">
        <f ca="1">_xll.BDP($B141,E$2)</f>
        <v>#NAME?</v>
      </c>
      <c r="F141" s="6">
        <f t="array" ref="F141">_xll.BDP($B141,F$2)/1000000000</f>
        <v>185.14266752979</v>
      </c>
      <c r="G141" s="6" t="s">
        <v>551</v>
      </c>
      <c r="H141" s="1" t="s">
        <v>376</v>
      </c>
      <c r="I141" s="7" t="str">
        <f t="shared" si="8"/>
        <v>WFC</v>
      </c>
      <c r="J141" s="7">
        <v>139</v>
      </c>
      <c r="K141" s="1">
        <f t="shared" si="9"/>
        <v>21</v>
      </c>
      <c r="L141" s="9" t="str">
        <f ca="1">IFERROR(_xll.BDP($B141,"CHG_PCT_1M")/100,"")</f>
        <v/>
      </c>
      <c r="M141" s="9" t="str">
        <f ca="1">IFERROR(_xll.BDP($B141,"CHG_PCT_YTD")/100,"")</f>
        <v/>
      </c>
      <c r="N141" s="11">
        <v>160</v>
      </c>
      <c r="O141" s="11">
        <v>161</v>
      </c>
      <c r="P141" s="11">
        <v>148</v>
      </c>
      <c r="Q141" s="11">
        <v>160</v>
      </c>
      <c r="R141" s="11">
        <v>157</v>
      </c>
      <c r="S141" s="11">
        <v>159</v>
      </c>
      <c r="T141" s="11">
        <v>164</v>
      </c>
      <c r="U141" s="11">
        <v>164</v>
      </c>
      <c r="V141" s="11">
        <v>161</v>
      </c>
      <c r="W141" s="11">
        <v>161</v>
      </c>
      <c r="X141" s="11">
        <v>159</v>
      </c>
      <c r="Y141" s="11">
        <v>157</v>
      </c>
      <c r="Z141" s="11">
        <v>156</v>
      </c>
      <c r="AA141" s="1">
        <v>155</v>
      </c>
      <c r="AB141" s="1">
        <v>135</v>
      </c>
      <c r="AC141" s="1">
        <v>131</v>
      </c>
      <c r="AD141" s="1">
        <v>128</v>
      </c>
      <c r="AE141" s="1">
        <v>128</v>
      </c>
      <c r="AF141" s="1">
        <v>127</v>
      </c>
      <c r="AG141" s="1">
        <v>128</v>
      </c>
      <c r="AH141" s="1" t="e">
        <v>#N/A</v>
      </c>
    </row>
    <row r="142" spans="2:34">
      <c r="B142" s="5" t="s">
        <v>347</v>
      </c>
      <c r="C142" s="13" t="e" cm="1">
        <f t="array" aca="1" ref="C142" ca="1">TEXT(_xll.BDP($B142,C$2),"DD-MMM-YY")</f>
        <v>#NAME?</v>
      </c>
      <c r="D142" s="1" t="e" cm="1">
        <f t="array" aca="1" ref="D142" ca="1">_xll.BDP($B142,D$2)</f>
        <v>#NAME?</v>
      </c>
      <c r="E142" s="1" t="e">
        <f ca="1">_xll.BDP($B142,E$2)</f>
        <v>#NAME?</v>
      </c>
      <c r="F142" s="6" t="e">
        <f t="array" aca="1" ref="F142" ca="1">_xll.BDP($B142,F$2)/1000000000</f>
        <v>#NAME?</v>
      </c>
      <c r="G142" s="6" t="s">
        <v>551</v>
      </c>
      <c r="H142" s="1" t="s">
        <v>348</v>
      </c>
      <c r="I142" s="7" t="str">
        <f t="shared" si="8"/>
        <v>TFC</v>
      </c>
      <c r="J142" s="7">
        <v>140</v>
      </c>
      <c r="K142" s="1">
        <f t="shared" si="9"/>
        <v>-27</v>
      </c>
      <c r="L142" s="9" t="str">
        <f ca="1">IFERROR(_xll.BDP($B142,"CHG_PCT_1M")/100,"")</f>
        <v/>
      </c>
      <c r="M142" s="9" t="str">
        <f ca="1">IFERROR(_xll.BDP($B142,"CHG_PCT_YTD")/100,"")</f>
        <v/>
      </c>
      <c r="N142" s="11">
        <v>113</v>
      </c>
      <c r="O142" s="11">
        <v>117</v>
      </c>
      <c r="P142" s="11">
        <v>121</v>
      </c>
      <c r="Q142" s="11">
        <v>127</v>
      </c>
      <c r="R142" s="11">
        <v>122</v>
      </c>
      <c r="S142" s="11">
        <v>125</v>
      </c>
      <c r="T142" s="11">
        <v>137</v>
      </c>
      <c r="U142" s="11">
        <v>149</v>
      </c>
      <c r="V142" s="11">
        <v>150</v>
      </c>
      <c r="W142" s="11">
        <v>146</v>
      </c>
      <c r="X142" s="11">
        <v>137</v>
      </c>
      <c r="Y142" s="11">
        <v>136</v>
      </c>
      <c r="Z142" s="11">
        <v>133</v>
      </c>
      <c r="AA142" s="1">
        <v>146</v>
      </c>
      <c r="AB142" s="1">
        <v>123</v>
      </c>
      <c r="AC142" s="1">
        <v>113</v>
      </c>
      <c r="AD142" s="1">
        <v>110</v>
      </c>
      <c r="AE142" s="1">
        <v>125</v>
      </c>
      <c r="AF142" s="1">
        <v>123</v>
      </c>
      <c r="AG142" s="1">
        <v>115</v>
      </c>
      <c r="AH142" s="1" t="e">
        <v>#N/A</v>
      </c>
    </row>
    <row r="143" spans="2:34">
      <c r="B143" s="5" t="s">
        <v>267</v>
      </c>
      <c r="C143" s="13" t="e" cm="1">
        <f t="array" aca="1" ref="C143" ca="1">TEXT(_xll.BDP($B143,C$2),"DD-MMM-YY")</f>
        <v>#NAME?</v>
      </c>
      <c r="D143" s="1" t="e" cm="1">
        <f t="array" aca="1" ref="D143" ca="1">_xll.BDP($B143,D$2)</f>
        <v>#NAME?</v>
      </c>
      <c r="E143" s="1" t="e">
        <f ca="1">_xll.BDP($B143,E$2)</f>
        <v>#NAME?</v>
      </c>
      <c r="F143" s="6" t="e">
        <f t="array" aca="1" ref="F143" ca="1">_xll.BDP($B143,F$2)/1000000000</f>
        <v>#NAME?</v>
      </c>
      <c r="G143" s="6" t="s">
        <v>551</v>
      </c>
      <c r="H143" s="1" t="s">
        <v>268</v>
      </c>
      <c r="I143" s="7" t="str">
        <f t="shared" si="8"/>
        <v>KO</v>
      </c>
      <c r="J143" s="7">
        <v>141</v>
      </c>
      <c r="K143" s="1">
        <f t="shared" si="9"/>
        <v>10</v>
      </c>
      <c r="L143" s="9" t="str">
        <f ca="1">IFERROR(_xll.BDP($B143,"CHG_PCT_1M")/100,"")</f>
        <v/>
      </c>
      <c r="M143" s="9" t="str">
        <f ca="1">IFERROR(_xll.BDP($B143,"CHG_PCT_YTD")/100,"")</f>
        <v/>
      </c>
      <c r="N143" s="11">
        <v>151</v>
      </c>
      <c r="O143" s="11">
        <v>146</v>
      </c>
      <c r="P143" s="11">
        <v>145</v>
      </c>
      <c r="Q143" s="11">
        <v>144</v>
      </c>
      <c r="R143" s="11">
        <v>141</v>
      </c>
      <c r="S143" s="11">
        <v>136</v>
      </c>
      <c r="T143" s="11">
        <v>146</v>
      </c>
      <c r="U143" s="11">
        <v>136</v>
      </c>
      <c r="V143" s="11">
        <v>139</v>
      </c>
      <c r="W143" s="11">
        <v>140</v>
      </c>
      <c r="X143" s="11">
        <v>124</v>
      </c>
      <c r="Y143" s="11">
        <v>130</v>
      </c>
      <c r="Z143" s="11">
        <v>129</v>
      </c>
      <c r="AA143" s="1">
        <v>128</v>
      </c>
      <c r="AB143" s="1">
        <v>110</v>
      </c>
      <c r="AC143" s="1">
        <v>110</v>
      </c>
      <c r="AD143" s="1">
        <v>104</v>
      </c>
      <c r="AE143" s="1">
        <v>108</v>
      </c>
      <c r="AF143" s="1">
        <v>102</v>
      </c>
      <c r="AG143" s="1">
        <v>111</v>
      </c>
      <c r="AH143" s="1" t="e">
        <v>#N/A</v>
      </c>
    </row>
    <row r="144" spans="2:34">
      <c r="B144" s="5" t="s">
        <v>798</v>
      </c>
      <c r="C144" s="13" t="e" cm="1">
        <f t="array" aca="1" ref="C144" ca="1">TEXT(_xll.BDP($B144,C$2),"DD-MMM-YY")</f>
        <v>#NAME?</v>
      </c>
      <c r="D144" s="1" t="e" cm="1">
        <f t="array" aca="1" ref="D144" ca="1">_xll.BDP($B144,D$2)</f>
        <v>#NAME?</v>
      </c>
      <c r="E144" s="1" t="e">
        <f ca="1">_xll.BDP($B144,E$2)</f>
        <v>#NAME?</v>
      </c>
      <c r="F144" s="6">
        <f t="array" ref="F144">_xll.BDP($B144,F$2)/1000000000</f>
        <v>73.433185238560014</v>
      </c>
      <c r="G144" s="6" t="s">
        <v>550</v>
      </c>
      <c r="H144" s="1" t="s">
        <v>1296</v>
      </c>
      <c r="I144" s="7" t="str">
        <f t="shared" si="8"/>
        <v>BIDU</v>
      </c>
      <c r="J144" s="7">
        <v>142</v>
      </c>
      <c r="K144" s="1">
        <f t="shared" si="9"/>
        <v>4</v>
      </c>
      <c r="L144" s="9" t="str">
        <f ca="1">IFERROR(_xll.BDP($B144,"CHG_PCT_1M")/100,"")</f>
        <v/>
      </c>
      <c r="M144" s="9" t="str">
        <f ca="1">IFERROR(_xll.BDP($B144,"CHG_PCT_YTD")/100,"")</f>
        <v/>
      </c>
      <c r="N144" s="11">
        <v>146</v>
      </c>
      <c r="O144" s="11">
        <v>135</v>
      </c>
      <c r="P144" s="11">
        <v>108</v>
      </c>
      <c r="Q144" s="11">
        <v>103</v>
      </c>
      <c r="R144" s="11">
        <v>124</v>
      </c>
      <c r="S144" s="11">
        <v>74</v>
      </c>
      <c r="T144" s="11">
        <v>50</v>
      </c>
      <c r="U144" s="11">
        <v>93</v>
      </c>
      <c r="V144" s="11">
        <v>126</v>
      </c>
      <c r="W144" s="11">
        <v>137</v>
      </c>
      <c r="X144" s="11">
        <v>157</v>
      </c>
      <c r="Y144" s="9"/>
      <c r="AH144" s="1" t="e">
        <v>#N/A</v>
      </c>
    </row>
    <row r="145" spans="2:34">
      <c r="B145" s="5" t="s">
        <v>337</v>
      </c>
      <c r="C145" s="13" t="e" cm="1">
        <f t="array" aca="1" ref="C145" ca="1">TEXT(_xll.BDP($B145,C$2),"DD-MMM-YY")</f>
        <v>#NAME?</v>
      </c>
      <c r="D145" s="1" t="e" cm="1">
        <f t="array" aca="1" ref="D145" ca="1">_xll.BDP($B145,D$2)</f>
        <v>#NAME?</v>
      </c>
      <c r="E145" s="1" t="e">
        <f ca="1">_xll.BDP($B145,E$2)</f>
        <v>#NAME?</v>
      </c>
      <c r="F145" s="6" t="e">
        <f t="array" aca="1" ref="F145" ca="1">_xll.BDP($B145,F$2)/1000000000</f>
        <v>#NAME?</v>
      </c>
      <c r="G145" s="6" t="s">
        <v>551</v>
      </c>
      <c r="H145" s="1" t="s">
        <v>338</v>
      </c>
      <c r="I145" s="7" t="str">
        <f t="shared" si="8"/>
        <v>SO</v>
      </c>
      <c r="J145" s="7">
        <v>143</v>
      </c>
      <c r="K145" s="1">
        <f t="shared" si="9"/>
        <v>-4</v>
      </c>
      <c r="L145" s="9" t="str">
        <f ca="1">IFERROR(_xll.BDP($B145,"CHG_PCT_1M")/100,"")</f>
        <v/>
      </c>
      <c r="M145" s="9" t="str">
        <f ca="1">IFERROR(_xll.BDP($B145,"CHG_PCT_YTD")/100,"")</f>
        <v/>
      </c>
      <c r="N145" s="11">
        <v>139</v>
      </c>
      <c r="O145" s="11">
        <v>156</v>
      </c>
      <c r="P145" s="11">
        <v>155</v>
      </c>
      <c r="Q145" s="11">
        <v>149</v>
      </c>
      <c r="R145" s="11">
        <v>135</v>
      </c>
      <c r="S145" s="11">
        <v>132</v>
      </c>
      <c r="T145" s="11">
        <v>144</v>
      </c>
      <c r="U145" s="11">
        <v>133</v>
      </c>
      <c r="V145" s="11">
        <v>127</v>
      </c>
      <c r="W145" s="11">
        <v>128</v>
      </c>
      <c r="X145" s="11">
        <v>121</v>
      </c>
      <c r="Y145" s="11">
        <v>124</v>
      </c>
      <c r="Z145" s="11">
        <v>122</v>
      </c>
      <c r="AA145" s="1">
        <v>120</v>
      </c>
      <c r="AB145" s="1">
        <v>102</v>
      </c>
      <c r="AC145" s="1">
        <v>101</v>
      </c>
      <c r="AD145" s="1">
        <v>101</v>
      </c>
      <c r="AE145" s="1">
        <v>107</v>
      </c>
      <c r="AF145" s="1">
        <v>110</v>
      </c>
      <c r="AG145" s="1">
        <v>110</v>
      </c>
      <c r="AH145" s="1" t="e">
        <v>#N/A</v>
      </c>
    </row>
    <row r="146" spans="2:34">
      <c r="B146" s="5" t="s">
        <v>529</v>
      </c>
      <c r="C146" s="13" t="e" cm="1">
        <f t="array" aca="1" ref="C146" ca="1">TEXT(_xll.BDP($B146,C$2),"DD-MMM-YY")</f>
        <v>#NAME?</v>
      </c>
      <c r="D146" s="1" t="e" cm="1">
        <f t="array" aca="1" ref="D146" ca="1">_xll.BDP($B146,D$2)</f>
        <v>#NAME?</v>
      </c>
      <c r="E146" s="1" t="e">
        <f ca="1">_xll.BDP($B146,E$2)</f>
        <v>#NAME?</v>
      </c>
      <c r="F146" s="8">
        <f t="array" ref="F146">_xll.BDP($B146,'Equity &lt; 50'!F$2)/1000000000</f>
        <v>52.060216738880008</v>
      </c>
      <c r="G146" s="6" t="s">
        <v>551</v>
      </c>
      <c r="H146" s="1" t="s">
        <v>1705</v>
      </c>
      <c r="I146" s="7" t="str">
        <f t="shared" si="8"/>
        <v>SPOT</v>
      </c>
      <c r="J146" s="7">
        <v>144</v>
      </c>
      <c r="K146" s="1">
        <f t="shared" si="9"/>
        <v>-13</v>
      </c>
      <c r="L146" s="9" t="str">
        <f ca="1">IFERROR(_xll.BDP($B146,"CHG_PCT_1M")/100,"")</f>
        <v/>
      </c>
      <c r="M146" s="9" t="str">
        <f ca="1">IFERROR(_xll.BDP($B146,"CHG_PCT_YTD")/100,"")</f>
        <v/>
      </c>
      <c r="N146" s="11">
        <v>131</v>
      </c>
      <c r="O146" s="11">
        <v>113</v>
      </c>
      <c r="P146" s="11">
        <v>105</v>
      </c>
      <c r="Q146" s="11">
        <v>99</v>
      </c>
      <c r="R146" s="11">
        <v>126</v>
      </c>
      <c r="S146" s="11">
        <v>127</v>
      </c>
      <c r="T146" s="11">
        <v>63</v>
      </c>
      <c r="U146" s="11">
        <v>80</v>
      </c>
      <c r="V146" s="11">
        <v>79</v>
      </c>
      <c r="W146" s="11">
        <v>27</v>
      </c>
      <c r="X146" s="11">
        <v>44</v>
      </c>
      <c r="Y146" s="11">
        <v>45</v>
      </c>
      <c r="Z146" s="11">
        <v>49</v>
      </c>
      <c r="AA146" s="1">
        <v>63</v>
      </c>
      <c r="AB146" s="9"/>
      <c r="AH146" s="1" t="e">
        <v>#N/A</v>
      </c>
    </row>
    <row r="147" spans="2:34">
      <c r="B147" s="5" t="s">
        <v>165</v>
      </c>
      <c r="C147" s="13" t="e" cm="1">
        <f t="array" aca="1" ref="C147" ca="1">TEXT(_xll.BDP($B147,C$2),"DD-MMM-YY")</f>
        <v>#NAME?</v>
      </c>
      <c r="D147" s="1" t="e" cm="1">
        <f t="array" aca="1" ref="D147" ca="1">_xll.BDP($B147,D$2)</f>
        <v>#NAME?</v>
      </c>
      <c r="E147" s="1" t="e">
        <f ca="1">_xll.BDP($B147,E$2)</f>
        <v>#NAME?</v>
      </c>
      <c r="F147" s="6" t="e">
        <f t="array" aca="1" ref="F147" ca="1">_xll.BDP($B147,F$2)/1000000000</f>
        <v>#NAME?</v>
      </c>
      <c r="G147" s="6" t="s">
        <v>551</v>
      </c>
      <c r="H147" s="1" t="s">
        <v>166</v>
      </c>
      <c r="I147" s="7" t="str">
        <f t="shared" si="8"/>
        <v>BA</v>
      </c>
      <c r="J147" s="7">
        <v>145</v>
      </c>
      <c r="K147" s="1">
        <f t="shared" si="9"/>
        <v>4</v>
      </c>
      <c r="L147" s="9" t="str">
        <f ca="1">IFERROR(_xll.BDP($B147,"CHG_PCT_1M")/100,"")</f>
        <v/>
      </c>
      <c r="M147" s="9" t="str">
        <f ca="1">IFERROR(_xll.BDP($B147,"CHG_PCT_YTD")/100,"")</f>
        <v/>
      </c>
      <c r="N147" s="11">
        <v>149</v>
      </c>
      <c r="O147" s="11">
        <v>126</v>
      </c>
      <c r="P147" s="11">
        <v>129</v>
      </c>
      <c r="Q147" s="11">
        <v>140</v>
      </c>
      <c r="R147" s="11">
        <v>139</v>
      </c>
      <c r="S147" s="11">
        <v>149</v>
      </c>
      <c r="T147" s="11">
        <v>147</v>
      </c>
      <c r="U147" s="11">
        <v>148</v>
      </c>
      <c r="V147" s="11">
        <v>145</v>
      </c>
      <c r="W147" s="11">
        <v>145</v>
      </c>
      <c r="X147" s="11">
        <v>143</v>
      </c>
      <c r="Y147" s="11">
        <v>142</v>
      </c>
      <c r="Z147" s="11">
        <v>147</v>
      </c>
      <c r="AA147" s="1">
        <v>152</v>
      </c>
      <c r="AB147" s="1">
        <v>122</v>
      </c>
      <c r="AC147" s="1">
        <v>120</v>
      </c>
      <c r="AD147" s="1">
        <v>114</v>
      </c>
      <c r="AE147" s="1">
        <v>110</v>
      </c>
      <c r="AF147" s="1">
        <v>122</v>
      </c>
      <c r="AG147" s="1">
        <v>116</v>
      </c>
      <c r="AH147" s="1" t="e">
        <v>#N/A</v>
      </c>
    </row>
    <row r="148" spans="2:34">
      <c r="B148" s="5" t="s">
        <v>253</v>
      </c>
      <c r="C148" s="13" t="e" cm="1">
        <f t="array" aca="1" ref="C148" ca="1">TEXT(_xll.BDP($B148,C$2),"DD-MMM-YY")</f>
        <v>#NAME?</v>
      </c>
      <c r="D148" s="1" t="e" cm="1">
        <f t="array" aca="1" ref="D148" ca="1">_xll.BDP($B148,D$2)</f>
        <v>#NAME?</v>
      </c>
      <c r="E148" s="1" t="e">
        <f ca="1">_xll.BDP($B148,E$2)</f>
        <v>#NAME?</v>
      </c>
      <c r="F148" s="6">
        <f t="array" ref="F148">_xll.BDP($B148,F$2)/1000000000</f>
        <v>229.15649999999999</v>
      </c>
      <c r="G148" s="6" t="s">
        <v>550</v>
      </c>
      <c r="H148" s="1" t="s">
        <v>254</v>
      </c>
      <c r="I148" s="7" t="str">
        <f t="shared" si="8"/>
        <v>INTC</v>
      </c>
      <c r="J148" s="7">
        <v>146</v>
      </c>
      <c r="K148" s="1">
        <f t="shared" si="9"/>
        <v>-22</v>
      </c>
      <c r="L148" s="9" t="str">
        <f ca="1">IFERROR(_xll.BDP($B148,"CHG_PCT_1M")/100,"")</f>
        <v/>
      </c>
      <c r="M148" s="9" t="str">
        <f ca="1">IFERROR(_xll.BDP($B148,"CHG_PCT_YTD")/100,"")</f>
        <v/>
      </c>
      <c r="N148" s="11">
        <v>124</v>
      </c>
      <c r="O148" s="11">
        <v>122</v>
      </c>
      <c r="P148" s="11">
        <v>122</v>
      </c>
      <c r="Q148" s="11">
        <v>117</v>
      </c>
      <c r="R148" s="11">
        <v>119</v>
      </c>
      <c r="S148" s="11">
        <v>129</v>
      </c>
      <c r="T148" s="11">
        <v>129</v>
      </c>
      <c r="U148" s="11">
        <v>145</v>
      </c>
      <c r="V148" s="11">
        <v>142</v>
      </c>
      <c r="W148" s="11">
        <v>142</v>
      </c>
      <c r="X148" s="11">
        <v>140</v>
      </c>
      <c r="Y148" s="11">
        <v>111</v>
      </c>
      <c r="Z148" s="11">
        <v>128</v>
      </c>
      <c r="AA148" s="1">
        <v>124</v>
      </c>
      <c r="AB148" s="1">
        <v>87</v>
      </c>
      <c r="AC148" s="1">
        <v>89</v>
      </c>
      <c r="AD148" s="1">
        <v>86</v>
      </c>
      <c r="AE148" s="1">
        <v>77</v>
      </c>
      <c r="AF148" s="1">
        <v>74</v>
      </c>
      <c r="AG148" s="1">
        <v>91</v>
      </c>
      <c r="AH148" s="1" t="e">
        <v>#N/A</v>
      </c>
    </row>
    <row r="149" spans="2:34">
      <c r="B149" s="3" t="s">
        <v>567</v>
      </c>
      <c r="C149" s="13" t="e" cm="1">
        <f t="array" aca="1" ref="C149" ca="1">TEXT(_xll.BDP($B149,C$2),"DD-MMM-YY")</f>
        <v>#NAME?</v>
      </c>
      <c r="D149" s="1" t="e" cm="1">
        <f t="array" aca="1" ref="D149" ca="1">_xll.BDP($B149,D$2)</f>
        <v>#NAME?</v>
      </c>
      <c r="E149" s="1" t="e">
        <f ca="1">_xll.BDP($B149,E$2)</f>
        <v>#NAME?</v>
      </c>
      <c r="F149" s="6">
        <f t="array" ref="F149">_xll.BDP($B149,F$2)/1000000000</f>
        <v>622.03905158400005</v>
      </c>
      <c r="G149" s="6" t="s">
        <v>551</v>
      </c>
      <c r="H149" s="1" t="s">
        <v>571</v>
      </c>
      <c r="I149" s="7" t="str">
        <f t="shared" si="8"/>
        <v>BABA</v>
      </c>
      <c r="J149" s="7">
        <v>147</v>
      </c>
      <c r="K149" s="1">
        <f t="shared" si="9"/>
        <v>-12</v>
      </c>
      <c r="L149" s="9" t="str">
        <f ca="1">IFERROR(_xll.BDP($B149,"CHG_PCT_1M")/100,"")</f>
        <v/>
      </c>
      <c r="M149" s="9" t="str">
        <f ca="1">IFERROR(_xll.BDP($B149,"CHG_PCT_YTD")/100,"")</f>
        <v/>
      </c>
      <c r="N149" s="11">
        <v>135</v>
      </c>
      <c r="O149" s="11">
        <v>127</v>
      </c>
      <c r="P149" s="11">
        <v>126</v>
      </c>
      <c r="Q149" s="11">
        <v>115</v>
      </c>
      <c r="R149" s="11">
        <v>115</v>
      </c>
      <c r="S149" s="11">
        <v>107</v>
      </c>
      <c r="T149" s="11">
        <v>94</v>
      </c>
      <c r="U149" s="11">
        <v>89</v>
      </c>
      <c r="V149" s="11">
        <v>87</v>
      </c>
      <c r="W149" s="11">
        <v>72</v>
      </c>
      <c r="X149" s="11">
        <v>48</v>
      </c>
      <c r="Y149" s="11">
        <v>68</v>
      </c>
      <c r="Z149" s="11">
        <v>74</v>
      </c>
      <c r="AA149" s="1">
        <v>65</v>
      </c>
      <c r="AB149" s="1">
        <v>33</v>
      </c>
      <c r="AC149" s="1">
        <v>58</v>
      </c>
      <c r="AH149" s="1" t="e">
        <v>#N/A</v>
      </c>
    </row>
    <row r="150" spans="2:34">
      <c r="B150" s="5" t="s">
        <v>175</v>
      </c>
      <c r="C150" s="13" t="e" cm="1">
        <f t="array" aca="1" ref="C150" ca="1">TEXT(_xll.BDP($B150,C$2),"DD-MMM-YY")</f>
        <v>#NAME?</v>
      </c>
      <c r="D150" s="1" t="e" cm="1">
        <f t="array" aca="1" ref="D150" ca="1">_xll.BDP($B150,D$2)</f>
        <v>#NAME?</v>
      </c>
      <c r="E150" s="1" t="e">
        <f ca="1">_xll.BDP($B150,E$2)</f>
        <v>#NAME?</v>
      </c>
      <c r="F150" s="6" t="e">
        <f t="array" aca="1" ref="F150" ca="1">_xll.BDP($B150,F$2)/1000000000</f>
        <v>#NAME?</v>
      </c>
      <c r="G150" s="6" t="s">
        <v>551</v>
      </c>
      <c r="H150" s="1" t="s">
        <v>176</v>
      </c>
      <c r="I150" s="7" t="str">
        <f t="shared" si="8"/>
        <v>BMY</v>
      </c>
      <c r="J150" s="7">
        <v>148</v>
      </c>
      <c r="K150" s="1">
        <f t="shared" si="9"/>
        <v>6</v>
      </c>
      <c r="L150" s="9" t="str">
        <f ca="1">IFERROR(_xll.BDP($B150,"CHG_PCT_1M")/100,"")</f>
        <v/>
      </c>
      <c r="M150" s="9" t="str">
        <f ca="1">IFERROR(_xll.BDP($B150,"CHG_PCT_YTD")/100,"")</f>
        <v/>
      </c>
      <c r="N150" s="11">
        <v>154</v>
      </c>
      <c r="O150" s="11">
        <v>140</v>
      </c>
      <c r="P150" s="11">
        <v>159</v>
      </c>
      <c r="Q150" s="11">
        <v>153</v>
      </c>
      <c r="R150" s="11">
        <v>142</v>
      </c>
      <c r="S150" s="11">
        <v>148</v>
      </c>
      <c r="T150" s="11">
        <v>139</v>
      </c>
      <c r="U150" s="11">
        <v>143</v>
      </c>
      <c r="V150" s="11">
        <v>144</v>
      </c>
      <c r="W150" s="11">
        <v>153</v>
      </c>
      <c r="X150" s="11">
        <v>126</v>
      </c>
      <c r="Y150" s="11">
        <v>126</v>
      </c>
      <c r="Z150" s="11">
        <v>119</v>
      </c>
      <c r="AA150" s="1">
        <v>117</v>
      </c>
      <c r="AB150" s="1">
        <v>108</v>
      </c>
      <c r="AC150" s="1">
        <v>105</v>
      </c>
      <c r="AD150" s="1">
        <v>107</v>
      </c>
      <c r="AE150" s="1">
        <v>103</v>
      </c>
      <c r="AF150" s="1">
        <v>99</v>
      </c>
      <c r="AG150" s="1">
        <v>107</v>
      </c>
      <c r="AH150" s="1" t="e">
        <v>#N/A</v>
      </c>
    </row>
    <row r="151" spans="2:34">
      <c r="B151" s="5" t="s">
        <v>317</v>
      </c>
      <c r="C151" s="13" t="e" cm="1">
        <f t="array" aca="1" ref="C151" ca="1">TEXT(_xll.BDP($B151,C$2),"DD-MMM-YY")</f>
        <v>#NAME?</v>
      </c>
      <c r="D151" s="1" t="e" cm="1">
        <f t="array" aca="1" ref="D151" ca="1">_xll.BDP($B151,D$2)</f>
        <v>#NAME?</v>
      </c>
      <c r="E151" s="1" t="e">
        <f ca="1">_xll.BDP($B151,E$2)</f>
        <v>#NAME?</v>
      </c>
      <c r="F151" s="6" t="e">
        <f t="array" aca="1" ref="F151" ca="1">_xll.BDP($B151,F$2)/1000000000</f>
        <v>#NAME?</v>
      </c>
      <c r="G151" s="6" t="s">
        <v>551</v>
      </c>
      <c r="H151" s="1" t="s">
        <v>318</v>
      </c>
      <c r="I151" s="7" t="str">
        <f t="shared" si="8"/>
        <v>PFE</v>
      </c>
      <c r="J151" s="7">
        <v>149</v>
      </c>
      <c r="K151" s="1">
        <f t="shared" si="9"/>
        <v>1</v>
      </c>
      <c r="L151" s="9" t="str">
        <f ca="1">IFERROR(_xll.BDP($B151,"CHG_PCT_1M")/100,"")</f>
        <v/>
      </c>
      <c r="M151" s="9" t="str">
        <f ca="1">IFERROR(_xll.BDP($B151,"CHG_PCT_YTD")/100,"")</f>
        <v/>
      </c>
      <c r="N151" s="11">
        <v>150</v>
      </c>
      <c r="O151" s="11">
        <v>152</v>
      </c>
      <c r="P151" s="11">
        <v>154</v>
      </c>
      <c r="Q151" s="11">
        <v>161</v>
      </c>
      <c r="R151" s="11">
        <v>147</v>
      </c>
      <c r="S151" s="11">
        <v>147</v>
      </c>
      <c r="T151" s="11">
        <v>140</v>
      </c>
      <c r="U151" s="11">
        <v>139</v>
      </c>
      <c r="V151" s="11">
        <v>131</v>
      </c>
      <c r="W151" s="11">
        <v>135</v>
      </c>
      <c r="X151" s="11">
        <v>132</v>
      </c>
      <c r="Y151" s="11">
        <v>115</v>
      </c>
      <c r="Z151" s="11">
        <v>137</v>
      </c>
      <c r="AA151" s="1">
        <v>138</v>
      </c>
      <c r="AB151" s="1">
        <v>104</v>
      </c>
      <c r="AC151" s="1">
        <v>97</v>
      </c>
      <c r="AD151" s="1">
        <v>111</v>
      </c>
      <c r="AE151" s="1">
        <v>114</v>
      </c>
      <c r="AF151" s="1">
        <v>103</v>
      </c>
      <c r="AG151" s="1">
        <v>108</v>
      </c>
      <c r="AH151" s="1" t="e">
        <v>#N/A</v>
      </c>
    </row>
    <row r="152" spans="2:34">
      <c r="B152" s="5" t="s">
        <v>371</v>
      </c>
      <c r="C152" s="13" t="e" cm="1">
        <f t="array" aca="1" ref="C152" ca="1">TEXT(_xll.BDP($B152,C$2),"DD-MMM-YY")</f>
        <v>#NAME?</v>
      </c>
      <c r="D152" s="1" t="e" cm="1">
        <f t="array" aca="1" ref="D152" ca="1">_xll.BDP($B152,D$2)</f>
        <v>#NAME?</v>
      </c>
      <c r="E152" s="1" t="e">
        <f ca="1">_xll.BDP($B152,E$2)</f>
        <v>#NAME?</v>
      </c>
      <c r="F152" s="6" t="e">
        <f t="array" aca="1" ref="F152" ca="1">_xll.BDP($B152,F$2)/1000000000</f>
        <v>#NAME?</v>
      </c>
      <c r="G152" s="6" t="s">
        <v>550</v>
      </c>
      <c r="H152" s="1" t="s">
        <v>372</v>
      </c>
      <c r="I152" s="7" t="str">
        <f t="shared" si="8"/>
        <v>VRTX</v>
      </c>
      <c r="J152" s="7">
        <v>150</v>
      </c>
      <c r="K152" s="1">
        <f t="shared" si="9"/>
        <v>-16</v>
      </c>
      <c r="L152" s="9" t="str">
        <f ca="1">IFERROR(_xll.BDP($B152,"CHG_PCT_1M")/100,"")</f>
        <v/>
      </c>
      <c r="M152" s="9" t="str">
        <f ca="1">IFERROR(_xll.BDP($B152,"CHG_PCT_YTD")/100,"")</f>
        <v/>
      </c>
      <c r="N152" s="11">
        <v>134</v>
      </c>
      <c r="O152" s="11">
        <v>134</v>
      </c>
      <c r="P152" s="11">
        <v>142</v>
      </c>
      <c r="Q152" s="11">
        <v>134</v>
      </c>
      <c r="R152" s="11">
        <v>133</v>
      </c>
      <c r="S152" s="11">
        <v>133</v>
      </c>
      <c r="T152" s="11">
        <v>128</v>
      </c>
      <c r="U152" s="11">
        <v>131</v>
      </c>
      <c r="V152" s="11">
        <v>120</v>
      </c>
      <c r="W152" s="11">
        <v>117</v>
      </c>
      <c r="X152" s="11">
        <v>104</v>
      </c>
      <c r="Y152" s="11">
        <v>99</v>
      </c>
      <c r="Z152" s="11">
        <v>88</v>
      </c>
      <c r="AA152" s="1">
        <v>82</v>
      </c>
      <c r="AB152" s="1">
        <v>72</v>
      </c>
      <c r="AC152" s="1">
        <v>62</v>
      </c>
      <c r="AD152" s="1">
        <v>54</v>
      </c>
      <c r="AE152" s="1">
        <v>51</v>
      </c>
      <c r="AF152" s="1">
        <v>33</v>
      </c>
      <c r="AG152" s="1">
        <v>59</v>
      </c>
      <c r="AH152" s="1" t="e">
        <v>#N/A</v>
      </c>
    </row>
    <row r="153" spans="2:34">
      <c r="B153" s="5" t="s">
        <v>331</v>
      </c>
      <c r="C153" s="13" t="e" cm="1">
        <f t="array" aca="1" ref="C153" ca="1">TEXT(_xll.BDP($B153,C$2),"DD-MMM-YY")</f>
        <v>#NAME?</v>
      </c>
      <c r="D153" s="1" t="e" cm="1">
        <f t="array" aca="1" ref="D153" ca="1">_xll.BDP($B153,D$2)</f>
        <v>#NAME?</v>
      </c>
      <c r="E153" s="1" t="e">
        <f ca="1">_xll.BDP($B153,E$2)</f>
        <v>#NAME?</v>
      </c>
      <c r="F153" s="6" t="e">
        <f t="array" aca="1" ref="F153" ca="1">_xll.BDP($B153,F$2)/1000000000</f>
        <v>#NAME?</v>
      </c>
      <c r="G153" s="6" t="s">
        <v>551</v>
      </c>
      <c r="H153" s="1" t="s">
        <v>332</v>
      </c>
      <c r="I153" s="7" t="str">
        <f t="shared" si="8"/>
        <v>RTX</v>
      </c>
      <c r="J153" s="7">
        <v>151</v>
      </c>
      <c r="K153" s="1">
        <f t="shared" si="9"/>
        <v>13</v>
      </c>
      <c r="L153" s="9" t="str">
        <f ca="1">IFERROR(_xll.BDP($B153,"CHG_PCT_1M")/100,"")</f>
        <v/>
      </c>
      <c r="M153" s="9" t="str">
        <f ca="1">IFERROR(_xll.BDP($B153,"CHG_PCT_YTD")/100,"")</f>
        <v/>
      </c>
      <c r="N153" s="11">
        <v>164</v>
      </c>
      <c r="O153" s="11">
        <v>162</v>
      </c>
      <c r="P153" s="11">
        <v>162</v>
      </c>
      <c r="Q153" s="11">
        <v>162</v>
      </c>
      <c r="R153" s="11">
        <v>158</v>
      </c>
      <c r="S153" s="11">
        <v>160</v>
      </c>
      <c r="T153" s="11">
        <v>153</v>
      </c>
      <c r="U153" s="11">
        <v>153</v>
      </c>
      <c r="V153" s="11">
        <v>152</v>
      </c>
      <c r="W153" s="11">
        <v>149</v>
      </c>
      <c r="X153" s="11">
        <v>147</v>
      </c>
      <c r="Y153" s="11">
        <v>145</v>
      </c>
      <c r="Z153" s="11">
        <v>149</v>
      </c>
      <c r="AA153" s="1">
        <v>149</v>
      </c>
      <c r="AB153" s="1">
        <v>127</v>
      </c>
      <c r="AC153" s="1">
        <v>128</v>
      </c>
      <c r="AD153" s="1">
        <v>121</v>
      </c>
      <c r="AE153" s="1">
        <v>121</v>
      </c>
      <c r="AF153" s="1">
        <v>118</v>
      </c>
      <c r="AG153" s="1">
        <v>123</v>
      </c>
      <c r="AH153" s="1" t="e">
        <v>#N/A</v>
      </c>
    </row>
    <row r="154" spans="2:34">
      <c r="B154" s="5" t="s">
        <v>369</v>
      </c>
      <c r="C154" s="13" t="e" cm="1">
        <f t="array" aca="1" ref="C154" ca="1">TEXT(_xll.BDP($B154,C$2),"DD-MMM-YY")</f>
        <v>#NAME?</v>
      </c>
      <c r="D154" s="1" t="e" cm="1">
        <f t="array" aca="1" ref="D154" ca="1">_xll.BDP($B154,D$2)</f>
        <v>#NAME?</v>
      </c>
      <c r="E154" s="1" t="e">
        <f ca="1">_xll.BDP($B154,E$2)</f>
        <v>#NAME?</v>
      </c>
      <c r="F154" s="6" t="e">
        <f t="array" aca="1" ref="F154" ca="1">_xll.BDP($B154,F$2)/1000000000</f>
        <v>#NAME?</v>
      </c>
      <c r="G154" s="6" t="s">
        <v>551</v>
      </c>
      <c r="H154" s="1" t="s">
        <v>370</v>
      </c>
      <c r="I154" s="7" t="str">
        <f t="shared" si="8"/>
        <v>VMW</v>
      </c>
      <c r="J154" s="7">
        <v>152</v>
      </c>
      <c r="K154" s="1">
        <f t="shared" si="9"/>
        <v>5</v>
      </c>
      <c r="L154" s="9" t="str">
        <f ca="1">IFERROR(_xll.BDP($B154,"CHG_PCT_1M")/100,"")</f>
        <v/>
      </c>
      <c r="M154" s="9" t="str">
        <f ca="1">IFERROR(_xll.BDP($B154,"CHG_PCT_YTD")/100,"")</f>
        <v/>
      </c>
      <c r="N154" s="11">
        <v>157</v>
      </c>
      <c r="O154" s="11">
        <v>159</v>
      </c>
      <c r="P154" s="11">
        <v>163</v>
      </c>
      <c r="Q154" s="11">
        <v>158</v>
      </c>
      <c r="R154" s="11">
        <v>151</v>
      </c>
      <c r="S154" s="11">
        <v>150</v>
      </c>
      <c r="T154" s="11">
        <v>141</v>
      </c>
      <c r="U154" s="11">
        <v>144</v>
      </c>
      <c r="V154" s="11">
        <v>124</v>
      </c>
      <c r="W154" s="11">
        <v>107</v>
      </c>
      <c r="X154" s="11">
        <v>135</v>
      </c>
      <c r="Y154" s="11">
        <v>137</v>
      </c>
      <c r="Z154" s="11">
        <v>131</v>
      </c>
      <c r="AA154" s="1">
        <v>123</v>
      </c>
      <c r="AB154" s="1">
        <v>112</v>
      </c>
      <c r="AC154" s="1">
        <v>107</v>
      </c>
      <c r="AD154" s="1">
        <v>106</v>
      </c>
      <c r="AE154" s="1">
        <v>100</v>
      </c>
      <c r="AF154" s="1">
        <v>64</v>
      </c>
      <c r="AG154" s="1">
        <v>99</v>
      </c>
      <c r="AH154" s="1" t="e">
        <v>#N/A</v>
      </c>
    </row>
    <row r="155" spans="2:34">
      <c r="B155" s="5" t="s">
        <v>289</v>
      </c>
      <c r="C155" s="13" t="e" cm="1">
        <f t="array" aca="1" ref="C155" ca="1">TEXT(_xll.BDP($B155,C$2),"DD-MMM-YY")</f>
        <v>#NAME?</v>
      </c>
      <c r="D155" s="1" t="e" cm="1">
        <f t="array" aca="1" ref="D155" ca="1">_xll.BDP($B155,D$2)</f>
        <v>#NAME?</v>
      </c>
      <c r="E155" s="1" t="e">
        <f ca="1">_xll.BDP($B155,E$2)</f>
        <v>#NAME?</v>
      </c>
      <c r="F155" s="6" t="e">
        <f t="array" aca="1" ref="F155" ca="1">_xll.BDP($B155,F$2)/1000000000</f>
        <v>#NAME?</v>
      </c>
      <c r="G155" s="6" t="s">
        <v>551</v>
      </c>
      <c r="H155" s="1" t="s">
        <v>290</v>
      </c>
      <c r="I155" s="7" t="str">
        <f t="shared" si="8"/>
        <v>MMM</v>
      </c>
      <c r="J155" s="7">
        <v>153</v>
      </c>
      <c r="K155" s="1">
        <f t="shared" si="9"/>
        <v>8</v>
      </c>
      <c r="L155" s="9" t="str">
        <f ca="1">IFERROR(_xll.BDP($B155,"CHG_PCT_1M")/100,"")</f>
        <v/>
      </c>
      <c r="M155" s="9" t="str">
        <f ca="1">IFERROR(_xll.BDP($B155,"CHG_PCT_YTD")/100,"")</f>
        <v/>
      </c>
      <c r="N155" s="11">
        <v>161</v>
      </c>
      <c r="O155" s="11">
        <v>165</v>
      </c>
      <c r="P155" s="11">
        <v>165</v>
      </c>
      <c r="Q155" s="11">
        <v>168</v>
      </c>
      <c r="R155" s="11">
        <v>163</v>
      </c>
      <c r="S155" s="11">
        <v>157</v>
      </c>
      <c r="T155" s="11">
        <v>151</v>
      </c>
      <c r="U155" s="11">
        <v>152</v>
      </c>
      <c r="V155" s="11">
        <v>148</v>
      </c>
      <c r="W155" s="11">
        <v>147</v>
      </c>
      <c r="X155" s="11">
        <v>141</v>
      </c>
      <c r="Y155" s="11">
        <v>141</v>
      </c>
      <c r="Z155" s="11">
        <v>138</v>
      </c>
      <c r="AA155" s="1">
        <v>130</v>
      </c>
      <c r="AB155" s="1">
        <v>121</v>
      </c>
      <c r="AC155" s="1">
        <v>122</v>
      </c>
      <c r="AD155" s="1">
        <v>113</v>
      </c>
      <c r="AE155" s="1">
        <v>102</v>
      </c>
      <c r="AF155" s="1">
        <v>124</v>
      </c>
      <c r="AG155" s="1">
        <v>113</v>
      </c>
      <c r="AH155" s="1" t="e">
        <v>#N/A</v>
      </c>
    </row>
    <row r="156" spans="2:34">
      <c r="B156" s="5" t="s">
        <v>207</v>
      </c>
      <c r="C156" s="13" t="e" cm="1">
        <f t="array" aca="1" ref="C156" ca="1">TEXT(_xll.BDP($B156,C$2),"DD-MMM-YY")</f>
        <v>#NAME?</v>
      </c>
      <c r="D156" s="1" t="e" cm="1">
        <f t="array" aca="1" ref="D156" ca="1">_xll.BDP($B156,D$2)</f>
        <v>#NAME?</v>
      </c>
      <c r="E156" s="1" t="e">
        <f ca="1">_xll.BDP($B156,E$2)</f>
        <v>#NAME?</v>
      </c>
      <c r="F156" s="6" t="e">
        <f t="array" aca="1" ref="F156" ca="1">_xll.BDP($B156,F$2)/1000000000</f>
        <v>#NAME?</v>
      </c>
      <c r="G156" s="6" t="s">
        <v>551</v>
      </c>
      <c r="H156" s="1" t="s">
        <v>208</v>
      </c>
      <c r="I156" s="7" t="str">
        <f t="shared" si="8"/>
        <v>CVX</v>
      </c>
      <c r="J156" s="7">
        <v>154</v>
      </c>
      <c r="K156" s="1">
        <f t="shared" si="9"/>
        <v>5</v>
      </c>
      <c r="L156" s="9" t="str">
        <f ca="1">IFERROR(_xll.BDP($B156,"CHG_PCT_1M")/100,"")</f>
        <v/>
      </c>
      <c r="M156" s="9" t="str">
        <f ca="1">IFERROR(_xll.BDP($B156,"CHG_PCT_YTD")/100,"")</f>
        <v/>
      </c>
      <c r="N156" s="11">
        <v>159</v>
      </c>
      <c r="O156" s="11">
        <v>154</v>
      </c>
      <c r="P156" s="11">
        <v>158</v>
      </c>
      <c r="Q156" s="11">
        <v>156</v>
      </c>
      <c r="R156" s="11">
        <v>154</v>
      </c>
      <c r="S156" s="11">
        <v>164</v>
      </c>
      <c r="T156" s="11">
        <v>162</v>
      </c>
      <c r="U156" s="11">
        <v>161</v>
      </c>
      <c r="V156" s="11">
        <v>157</v>
      </c>
      <c r="W156" s="11">
        <v>158</v>
      </c>
      <c r="X156" s="11">
        <v>155</v>
      </c>
      <c r="Y156" s="11">
        <v>152</v>
      </c>
      <c r="Z156" s="11">
        <v>150</v>
      </c>
      <c r="AA156" s="1">
        <v>147</v>
      </c>
      <c r="AB156" s="1">
        <v>124</v>
      </c>
      <c r="AC156" s="1">
        <v>126</v>
      </c>
      <c r="AD156" s="1">
        <v>127</v>
      </c>
      <c r="AE156" s="1">
        <v>126</v>
      </c>
      <c r="AF156" s="1">
        <v>128</v>
      </c>
      <c r="AG156" s="1">
        <v>126</v>
      </c>
      <c r="AH156" s="1" t="e">
        <v>#N/A</v>
      </c>
    </row>
    <row r="157" spans="2:34">
      <c r="B157" s="5" t="s">
        <v>233</v>
      </c>
      <c r="C157" s="13" t="e" cm="1">
        <f t="array" aca="1" ref="C157" ca="1">TEXT(_xll.BDP($B157,C$2),"DD-MMM-YY")</f>
        <v>#NAME?</v>
      </c>
      <c r="D157" s="1" t="e" cm="1">
        <f t="array" aca="1" ref="D157" ca="1">_xll.BDP($B157,D$2)</f>
        <v>#NAME?</v>
      </c>
      <c r="E157" s="1" t="e">
        <f ca="1">_xll.BDP($B157,E$2)</f>
        <v>#NAME?</v>
      </c>
      <c r="F157" s="6" t="e">
        <f t="array" aca="1" ref="F157" ca="1">_xll.BDP($B157,F$2)/1000000000</f>
        <v>#NAME?</v>
      </c>
      <c r="G157" s="6" t="s">
        <v>551</v>
      </c>
      <c r="H157" s="1" t="s">
        <v>234</v>
      </c>
      <c r="I157" s="7" t="str">
        <f t="shared" si="8"/>
        <v>GE</v>
      </c>
      <c r="J157" s="7">
        <v>155</v>
      </c>
      <c r="K157" s="1">
        <f t="shared" si="9"/>
        <v>10</v>
      </c>
      <c r="L157" s="9" t="str">
        <f ca="1">IFERROR(_xll.BDP($B157,"CHG_PCT_1M")/100,"")</f>
        <v/>
      </c>
      <c r="M157" s="9" t="str">
        <f ca="1">IFERROR(_xll.BDP($B157,"CHG_PCT_YTD")/100,"")</f>
        <v/>
      </c>
      <c r="N157" s="11">
        <v>165</v>
      </c>
      <c r="O157" s="11">
        <v>157</v>
      </c>
      <c r="P157" s="11">
        <v>156</v>
      </c>
      <c r="Q157" s="11">
        <v>157</v>
      </c>
      <c r="R157" s="11">
        <v>145</v>
      </c>
      <c r="S157" s="11">
        <v>142</v>
      </c>
      <c r="T157" s="11">
        <v>150</v>
      </c>
      <c r="U157" s="11">
        <v>154</v>
      </c>
      <c r="V157" s="11">
        <v>153</v>
      </c>
      <c r="W157" s="11">
        <v>151</v>
      </c>
      <c r="X157" s="11">
        <v>151</v>
      </c>
      <c r="Y157" s="11">
        <v>155</v>
      </c>
      <c r="Z157" s="11">
        <v>153</v>
      </c>
      <c r="AA157" s="1">
        <v>154</v>
      </c>
      <c r="AB157" s="1">
        <v>134</v>
      </c>
      <c r="AC157" s="1">
        <v>132</v>
      </c>
      <c r="AD157" s="1">
        <v>130</v>
      </c>
      <c r="AE157" s="1">
        <v>130</v>
      </c>
      <c r="AF157" s="1">
        <v>129</v>
      </c>
      <c r="AG157" s="1">
        <v>124</v>
      </c>
      <c r="AH157" s="1" t="e">
        <v>#N/A</v>
      </c>
    </row>
    <row r="158" spans="2:34">
      <c r="B158" s="5" t="s">
        <v>169</v>
      </c>
      <c r="C158" s="13" t="e" cm="1">
        <f t="array" aca="1" ref="C158" ca="1">TEXT(_xll.BDP($B158,C$2),"DD-MMM-YY")</f>
        <v>#NAME?</v>
      </c>
      <c r="D158" s="1" t="e" cm="1">
        <f t="array" aca="1" ref="D158" ca="1">_xll.BDP($B158,D$2)</f>
        <v>#NAME?</v>
      </c>
      <c r="E158" s="1" t="e">
        <f ca="1">_xll.BDP($B158,E$2)</f>
        <v>#NAME?</v>
      </c>
      <c r="F158" s="6" t="e">
        <f t="array" aca="1" ref="F158" ca="1">_xll.BDP($B158,F$2)/1000000000</f>
        <v>#NAME?</v>
      </c>
      <c r="G158" s="6" t="s">
        <v>551</v>
      </c>
      <c r="H158" s="1" t="s">
        <v>170</v>
      </c>
      <c r="I158" s="7" t="str">
        <f t="shared" si="8"/>
        <v>BDX</v>
      </c>
      <c r="J158" s="7">
        <v>156</v>
      </c>
      <c r="K158" s="1">
        <f t="shared" si="9"/>
        <v>-8</v>
      </c>
      <c r="L158" s="9" t="str">
        <f ca="1">IFERROR(_xll.BDP($B158,"CHG_PCT_1M")/100,"")</f>
        <v/>
      </c>
      <c r="M158" s="9" t="str">
        <f ca="1">IFERROR(_xll.BDP($B158,"CHG_PCT_YTD")/100,"")</f>
        <v/>
      </c>
      <c r="N158" s="11">
        <v>148</v>
      </c>
      <c r="O158" s="11">
        <v>139</v>
      </c>
      <c r="P158" s="11">
        <v>138</v>
      </c>
      <c r="Q158" s="11">
        <v>147</v>
      </c>
      <c r="R158" s="11">
        <v>143</v>
      </c>
      <c r="S158" s="11">
        <v>143</v>
      </c>
      <c r="T158" s="11">
        <v>133</v>
      </c>
      <c r="U158" s="11">
        <v>134</v>
      </c>
      <c r="V158" s="11">
        <v>129</v>
      </c>
      <c r="W158" s="11">
        <v>125</v>
      </c>
      <c r="X158" s="11">
        <v>113</v>
      </c>
      <c r="Y158" s="11">
        <v>104</v>
      </c>
      <c r="Z158" s="11">
        <v>121</v>
      </c>
      <c r="AA158" s="1">
        <v>115</v>
      </c>
      <c r="AB158" s="1">
        <v>78</v>
      </c>
      <c r="AC158" s="1">
        <v>96</v>
      </c>
      <c r="AD158" s="1">
        <v>93</v>
      </c>
      <c r="AE158" s="1">
        <v>92</v>
      </c>
      <c r="AF158" s="1">
        <v>98</v>
      </c>
      <c r="AG158" s="1">
        <v>84</v>
      </c>
      <c r="AH158" s="1" t="e">
        <v>#N/A</v>
      </c>
    </row>
    <row r="159" spans="2:34">
      <c r="B159" s="5" t="s">
        <v>323</v>
      </c>
      <c r="C159" s="13" t="e" cm="1">
        <f t="array" aca="1" ref="C159" ca="1">TEXT(_xll.BDP($B159,C$2),"DD-MMM-YY")</f>
        <v>#NAME?</v>
      </c>
      <c r="D159" s="1" t="e" cm="1">
        <f t="array" aca="1" ref="D159" ca="1">_xll.BDP($B159,D$2)</f>
        <v>#NAME?</v>
      </c>
      <c r="E159" s="1" t="e">
        <f ca="1">_xll.BDP($B159,E$2)</f>
        <v>#NAME?</v>
      </c>
      <c r="F159" s="6" t="e">
        <f t="array" aca="1" ref="F159" ca="1">_xll.BDP($B159,F$2)/1000000000</f>
        <v>#NAME?</v>
      </c>
      <c r="G159" s="6" t="s">
        <v>551</v>
      </c>
      <c r="H159" s="1" t="s">
        <v>324</v>
      </c>
      <c r="I159" s="7" t="str">
        <f t="shared" si="8"/>
        <v>PM</v>
      </c>
      <c r="J159" s="7">
        <v>157</v>
      </c>
      <c r="K159" s="1">
        <f t="shared" si="9"/>
        <v>5</v>
      </c>
      <c r="L159" s="9" t="str">
        <f ca="1">IFERROR(_xll.BDP($B159,"CHG_PCT_1M")/100,"")</f>
        <v/>
      </c>
      <c r="M159" s="9" t="str">
        <f ca="1">IFERROR(_xll.BDP($B159,"CHG_PCT_YTD")/100,"")</f>
        <v/>
      </c>
      <c r="N159" s="11">
        <v>162</v>
      </c>
      <c r="O159" s="11">
        <v>166</v>
      </c>
      <c r="P159" s="11">
        <v>166</v>
      </c>
      <c r="Q159" s="11">
        <v>166</v>
      </c>
      <c r="R159" s="11">
        <v>162</v>
      </c>
      <c r="S159" s="11">
        <v>155</v>
      </c>
      <c r="T159" s="11">
        <v>156</v>
      </c>
      <c r="U159" s="11">
        <v>157</v>
      </c>
      <c r="V159" s="11">
        <v>143</v>
      </c>
      <c r="W159" s="11">
        <v>144</v>
      </c>
      <c r="X159" s="11">
        <v>144</v>
      </c>
      <c r="Y159" s="11">
        <v>146</v>
      </c>
      <c r="Z159" s="11">
        <v>151</v>
      </c>
      <c r="AA159" s="1">
        <v>145</v>
      </c>
      <c r="AB159" s="1">
        <v>113</v>
      </c>
      <c r="AC159" s="1">
        <v>115</v>
      </c>
      <c r="AD159" s="1">
        <v>108</v>
      </c>
      <c r="AE159" s="1">
        <v>111</v>
      </c>
      <c r="AF159" s="1">
        <v>117</v>
      </c>
      <c r="AG159" s="1">
        <v>117</v>
      </c>
      <c r="AH159" s="1" t="s">
        <v>2286</v>
      </c>
    </row>
    <row r="160" spans="2:34">
      <c r="B160" s="5" t="s">
        <v>179</v>
      </c>
      <c r="C160" s="13" t="e" cm="1">
        <f t="array" aca="1" ref="C160" ca="1">TEXT(_xll.BDP($B160,C$2),"DD-MMM-YY")</f>
        <v>#NAME?</v>
      </c>
      <c r="D160" s="1" t="e" cm="1">
        <f t="array" aca="1" ref="D160" ca="1">_xll.BDP($B160,D$2)</f>
        <v>#NAME?</v>
      </c>
      <c r="E160" s="1" t="e">
        <f ca="1">_xll.BDP($B160,E$2)</f>
        <v>#NAME?</v>
      </c>
      <c r="F160" s="6">
        <f t="array" ref="F160">_xll.BDP($B160,F$2)/1000000000</f>
        <v>144.03187112392001</v>
      </c>
      <c r="G160" s="6" t="s">
        <v>551</v>
      </c>
      <c r="H160" s="1" t="s">
        <v>180</v>
      </c>
      <c r="I160" s="7" t="str">
        <f t="shared" si="8"/>
        <v>C</v>
      </c>
      <c r="J160" s="7">
        <v>158</v>
      </c>
      <c r="K160" s="1">
        <f t="shared" si="9"/>
        <v>-17</v>
      </c>
      <c r="L160" s="9" t="str">
        <f ca="1">IFERROR(_xll.BDP($B160,"CHG_PCT_1M")/100,"")</f>
        <v/>
      </c>
      <c r="M160" s="9" t="str">
        <f ca="1">IFERROR(_xll.BDP($B160,"CHG_PCT_YTD")/100,"")</f>
        <v/>
      </c>
      <c r="N160" s="11">
        <v>141</v>
      </c>
      <c r="O160" s="11">
        <v>130</v>
      </c>
      <c r="P160" s="11">
        <v>134</v>
      </c>
      <c r="Q160" s="11">
        <v>141</v>
      </c>
      <c r="R160" s="11">
        <v>140</v>
      </c>
      <c r="S160" s="11">
        <v>146</v>
      </c>
      <c r="T160" s="11">
        <v>154</v>
      </c>
      <c r="U160" s="11">
        <v>147</v>
      </c>
      <c r="V160" s="11">
        <v>146</v>
      </c>
      <c r="W160" s="11">
        <v>155</v>
      </c>
      <c r="X160" s="11">
        <v>146</v>
      </c>
      <c r="Y160" s="11">
        <v>151</v>
      </c>
      <c r="Z160" s="11">
        <v>144</v>
      </c>
      <c r="AA160" s="1">
        <v>143</v>
      </c>
      <c r="AB160" s="1">
        <v>119</v>
      </c>
      <c r="AC160" s="1">
        <v>119</v>
      </c>
      <c r="AD160" s="1">
        <v>123</v>
      </c>
      <c r="AE160" s="1">
        <v>123</v>
      </c>
      <c r="AF160" s="1">
        <v>125</v>
      </c>
      <c r="AG160" s="1">
        <v>122</v>
      </c>
      <c r="AH160" s="1" t="e">
        <v>#N/A</v>
      </c>
    </row>
    <row r="161" spans="2:34">
      <c r="B161" s="5" t="s">
        <v>379</v>
      </c>
      <c r="C161" s="13" t="e" cm="1">
        <f t="array" aca="1" ref="C161" ca="1">TEXT(_xll.BDP($B161,C$2),"DD-MMM-YY")</f>
        <v>#NAME?</v>
      </c>
      <c r="D161" s="1" t="e" cm="1">
        <f t="array" aca="1" ref="D161" ca="1">_xll.BDP($B161,D$2)</f>
        <v>#NAME?</v>
      </c>
      <c r="E161" s="1" t="e">
        <f ca="1">_xll.BDP($B161,E$2)</f>
        <v>#NAME?</v>
      </c>
      <c r="F161" s="6" t="e">
        <f t="array" aca="1" ref="F161" ca="1">_xll.BDP($B161,F$2)/1000000000</f>
        <v>#NAME?</v>
      </c>
      <c r="G161" s="6" t="s">
        <v>551</v>
      </c>
      <c r="H161" s="1" t="s">
        <v>380</v>
      </c>
      <c r="I161" s="7" t="str">
        <f t="shared" si="8"/>
        <v>XOM</v>
      </c>
      <c r="J161" s="7">
        <v>159</v>
      </c>
      <c r="K161" s="1">
        <f t="shared" si="9"/>
        <v>8</v>
      </c>
      <c r="L161" s="9" t="str">
        <f ca="1">IFERROR(_xll.BDP($B161,"CHG_PCT_1M")/100,"")</f>
        <v/>
      </c>
      <c r="M161" s="9" t="str">
        <f ca="1">IFERROR(_xll.BDP($B161,"CHG_PCT_YTD")/100,"")</f>
        <v/>
      </c>
      <c r="N161" s="11">
        <v>167</v>
      </c>
      <c r="O161" s="11">
        <v>164</v>
      </c>
      <c r="P161" s="11">
        <v>164</v>
      </c>
      <c r="Q161" s="11">
        <v>164</v>
      </c>
      <c r="R161" s="11">
        <v>160</v>
      </c>
      <c r="S161" s="11">
        <v>161</v>
      </c>
      <c r="T161" s="11">
        <v>165</v>
      </c>
      <c r="U161" s="11">
        <v>165</v>
      </c>
      <c r="V161" s="11">
        <v>162</v>
      </c>
      <c r="W161" s="11">
        <v>162</v>
      </c>
      <c r="X161" s="11">
        <v>158</v>
      </c>
      <c r="Y161" s="11">
        <v>156</v>
      </c>
      <c r="Z161" s="11">
        <v>155</v>
      </c>
      <c r="AA161" s="1">
        <v>153</v>
      </c>
      <c r="AB161" s="1">
        <v>133</v>
      </c>
      <c r="AC161" s="1">
        <v>133</v>
      </c>
      <c r="AD161" s="1">
        <v>129</v>
      </c>
      <c r="AE161" s="1">
        <v>129</v>
      </c>
      <c r="AF161" s="1">
        <v>130</v>
      </c>
      <c r="AG161" s="1">
        <v>127</v>
      </c>
      <c r="AH161" s="1" t="e">
        <v>#N/A</v>
      </c>
    </row>
    <row r="162" spans="2:34">
      <c r="B162" s="5" t="s">
        <v>373</v>
      </c>
      <c r="C162" s="13" t="e" cm="1">
        <f t="array" aca="1" ref="C162" ca="1">TEXT(_xll.BDP($B162,C$2),"DD-MMM-YY")</f>
        <v>#NAME?</v>
      </c>
      <c r="D162" s="1" t="e" cm="1">
        <f t="array" aca="1" ref="D162" ca="1">_xll.BDP($B162,D$2)</f>
        <v>#NAME?</v>
      </c>
      <c r="E162" s="1" t="e">
        <f ca="1">_xll.BDP($B162,E$2)</f>
        <v>#NAME?</v>
      </c>
      <c r="F162" s="6" t="e">
        <f t="array" aca="1" ref="F162" ca="1">_xll.BDP($B162,F$2)/1000000000</f>
        <v>#NAME?</v>
      </c>
      <c r="G162" s="6" t="s">
        <v>551</v>
      </c>
      <c r="H162" s="1" t="s">
        <v>374</v>
      </c>
      <c r="I162" s="7" t="str">
        <f t="shared" si="8"/>
        <v>VZ</v>
      </c>
      <c r="J162" s="7">
        <v>160</v>
      </c>
      <c r="K162" s="1">
        <f t="shared" si="9"/>
        <v>-4</v>
      </c>
      <c r="L162" s="9" t="str">
        <f ca="1">IFERROR(_xll.BDP($B162,"CHG_PCT_1M")/100,"")</f>
        <v/>
      </c>
      <c r="M162" s="9" t="str">
        <f ca="1">IFERROR(_xll.BDP($B162,"CHG_PCT_YTD")/100,"")</f>
        <v/>
      </c>
      <c r="N162" s="11">
        <v>156</v>
      </c>
      <c r="O162" s="11">
        <v>158</v>
      </c>
      <c r="P162" s="11">
        <v>157</v>
      </c>
      <c r="Q162" s="11">
        <v>154</v>
      </c>
      <c r="R162" s="11">
        <v>150</v>
      </c>
      <c r="S162" s="11">
        <v>141</v>
      </c>
      <c r="T162" s="11">
        <v>138</v>
      </c>
      <c r="U162" s="11">
        <v>110</v>
      </c>
      <c r="V162" s="11">
        <v>91</v>
      </c>
      <c r="W162" s="11">
        <v>126</v>
      </c>
      <c r="X162" s="11">
        <v>117</v>
      </c>
      <c r="Y162" s="11">
        <v>117</v>
      </c>
      <c r="Z162" s="11">
        <v>123</v>
      </c>
      <c r="AA162" s="1">
        <v>126</v>
      </c>
      <c r="AB162" s="1">
        <v>106</v>
      </c>
      <c r="AC162" s="1">
        <v>104</v>
      </c>
      <c r="AD162" s="1">
        <v>102</v>
      </c>
      <c r="AE162" s="1">
        <v>98</v>
      </c>
      <c r="AF162" s="1">
        <v>107</v>
      </c>
      <c r="AG162" s="1">
        <v>105</v>
      </c>
      <c r="AH162" s="1" t="e">
        <v>#N/A</v>
      </c>
    </row>
    <row r="163" spans="2:34">
      <c r="B163" s="5" t="s">
        <v>397</v>
      </c>
      <c r="C163" s="6" t="e" cm="1">
        <f t="array" aca="1" ref="C163" ca="1">_xll.BDP($B163,C$2)</f>
        <v>#NAME?</v>
      </c>
      <c r="D163" s="6" t="e" cm="1">
        <f t="array" aca="1" ref="D163" ca="1">_xll.BDP($B163,D$2)</f>
        <v>#NAME?</v>
      </c>
      <c r="E163" s="1" t="e">
        <f ca="1">_xll.BDP($B163,E$2)</f>
        <v>#NAME?</v>
      </c>
      <c r="F163" s="6" t="e">
        <f t="array" aca="1" ref="F163" ca="1">_xll.BDP($B163,F$2)/1000000000</f>
        <v>#NAME?</v>
      </c>
      <c r="G163" s="6" t="s">
        <v>551</v>
      </c>
      <c r="H163" s="6" t="s">
        <v>1976</v>
      </c>
      <c r="I163" s="7" t="str">
        <f t="shared" ref="I163:I177" si="10">LEFT($B163,(FIND(" ",$B163,1)-1))</f>
        <v>COP</v>
      </c>
      <c r="J163" s="7">
        <v>161</v>
      </c>
      <c r="K163" s="1">
        <f t="shared" ref="K163:K177" si="11">IF(OR(J163="",N163=""),"-",N163-J163)</f>
        <v>7</v>
      </c>
      <c r="L163" s="9" t="str">
        <f ca="1">IFERROR(_xll.BDP($B163,"CHG_PCT_1M")/100,"")</f>
        <v/>
      </c>
      <c r="M163" s="9" t="str">
        <f ca="1">IFERROR(_xll.BDP($B163,"CHG_PCT_YTD")/100,"")</f>
        <v/>
      </c>
      <c r="N163" s="11">
        <v>168</v>
      </c>
      <c r="O163" s="11">
        <v>144</v>
      </c>
      <c r="P163" s="11">
        <v>146</v>
      </c>
      <c r="Q163" s="11">
        <v>151</v>
      </c>
      <c r="R163" s="11">
        <v>144</v>
      </c>
      <c r="S163" s="11">
        <v>156</v>
      </c>
      <c r="T163" s="11">
        <v>158</v>
      </c>
      <c r="U163" s="11">
        <v>160</v>
      </c>
      <c r="V163" s="11"/>
      <c r="AH163" s="1" t="e">
        <v>#N/A</v>
      </c>
    </row>
    <row r="164" spans="2:34">
      <c r="B164" s="5" t="s">
        <v>293</v>
      </c>
      <c r="C164" s="13" t="e" cm="1">
        <f t="array" aca="1" ref="C164" ca="1">TEXT(_xll.BDP($B164,C$2),"DD-MMM-YY")</f>
        <v>#NAME?</v>
      </c>
      <c r="D164" s="1" t="e" cm="1">
        <f t="array" aca="1" ref="D164" ca="1">_xll.BDP($B164,D$2)</f>
        <v>#NAME?</v>
      </c>
      <c r="E164" s="1" t="e">
        <f ca="1">_xll.BDP($B164,E$2)</f>
        <v>#NAME?</v>
      </c>
      <c r="F164" s="6" t="e">
        <f t="array" aca="1" ref="F164" ca="1">_xll.BDP($B164,F$2)/1000000000</f>
        <v>#NAME?</v>
      </c>
      <c r="G164" s="6" t="s">
        <v>551</v>
      </c>
      <c r="H164" s="1" t="s">
        <v>294</v>
      </c>
      <c r="I164" s="7" t="str">
        <f t="shared" si="10"/>
        <v>MRK</v>
      </c>
      <c r="J164" s="7">
        <v>162</v>
      </c>
      <c r="K164" s="1">
        <f t="shared" si="11"/>
        <v>-7</v>
      </c>
      <c r="L164" s="9" t="str">
        <f ca="1">IFERROR(_xll.BDP($B164,"CHG_PCT_1M")/100,"")</f>
        <v/>
      </c>
      <c r="M164" s="9" t="str">
        <f ca="1">IFERROR(_xll.BDP($B164,"CHG_PCT_YTD")/100,"")</f>
        <v/>
      </c>
      <c r="N164" s="11">
        <v>155</v>
      </c>
      <c r="O164" s="11">
        <v>148</v>
      </c>
      <c r="P164" s="11">
        <v>160</v>
      </c>
      <c r="Q164" s="11">
        <v>146</v>
      </c>
      <c r="R164" s="11">
        <v>146</v>
      </c>
      <c r="S164" s="11">
        <v>140</v>
      </c>
      <c r="T164" s="11">
        <v>135</v>
      </c>
      <c r="U164" s="11">
        <v>116</v>
      </c>
      <c r="V164" s="11">
        <v>110</v>
      </c>
      <c r="W164" s="11">
        <v>133</v>
      </c>
      <c r="X164" s="11">
        <v>129</v>
      </c>
      <c r="Y164" s="11">
        <v>121</v>
      </c>
      <c r="Z164" s="11">
        <v>111</v>
      </c>
      <c r="AA164" s="1">
        <v>111</v>
      </c>
      <c r="AB164" s="1">
        <v>103</v>
      </c>
      <c r="AC164" s="1">
        <v>106</v>
      </c>
      <c r="AD164" s="1">
        <v>82</v>
      </c>
      <c r="AE164" s="1">
        <v>73</v>
      </c>
      <c r="AF164" s="1">
        <v>90</v>
      </c>
      <c r="AG164" s="1">
        <v>85</v>
      </c>
      <c r="AH164" s="1" t="e">
        <v>#N/A</v>
      </c>
    </row>
    <row r="165" spans="2:34">
      <c r="B165" s="5" t="s">
        <v>329</v>
      </c>
      <c r="C165" s="13" t="e" cm="1">
        <f t="array" aca="1" ref="C165" ca="1">TEXT(_xll.BDP($B165,C$2),"DD-MMM-YY")</f>
        <v>#NAME?</v>
      </c>
      <c r="D165" s="1" t="e" cm="1">
        <f t="array" aca="1" ref="D165" ca="1">_xll.BDP($B165,D$2)</f>
        <v>#NAME?</v>
      </c>
      <c r="E165" s="1" t="e">
        <f ca="1">_xll.BDP($B165,E$2)</f>
        <v>#NAME?</v>
      </c>
      <c r="F165" s="6" t="e">
        <f t="array" aca="1" ref="F165" ca="1">_xll.BDP($B165,F$2)/1000000000</f>
        <v>#NAME?</v>
      </c>
      <c r="G165" s="6" t="s">
        <v>550</v>
      </c>
      <c r="H165" s="1" t="s">
        <v>330</v>
      </c>
      <c r="I165" s="7" t="str">
        <f t="shared" si="10"/>
        <v>REGN</v>
      </c>
      <c r="J165" s="7">
        <v>163</v>
      </c>
      <c r="K165" s="1">
        <f t="shared" si="11"/>
        <v>-18</v>
      </c>
      <c r="L165" s="9" t="str">
        <f ca="1">IFERROR(_xll.BDP($B165,"CHG_PCT_1M")/100,"")</f>
        <v/>
      </c>
      <c r="M165" s="9" t="str">
        <f ca="1">IFERROR(_xll.BDP($B165,"CHG_PCT_YTD")/100,"")</f>
        <v/>
      </c>
      <c r="N165" s="11">
        <v>145</v>
      </c>
      <c r="O165" s="11">
        <v>149</v>
      </c>
      <c r="P165" s="11">
        <v>151</v>
      </c>
      <c r="Q165" s="11">
        <v>145</v>
      </c>
      <c r="R165" s="11">
        <v>136</v>
      </c>
      <c r="S165" s="11">
        <v>138</v>
      </c>
      <c r="T165" s="11">
        <v>131</v>
      </c>
      <c r="U165" s="11">
        <v>122</v>
      </c>
      <c r="V165" s="11">
        <v>111</v>
      </c>
      <c r="W165" s="11">
        <v>112</v>
      </c>
      <c r="X165" s="11">
        <v>88</v>
      </c>
      <c r="Y165" s="11">
        <v>71</v>
      </c>
      <c r="Z165" s="11">
        <v>54</v>
      </c>
      <c r="AA165" s="1">
        <v>44</v>
      </c>
      <c r="AB165" s="1">
        <v>39</v>
      </c>
      <c r="AC165" s="1">
        <v>28</v>
      </c>
      <c r="AD165" s="1">
        <v>42</v>
      </c>
      <c r="AE165" s="1">
        <v>39</v>
      </c>
      <c r="AF165" s="1">
        <v>45</v>
      </c>
      <c r="AG165" s="1">
        <v>65</v>
      </c>
      <c r="AH165" s="1" t="e">
        <v>#N/A</v>
      </c>
    </row>
    <row r="166" spans="2:34">
      <c r="B166" s="5" t="s">
        <v>209</v>
      </c>
      <c r="C166" s="13" t="e" cm="1">
        <f t="array" aca="1" ref="C166" ca="1">TEXT(_xll.BDP($B166,C$2),"DD-MMM-YY")</f>
        <v>#NAME?</v>
      </c>
      <c r="D166" s="1" t="e" cm="1">
        <f t="array" aca="1" ref="D166" ca="1">_xll.BDP($B166,D$2)</f>
        <v>#NAME?</v>
      </c>
      <c r="E166" s="1" t="e">
        <f ca="1">_xll.BDP($B166,E$2)</f>
        <v>#NAME?</v>
      </c>
      <c r="F166" s="6" t="e">
        <f t="array" aca="1" ref="F166" ca="1">_xll.BDP($B166,F$2)/1000000000</f>
        <v>#NAME?</v>
      </c>
      <c r="G166" s="6" t="s">
        <v>551</v>
      </c>
      <c r="H166" s="1" t="s">
        <v>210</v>
      </c>
      <c r="I166" s="7" t="str">
        <f t="shared" si="10"/>
        <v>D</v>
      </c>
      <c r="J166" s="7">
        <v>164</v>
      </c>
      <c r="K166" s="1">
        <f t="shared" si="11"/>
        <v>-12</v>
      </c>
      <c r="L166" s="9" t="str">
        <f ca="1">IFERROR(_xll.BDP($B166,"CHG_PCT_1M")/100,"")</f>
        <v/>
      </c>
      <c r="M166" s="9" t="str">
        <f ca="1">IFERROR(_xll.BDP($B166,"CHG_PCT_YTD")/100,"")</f>
        <v/>
      </c>
      <c r="N166" s="11">
        <v>152</v>
      </c>
      <c r="O166" s="11">
        <v>163</v>
      </c>
      <c r="P166" s="11">
        <v>161</v>
      </c>
      <c r="Q166" s="11">
        <v>139</v>
      </c>
      <c r="R166" s="11">
        <v>152</v>
      </c>
      <c r="S166" s="11">
        <v>151</v>
      </c>
      <c r="T166" s="11">
        <v>148</v>
      </c>
      <c r="U166" s="11">
        <v>140</v>
      </c>
      <c r="V166" s="11">
        <v>136</v>
      </c>
      <c r="W166" s="11">
        <v>124</v>
      </c>
      <c r="X166" s="11">
        <v>114</v>
      </c>
      <c r="Y166" s="11">
        <v>109</v>
      </c>
      <c r="Z166" s="11">
        <v>106</v>
      </c>
      <c r="AA166" s="1">
        <v>102</v>
      </c>
      <c r="AB166" s="1">
        <v>111</v>
      </c>
      <c r="AC166" s="1">
        <v>108</v>
      </c>
      <c r="AD166" s="1">
        <v>92</v>
      </c>
      <c r="AE166" s="1">
        <v>93</v>
      </c>
      <c r="AF166" s="1">
        <v>109</v>
      </c>
      <c r="AG166" s="1">
        <v>114</v>
      </c>
      <c r="AH166" s="1" t="e">
        <v>#N/A</v>
      </c>
    </row>
    <row r="167" spans="2:34">
      <c r="B167" s="5" t="s">
        <v>247</v>
      </c>
      <c r="C167" s="13" t="e" cm="1">
        <f t="array" aca="1" ref="C167" ca="1">TEXT(_xll.BDP($B167,C$2),"DD-MMM-YY")</f>
        <v>#NAME?</v>
      </c>
      <c r="D167" s="1" t="e" cm="1">
        <f t="array" aca="1" ref="D167" ca="1">_xll.BDP($B167,D$2)</f>
        <v>#NAME?</v>
      </c>
      <c r="E167" s="1" t="e">
        <f ca="1">_xll.BDP($B167,E$2)</f>
        <v>#NAME?</v>
      </c>
      <c r="F167" s="6" t="e">
        <f t="array" aca="1" ref="F167" ca="1">_xll.BDP($B167,F$2)/1000000000</f>
        <v>#NAME?</v>
      </c>
      <c r="G167" s="6" t="s">
        <v>551</v>
      </c>
      <c r="H167" s="1" t="s">
        <v>248</v>
      </c>
      <c r="I167" s="7" t="str">
        <f t="shared" si="10"/>
        <v>IBM</v>
      </c>
      <c r="J167" s="7">
        <v>165</v>
      </c>
      <c r="K167" s="1">
        <f t="shared" si="11"/>
        <v>4</v>
      </c>
      <c r="L167" s="9" t="str">
        <f ca="1">IFERROR(_xll.BDP($B167,"CHG_PCT_1M")/100,"")</f>
        <v/>
      </c>
      <c r="M167" s="9" t="str">
        <f ca="1">IFERROR(_xll.BDP($B167,"CHG_PCT_YTD")/100,"")</f>
        <v/>
      </c>
      <c r="N167" s="11">
        <v>169</v>
      </c>
      <c r="O167" s="11">
        <v>169</v>
      </c>
      <c r="P167" s="11">
        <v>169</v>
      </c>
      <c r="Q167" s="11">
        <v>169</v>
      </c>
      <c r="R167" s="11">
        <v>165</v>
      </c>
      <c r="S167" s="11">
        <v>163</v>
      </c>
      <c r="T167" s="11">
        <v>160</v>
      </c>
      <c r="U167" s="11">
        <v>162</v>
      </c>
      <c r="V167" s="11">
        <v>158</v>
      </c>
      <c r="W167" s="11">
        <v>157</v>
      </c>
      <c r="X167" s="11">
        <v>148</v>
      </c>
      <c r="Y167" s="11">
        <v>140</v>
      </c>
      <c r="Z167" s="11">
        <v>141</v>
      </c>
      <c r="AA167" s="1">
        <v>139</v>
      </c>
      <c r="AB167" s="1">
        <v>118</v>
      </c>
      <c r="AC167" s="1">
        <v>124</v>
      </c>
      <c r="AD167" s="1">
        <v>119</v>
      </c>
      <c r="AE167" s="1">
        <v>116</v>
      </c>
      <c r="AF167" s="1">
        <v>94</v>
      </c>
      <c r="AG167" s="1">
        <v>125</v>
      </c>
      <c r="AH167" s="1" t="e">
        <v>#N/A</v>
      </c>
    </row>
    <row r="168" spans="2:34">
      <c r="B168" s="5" t="s">
        <v>291</v>
      </c>
      <c r="C168" s="13" t="e" cm="1">
        <f t="array" aca="1" ref="C168" ca="1">TEXT(_xll.BDP($B168,C$2),"DD-MMM-YY")</f>
        <v>#NAME?</v>
      </c>
      <c r="D168" s="1" t="e" cm="1">
        <f t="array" aca="1" ref="D168" ca="1">_xll.BDP($B168,D$2)</f>
        <v>#NAME?</v>
      </c>
      <c r="E168" s="1" t="e">
        <f ca="1">_xll.BDP($B168,E$2)</f>
        <v>#NAME?</v>
      </c>
      <c r="F168" s="6" t="e">
        <f t="array" aca="1" ref="F168" ca="1">_xll.BDP($B168,F$2)/1000000000</f>
        <v>#NAME?</v>
      </c>
      <c r="G168" s="6" t="s">
        <v>551</v>
      </c>
      <c r="H168" s="1" t="s">
        <v>292</v>
      </c>
      <c r="I168" s="7" t="str">
        <f t="shared" si="10"/>
        <v>MO</v>
      </c>
      <c r="J168" s="7">
        <v>166</v>
      </c>
      <c r="K168" s="1">
        <f t="shared" si="11"/>
        <v>-13</v>
      </c>
      <c r="L168" s="9" t="str">
        <f ca="1">IFERROR(_xll.BDP($B168,"CHG_PCT_1M")/100,"")</f>
        <v/>
      </c>
      <c r="M168" s="9" t="str">
        <f ca="1">IFERROR(_xll.BDP($B168,"CHG_PCT_YTD")/100,"")</f>
        <v/>
      </c>
      <c r="N168" s="11">
        <v>153</v>
      </c>
      <c r="O168" s="11">
        <v>153</v>
      </c>
      <c r="P168" s="11">
        <v>152</v>
      </c>
      <c r="Q168" s="11">
        <v>159</v>
      </c>
      <c r="R168" s="11">
        <v>159</v>
      </c>
      <c r="S168" s="11">
        <v>165</v>
      </c>
      <c r="T168" s="11">
        <v>161</v>
      </c>
      <c r="U168" s="11">
        <v>156</v>
      </c>
      <c r="V168" s="11">
        <v>147</v>
      </c>
      <c r="W168" s="11">
        <v>143</v>
      </c>
      <c r="X168" s="11">
        <v>152</v>
      </c>
      <c r="Y168" s="11">
        <v>143</v>
      </c>
      <c r="Z168" s="11">
        <v>146</v>
      </c>
      <c r="AA168" s="1">
        <v>136</v>
      </c>
      <c r="AB168" s="1">
        <v>126</v>
      </c>
      <c r="AC168" s="1">
        <v>123</v>
      </c>
      <c r="AD168" s="1">
        <v>120</v>
      </c>
      <c r="AE168" s="1">
        <v>112</v>
      </c>
      <c r="AF168" s="1">
        <v>119</v>
      </c>
      <c r="AG168" s="1">
        <v>119</v>
      </c>
      <c r="AH168" s="1" t="e">
        <v>#N/A</v>
      </c>
    </row>
    <row r="169" spans="2:34">
      <c r="B169" s="5" t="s">
        <v>265</v>
      </c>
      <c r="C169" s="13" t="e" cm="1">
        <f t="array" aca="1" ref="C169" ca="1">TEXT(_xll.BDP($B169,C$2),"DD-MMM-YY")</f>
        <v>#NAME?</v>
      </c>
      <c r="D169" s="1" t="e" cm="1">
        <f t="array" aca="1" ref="D169" ca="1">_xll.BDP($B169,D$2)</f>
        <v>#NAME?</v>
      </c>
      <c r="E169" s="1" t="e">
        <f ca="1">_xll.BDP($B169,E$2)</f>
        <v>#NAME?</v>
      </c>
      <c r="F169" s="6" t="e">
        <f t="array" aca="1" ref="F169" ca="1">_xll.BDP($B169,F$2)/1000000000</f>
        <v>#NAME?</v>
      </c>
      <c r="G169" s="6" t="s">
        <v>551</v>
      </c>
      <c r="H169" s="1" t="s">
        <v>266</v>
      </c>
      <c r="I169" s="7" t="str">
        <f t="shared" si="10"/>
        <v>KMB</v>
      </c>
      <c r="J169" s="7">
        <v>167</v>
      </c>
      <c r="K169" s="1">
        <f t="shared" si="11"/>
        <v>-9</v>
      </c>
      <c r="L169" s="9" t="str">
        <f ca="1">IFERROR(_xll.BDP($B169,"CHG_PCT_1M")/100,"")</f>
        <v/>
      </c>
      <c r="M169" s="9" t="str">
        <f ca="1">IFERROR(_xll.BDP($B169,"CHG_PCT_YTD")/100,"")</f>
        <v/>
      </c>
      <c r="N169" s="11">
        <v>158</v>
      </c>
      <c r="O169" s="11">
        <v>160</v>
      </c>
      <c r="P169" s="11">
        <v>147</v>
      </c>
      <c r="Q169" s="11">
        <v>142</v>
      </c>
      <c r="R169" s="11">
        <v>155</v>
      </c>
      <c r="S169" s="11">
        <v>145</v>
      </c>
      <c r="T169" s="11">
        <v>145</v>
      </c>
      <c r="U169" s="11">
        <v>142</v>
      </c>
      <c r="V169" s="11">
        <v>133</v>
      </c>
      <c r="W169" s="11">
        <v>127</v>
      </c>
      <c r="X169" s="11">
        <v>115</v>
      </c>
      <c r="Y169" s="11">
        <v>108</v>
      </c>
      <c r="Z169" s="11">
        <v>107</v>
      </c>
      <c r="AA169" s="1">
        <v>106</v>
      </c>
      <c r="AB169" s="1">
        <v>91</v>
      </c>
      <c r="AC169" s="1">
        <v>84</v>
      </c>
      <c r="AD169" s="1">
        <v>85</v>
      </c>
      <c r="AE169" s="1">
        <v>78</v>
      </c>
      <c r="AF169" s="1">
        <v>83</v>
      </c>
      <c r="AG169" s="1">
        <v>70</v>
      </c>
      <c r="AH169" s="1" t="e">
        <v>#N/A</v>
      </c>
    </row>
    <row r="170" spans="2:34">
      <c r="B170" s="5" t="s">
        <v>235</v>
      </c>
      <c r="C170" s="13" t="e" cm="1">
        <f t="array" aca="1" ref="C170" ca="1">TEXT(_xll.BDP($B170,C$2),"DD-MMM-YY")</f>
        <v>#NAME?</v>
      </c>
      <c r="D170" s="1" t="e" cm="1">
        <f t="array" aca="1" ref="D170" ca="1">_xll.BDP($B170,D$2)</f>
        <v>#NAME?</v>
      </c>
      <c r="E170" s="1" t="e">
        <f ca="1">_xll.BDP($B170,E$2)</f>
        <v>#NAME?</v>
      </c>
      <c r="F170" s="6">
        <f t="array" ref="F170">_xll.BDP($B170,F$2)/1000000000</f>
        <v>85.196322816380004</v>
      </c>
      <c r="G170" s="6" t="s">
        <v>550</v>
      </c>
      <c r="H170" s="1" t="s">
        <v>236</v>
      </c>
      <c r="I170" s="7" t="str">
        <f t="shared" si="10"/>
        <v>GILD</v>
      </c>
      <c r="J170" s="7">
        <v>168</v>
      </c>
      <c r="K170" s="1">
        <f t="shared" si="11"/>
        <v>-2</v>
      </c>
      <c r="L170" s="9" t="str">
        <f ca="1">IFERROR(_xll.BDP($B170,"CHG_PCT_1M")/100,"")</f>
        <v/>
      </c>
      <c r="M170" s="9" t="str">
        <f ca="1">IFERROR(_xll.BDP($B170,"CHG_PCT_YTD")/100,"")</f>
        <v/>
      </c>
      <c r="N170" s="11">
        <v>166</v>
      </c>
      <c r="O170" s="11">
        <v>167</v>
      </c>
      <c r="P170" s="11">
        <v>167</v>
      </c>
      <c r="Q170" s="11">
        <v>163</v>
      </c>
      <c r="R170" s="11">
        <v>161</v>
      </c>
      <c r="S170" s="11">
        <v>158</v>
      </c>
      <c r="T170" s="11">
        <v>155</v>
      </c>
      <c r="U170" s="11">
        <v>155</v>
      </c>
      <c r="V170" s="11">
        <v>154</v>
      </c>
      <c r="W170" s="11">
        <v>156</v>
      </c>
      <c r="X170" s="11">
        <v>153</v>
      </c>
      <c r="Y170" s="11">
        <v>144</v>
      </c>
      <c r="Z170" s="11">
        <v>143</v>
      </c>
      <c r="AA170" s="1">
        <v>137</v>
      </c>
      <c r="AB170" s="1">
        <v>120</v>
      </c>
      <c r="AC170" s="1">
        <v>121</v>
      </c>
      <c r="AD170" s="1">
        <v>117</v>
      </c>
      <c r="AE170" s="1">
        <v>113</v>
      </c>
      <c r="AF170" s="1">
        <v>121</v>
      </c>
      <c r="AG170" s="1">
        <v>104</v>
      </c>
      <c r="AH170" s="1" t="s">
        <v>2287</v>
      </c>
    </row>
    <row r="171" spans="2:34">
      <c r="B171" s="5" t="s">
        <v>345</v>
      </c>
      <c r="C171" s="13" t="e" cm="1">
        <f t="array" aca="1" ref="C171" ca="1">TEXT(_xll.BDP($B171,C$2),"DD-MMM-YY")</f>
        <v>#NAME?</v>
      </c>
      <c r="D171" s="1" t="e" cm="1">
        <f t="array" aca="1" ref="D171" ca="1">_xll.BDP($B171,D$2)</f>
        <v>#NAME?</v>
      </c>
      <c r="E171" s="1" t="e">
        <f ca="1">_xll.BDP($B171,E$2)</f>
        <v>#NAME?</v>
      </c>
      <c r="F171" s="6" t="e">
        <f t="array" aca="1" ref="F171" ca="1">_xll.BDP($B171,F$2)/1000000000</f>
        <v>#NAME?</v>
      </c>
      <c r="G171" s="6" t="s">
        <v>551</v>
      </c>
      <c r="H171" s="1" t="s">
        <v>346</v>
      </c>
      <c r="I171" s="7" t="str">
        <f t="shared" si="10"/>
        <v>T</v>
      </c>
      <c r="J171" s="7">
        <v>169</v>
      </c>
      <c r="K171" s="1">
        <f t="shared" si="11"/>
        <v>1</v>
      </c>
      <c r="L171" s="9" t="str">
        <f ca="1">IFERROR(_xll.BDP($B171,"CHG_PCT_1M")/100,"")</f>
        <v/>
      </c>
      <c r="M171" s="9" t="str">
        <f ca="1">IFERROR(_xll.BDP($B171,"CHG_PCT_YTD")/100,"")</f>
        <v/>
      </c>
      <c r="N171" s="11">
        <v>170</v>
      </c>
      <c r="O171" s="11">
        <v>168</v>
      </c>
      <c r="P171" s="11">
        <v>168</v>
      </c>
      <c r="Q171" s="11">
        <v>167</v>
      </c>
      <c r="R171" s="11">
        <v>164</v>
      </c>
      <c r="S171" s="11">
        <v>162</v>
      </c>
      <c r="T171" s="11">
        <v>163</v>
      </c>
      <c r="U171" s="11">
        <v>163</v>
      </c>
      <c r="V171" s="11">
        <v>160</v>
      </c>
      <c r="W171" s="11">
        <v>150</v>
      </c>
      <c r="X171" s="11">
        <v>150</v>
      </c>
      <c r="Y171" s="11">
        <v>154</v>
      </c>
      <c r="Z171" s="11">
        <v>154</v>
      </c>
      <c r="AA171" s="1">
        <v>141</v>
      </c>
      <c r="AB171" s="1">
        <v>130</v>
      </c>
      <c r="AC171" s="1">
        <v>125</v>
      </c>
      <c r="AD171" s="1">
        <v>122</v>
      </c>
      <c r="AE171" s="1">
        <v>119</v>
      </c>
      <c r="AF171" s="1">
        <v>116</v>
      </c>
      <c r="AG171" s="1">
        <v>118</v>
      </c>
      <c r="AH171" s="1" t="e">
        <v>#N/A</v>
      </c>
    </row>
    <row r="172" spans="2:34">
      <c r="B172" s="5" t="s">
        <v>1736</v>
      </c>
      <c r="C172" s="13" t="e" cm="1">
        <f t="array" aca="1" ref="C172" ca="1">TEXT(_xll.BDP($B172,C$2),"DD-MMM-YY")</f>
        <v>#NAME?</v>
      </c>
      <c r="D172" s="1" t="e" cm="1">
        <f t="array" aca="1" ref="D172" ca="1">_xll.BDP($B172,D$2)</f>
        <v>#NAME?</v>
      </c>
      <c r="E172" s="1" t="e">
        <f ca="1">_xll.BDP($B172,E$2)</f>
        <v>#NAME?</v>
      </c>
      <c r="F172" s="6" t="e">
        <f t="array" aca="1" ref="F172" ca="1">_xll.BDP($B172,F$2)/1000000000</f>
        <v>#NAME?</v>
      </c>
      <c r="G172" s="6" t="s">
        <v>551</v>
      </c>
      <c r="H172" s="6" t="s">
        <v>1773</v>
      </c>
      <c r="I172" s="7" t="str">
        <f t="shared" si="10"/>
        <v>UBS</v>
      </c>
      <c r="J172" s="7"/>
      <c r="K172" s="1" t="str">
        <f t="shared" si="11"/>
        <v>-</v>
      </c>
      <c r="L172" s="9" t="str">
        <f ca="1">IFERROR(_xll.BDP($B172,"CHG_PCT_1M")/100,"")</f>
        <v/>
      </c>
      <c r="M172" s="9" t="str">
        <f ca="1">IFERROR(_xll.BDP($B172,"CHG_PCT_YTD")/100,"")</f>
        <v/>
      </c>
      <c r="N172" s="11">
        <v>163</v>
      </c>
      <c r="O172" s="11">
        <v>155</v>
      </c>
      <c r="P172" s="11">
        <v>153</v>
      </c>
      <c r="Q172" s="11">
        <v>155</v>
      </c>
      <c r="R172" s="11">
        <v>153</v>
      </c>
      <c r="S172" s="11">
        <v>154</v>
      </c>
      <c r="T172" s="11">
        <v>157</v>
      </c>
      <c r="U172" s="11">
        <v>158</v>
      </c>
      <c r="V172" s="11">
        <v>156</v>
      </c>
      <c r="W172" s="11">
        <v>154</v>
      </c>
      <c r="X172" s="11">
        <v>142</v>
      </c>
      <c r="Y172" s="9"/>
      <c r="AH172" s="1" t="s">
        <v>2288</v>
      </c>
    </row>
    <row r="173" spans="2:34">
      <c r="B173" s="5" t="s">
        <v>544</v>
      </c>
      <c r="C173" s="6" t="e" cm="1">
        <f t="array" aca="1" ref="C173" ca="1">_xll.BDP($B173,C$2)</f>
        <v>#NAME?</v>
      </c>
      <c r="D173" s="6" t="e" cm="1">
        <f t="array" aca="1" ref="D173" ca="1">_xll.BDP($B173,D$2)</f>
        <v>#NAME?</v>
      </c>
      <c r="E173" s="1" t="e">
        <f ca="1">_xll.BDP($B173,E$2)</f>
        <v>#NAME?</v>
      </c>
      <c r="F173" s="6">
        <f t="array" ref="F173">_xll.BDP($B173,F$2)/1000000000</f>
        <v>49.977754102150001</v>
      </c>
      <c r="G173" s="6" t="s">
        <v>551</v>
      </c>
      <c r="H173" s="6" t="s">
        <v>1977</v>
      </c>
      <c r="I173" s="7" t="str">
        <f t="shared" si="10"/>
        <v>PLTR</v>
      </c>
      <c r="J173" s="7"/>
      <c r="K173" s="1" t="str">
        <f t="shared" si="11"/>
        <v>-</v>
      </c>
      <c r="L173" s="9" t="str">
        <f ca="1">IFERROR(_xll.BDP($B173,"CHG_PCT_1M")/100,"")</f>
        <v/>
      </c>
      <c r="M173" s="9" t="str">
        <f ca="1">IFERROR(_xll.BDP($B173,"CHG_PCT_YTD")/100,"")</f>
        <v/>
      </c>
      <c r="N173" s="11"/>
      <c r="O173" s="11"/>
      <c r="P173" s="11"/>
      <c r="Q173" s="11"/>
      <c r="R173" s="11"/>
      <c r="S173" s="11"/>
      <c r="T173" s="11"/>
      <c r="U173" s="11"/>
      <c r="V173" s="11"/>
      <c r="AH173" s="1" t="e">
        <v>#N/A</v>
      </c>
    </row>
    <row r="174" spans="2:34">
      <c r="B174" s="5" t="s">
        <v>1697</v>
      </c>
      <c r="C174" s="13" t="e" cm="1">
        <f t="array" aca="1" ref="C174" ca="1">TEXT(_xll.BDP($B174,C$2),"DD-MMM-YY")</f>
        <v>#NAME?</v>
      </c>
      <c r="D174" s="1" t="e" cm="1">
        <f t="array" aca="1" ref="D174" ca="1">_xll.BDP($B174,D$2)</f>
        <v>#NAME?</v>
      </c>
      <c r="E174" s="1" t="e">
        <f ca="1">_xll.BDP($B174,E$2)</f>
        <v>#NAME?</v>
      </c>
      <c r="F174" s="6" t="e">
        <f t="array" aca="1" ref="F174" ca="1">_xll.BDP($B174,F$2)/1000000000</f>
        <v>#NAME?</v>
      </c>
      <c r="G174" s="6" t="s">
        <v>551</v>
      </c>
      <c r="H174" s="6" t="s">
        <v>1699</v>
      </c>
      <c r="I174" s="7" t="str">
        <f t="shared" si="10"/>
        <v>DASH</v>
      </c>
      <c r="J174" s="7"/>
      <c r="K174" s="1" t="str">
        <f t="shared" si="11"/>
        <v>-</v>
      </c>
      <c r="L174" s="9" t="str">
        <f ca="1">IFERROR(_xll.BDP($B174,"CHG_PCT_1M")/100,"")</f>
        <v/>
      </c>
      <c r="M174" s="9" t="str">
        <f ca="1">IFERROR(_xll.BDP($B174,"CHG_PCT_YTD")/100,"")</f>
        <v/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9"/>
      <c r="Z174" s="9"/>
      <c r="AH174" s="1" t="e">
        <v>#N/A</v>
      </c>
    </row>
    <row r="175" spans="2:34">
      <c r="B175" s="5" t="s">
        <v>1205</v>
      </c>
      <c r="C175" s="13" t="e" cm="1">
        <f t="array" aca="1" ref="C175" ca="1">TEXT(_xll.BDP($B175,C$2),"DD-MMM-YY")</f>
        <v>#NAME?</v>
      </c>
      <c r="D175" s="1" t="e" cm="1">
        <f t="array" aca="1" ref="D175" ca="1">_xll.BDP($B175,D$2)</f>
        <v>#NAME?</v>
      </c>
      <c r="E175" s="1" t="e">
        <f ca="1">_xll.BDP($B175,E$2)</f>
        <v>#NAME?</v>
      </c>
      <c r="F175" s="6" t="e">
        <f t="array" aca="1" ref="F175" ca="1">_xll.BDP($B175,F$2)/1000000000</f>
        <v>#NAME?</v>
      </c>
      <c r="G175" s="6" t="s">
        <v>551</v>
      </c>
      <c r="H175" s="1" t="s">
        <v>1222</v>
      </c>
      <c r="I175" s="7" t="str">
        <f t="shared" si="10"/>
        <v>BEKE</v>
      </c>
      <c r="J175" s="7"/>
      <c r="K175" s="1" t="str">
        <f t="shared" si="11"/>
        <v>-</v>
      </c>
      <c r="L175" s="9" t="str">
        <f ca="1">IFERROR(_xll.BDP($B175,"CHG_PCT_1M")/100,"")</f>
        <v/>
      </c>
      <c r="M175" s="9" t="str">
        <f ca="1">IFERROR(_xll.BDP($B175,"CHG_PCT_YTD")/100,"")</f>
        <v/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9"/>
      <c r="Z175" s="9"/>
      <c r="AH175" s="1" t="e">
        <v>#N/A</v>
      </c>
    </row>
    <row r="176" spans="2:34">
      <c r="B176" s="5" t="s">
        <v>565</v>
      </c>
      <c r="C176" s="13" t="e" cm="1">
        <f t="array" aca="1" ref="C176" ca="1">TEXT(_xll.BDP($B176,C$2),"DD-MMM-YY")</f>
        <v>#NAME?</v>
      </c>
      <c r="D176" s="1" t="e" cm="1">
        <f t="array" aca="1" ref="D176" ca="1">_xll.BDP($B176,D$2)</f>
        <v>#NAME?</v>
      </c>
      <c r="E176" s="1" t="e">
        <f ca="1">_xll.BDP($B176,E$2)</f>
        <v>#NAME?</v>
      </c>
      <c r="F176" s="6">
        <f t="array" ref="F176">_xll.BDP($B176,F$2)/1000000000</f>
        <v>72.788243473400016</v>
      </c>
      <c r="G176" s="6" t="s">
        <v>551</v>
      </c>
      <c r="H176" s="1" t="s">
        <v>570</v>
      </c>
      <c r="I176" s="7" t="str">
        <f t="shared" si="10"/>
        <v>SNOW</v>
      </c>
      <c r="J176" s="7"/>
      <c r="K176" s="1" t="str">
        <f t="shared" si="11"/>
        <v>-</v>
      </c>
      <c r="L176" s="9" t="str">
        <f ca="1">IFERROR(_xll.BDP($B176,"CHG_PCT_1M")/100,"")</f>
        <v/>
      </c>
      <c r="M176" s="9" t="str">
        <f ca="1">IFERROR(_xll.BDP($B176,"CHG_PCT_YTD")/100,"")</f>
        <v/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C176" s="9"/>
      <c r="AH176" s="1" t="s">
        <v>2289</v>
      </c>
    </row>
    <row r="177" spans="2:34">
      <c r="B177" s="5" t="s">
        <v>1698</v>
      </c>
      <c r="C177" s="13" t="e" cm="1">
        <f t="array" aca="1" ref="C177" ca="1">TEXT(_xll.BDP($B177,C$2),"DD-MMM-YY")</f>
        <v>#NAME?</v>
      </c>
      <c r="D177" s="1" t="e" cm="1">
        <f t="array" aca="1" ref="D177" ca="1">_xll.BDP($B177,D$2)</f>
        <v>#NAME?</v>
      </c>
      <c r="E177" s="1" t="e">
        <f ca="1">_xll.BDP($B177,E$2)</f>
        <v>#NAME?</v>
      </c>
      <c r="F177" s="6">
        <f t="array" ref="F177">_xll.BDP($B177,F$2)/1000000000</f>
        <v>90.207694980480014</v>
      </c>
      <c r="G177" s="6" t="s">
        <v>550</v>
      </c>
      <c r="H177" s="6" t="s">
        <v>1700</v>
      </c>
      <c r="I177" s="7" t="str">
        <f t="shared" si="10"/>
        <v>ABNB</v>
      </c>
      <c r="J177" s="7"/>
      <c r="K177" s="1" t="str">
        <f t="shared" si="11"/>
        <v>-</v>
      </c>
      <c r="L177" s="9" t="str">
        <f ca="1">IFERROR(_xll.BDP($B177,"CHG_PCT_1M")/100,"")</f>
        <v/>
      </c>
      <c r="M177" s="9" t="str">
        <f ca="1">IFERROR(_xll.BDP($B177,"CHG_PCT_YTD")/100,"")</f>
        <v/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9"/>
      <c r="Z177" s="9"/>
      <c r="AH177" s="1" t="e">
        <v>#N/A</v>
      </c>
    </row>
    <row r="178" spans="2:34">
      <c r="C178" s="6"/>
    </row>
  </sheetData>
  <autoFilter ref="B2:AG177" xr:uid="{6C3903F2-B9B0-40A7-9C3E-0D0B74B5BD6A}">
    <sortState xmlns:xlrd2="http://schemas.microsoft.com/office/spreadsheetml/2017/richdata2" ref="B3:AG177">
      <sortCondition ref="J2:J177"/>
    </sortState>
  </autoFilter>
  <conditionalFormatting sqref="K3:M177">
    <cfRule type="cellIs" dxfId="36" priority="2" operator="greaterThan">
      <formula>0</formula>
    </cfRule>
    <cfRule type="cellIs" dxfId="35" priority="3" operator="lessThan">
      <formula>0</formula>
    </cfRule>
  </conditionalFormatting>
  <conditionalFormatting sqref="A1:XFD1048576">
    <cfRule type="cellIs" dxfId="34" priority="1" operator="equal">
      <formula>"#N/A N/A"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44DD-8E01-4AAE-A3D7-0B956A43C71F}">
  <sheetPr codeName="Sheet2"/>
  <dimension ref="A1:AH513"/>
  <sheetViews>
    <sheetView showGridLines="0" zoomScale="80" zoomScaleNormal="80" workbookViewId="0">
      <pane ySplit="2" topLeftCell="A3" activePane="bottomLeft" state="frozen"/>
      <selection pane="bottomLeft" activeCell="H36" sqref="H36"/>
    </sheetView>
  </sheetViews>
  <sheetFormatPr defaultColWidth="9.1796875" defaultRowHeight="14.5"/>
  <cols>
    <col min="1" max="1" width="5.453125" style="1" customWidth="1"/>
    <col min="2" max="2" width="15.7265625" style="1" bestFit="1" customWidth="1"/>
    <col min="3" max="3" width="14.26953125" style="1" customWidth="1"/>
    <col min="4" max="4" width="11.1796875" style="1" customWidth="1"/>
    <col min="5" max="5" width="14.81640625" style="1" customWidth="1"/>
    <col min="6" max="6" width="13.81640625" style="1" customWidth="1"/>
    <col min="7" max="7" width="16.81640625" style="1" customWidth="1"/>
    <col min="8" max="8" width="28.81640625" style="1" customWidth="1"/>
    <col min="9" max="9" width="13.54296875" style="1" bestFit="1" customWidth="1"/>
    <col min="10" max="10" width="20.81640625" style="1" customWidth="1"/>
    <col min="11" max="11" width="23.453125" style="1" bestFit="1" customWidth="1"/>
    <col min="12" max="12" width="10.54296875" style="1" bestFit="1" customWidth="1"/>
    <col min="13" max="13" width="9.81640625" style="1" bestFit="1" customWidth="1"/>
    <col min="14" max="20" width="22.1796875" style="1" customWidth="1"/>
    <col min="21" max="21" width="22.1796875" style="1" bestFit="1" customWidth="1"/>
    <col min="22" max="22" width="20.453125" style="1" customWidth="1"/>
    <col min="23" max="23" width="13.81640625" style="1" customWidth="1"/>
    <col min="24" max="24" width="9.81640625" style="1" customWidth="1"/>
    <col min="25" max="25" width="16.453125" style="1" customWidth="1"/>
    <col min="26" max="26" width="17.7265625" style="1" customWidth="1"/>
    <col min="27" max="31" width="17.26953125" style="1" customWidth="1"/>
    <col min="32" max="32" width="17.1796875" style="1" customWidth="1"/>
    <col min="33" max="33" width="15.7265625" style="1" customWidth="1"/>
    <col min="34" max="16384" width="9.1796875" style="1"/>
  </cols>
  <sheetData>
    <row r="1" spans="1:34">
      <c r="F1" s="1" t="s">
        <v>486</v>
      </c>
      <c r="J1" s="1" t="s">
        <v>2339</v>
      </c>
    </row>
    <row r="2" spans="1:34" s="2" customFormat="1">
      <c r="A2" s="1"/>
      <c r="B2" s="4" t="s">
        <v>0</v>
      </c>
      <c r="C2" s="4" t="s">
        <v>1790</v>
      </c>
      <c r="D2" s="4" t="s">
        <v>1791</v>
      </c>
      <c r="E2" s="4" t="s">
        <v>1789</v>
      </c>
      <c r="F2" s="4" t="s">
        <v>485</v>
      </c>
      <c r="G2" s="4" t="s">
        <v>549</v>
      </c>
      <c r="H2" s="4" t="s">
        <v>566</v>
      </c>
      <c r="I2" s="4" t="s">
        <v>482</v>
      </c>
      <c r="J2" s="4" t="s">
        <v>2338</v>
      </c>
      <c r="K2" s="4" t="s">
        <v>2336</v>
      </c>
      <c r="L2" s="4" t="s">
        <v>1763</v>
      </c>
      <c r="M2" s="4" t="s">
        <v>717</v>
      </c>
      <c r="N2" s="4" t="s">
        <v>2334</v>
      </c>
      <c r="O2" s="4" t="s">
        <v>2061</v>
      </c>
      <c r="P2" s="4" t="s">
        <v>2014</v>
      </c>
      <c r="Q2" s="4" t="s">
        <v>2005</v>
      </c>
      <c r="R2" s="4" t="s">
        <v>2000</v>
      </c>
      <c r="S2" s="4" t="s">
        <v>1984</v>
      </c>
      <c r="T2" s="4" t="s">
        <v>1983</v>
      </c>
      <c r="U2" s="4" t="s">
        <v>1972</v>
      </c>
      <c r="V2" s="4" t="s">
        <v>1804</v>
      </c>
      <c r="W2" s="4" t="s">
        <v>1767</v>
      </c>
      <c r="X2" s="4" t="s">
        <v>1766</v>
      </c>
      <c r="Y2" s="4" t="s">
        <v>1718</v>
      </c>
      <c r="Z2" s="4" t="s">
        <v>1701</v>
      </c>
      <c r="AA2" s="4" t="s">
        <v>1702</v>
      </c>
      <c r="AB2" s="4" t="s">
        <v>718</v>
      </c>
      <c r="AC2" s="4" t="s">
        <v>575</v>
      </c>
      <c r="AD2" s="4" t="s">
        <v>563</v>
      </c>
      <c r="AE2" s="4" t="s">
        <v>541</v>
      </c>
      <c r="AF2" s="4" t="s">
        <v>540</v>
      </c>
      <c r="AG2" s="4" t="s">
        <v>483</v>
      </c>
      <c r="AH2" s="2" t="s">
        <v>2063</v>
      </c>
    </row>
    <row r="3" spans="1:34">
      <c r="B3" s="3" t="s">
        <v>1988</v>
      </c>
      <c r="C3" s="13" t="e" cm="1">
        <f t="array" aca="1" ref="C3" ca="1">TEXT(_xll.BDP($B3,C$2),"DD-MMM-YY")</f>
        <v>#NAME?</v>
      </c>
      <c r="D3" s="1" t="e" cm="1">
        <f t="array" aca="1" ref="D3" ca="1">_xll.BDP($B3,D$2)</f>
        <v>#NAME?</v>
      </c>
      <c r="E3" s="8" t="e">
        <f ca="1">_xll.BDP($B3,E$2)</f>
        <v>#NAME?</v>
      </c>
      <c r="F3" s="8">
        <f t="array" ref="F3">_xll.BDP($B3,F$2)/1000000000</f>
        <v>28.9672254432</v>
      </c>
      <c r="G3" s="1" t="s">
        <v>551</v>
      </c>
      <c r="H3" s="1" t="s">
        <v>1991</v>
      </c>
      <c r="I3" s="7" t="str">
        <f t="shared" ref="I3:I27" si="0">LEFT($B3,(FIND(" ",$B3,1)-1))</f>
        <v>AMC</v>
      </c>
      <c r="J3" s="7">
        <v>1</v>
      </c>
      <c r="K3" s="1">
        <f t="shared" ref="K3:K66" si="1">IF(OR(J3="",N3=""),"-",N3-J3)</f>
        <v>1</v>
      </c>
      <c r="L3" s="9" t="e">
        <f t="array" aca="1" ref="L3" ca="1">_xll.BDP($B3,"CHG_PCT_1M")/100</f>
        <v>#NAME?</v>
      </c>
      <c r="M3" s="9" t="e">
        <f t="array" aca="1" ref="M3" ca="1">_xll.BDP($B3,"CHG_PCT_YTD")/100</f>
        <v>#NAME?</v>
      </c>
      <c r="N3" s="1">
        <v>2</v>
      </c>
      <c r="O3" s="1">
        <v>37</v>
      </c>
      <c r="P3" s="1">
        <v>17</v>
      </c>
      <c r="Q3" s="1">
        <v>103</v>
      </c>
      <c r="Y3" s="11"/>
      <c r="AH3" s="1" t="e">
        <v>#N/A</v>
      </c>
    </row>
    <row r="4" spans="1:34">
      <c r="B4" s="5" t="s">
        <v>870</v>
      </c>
      <c r="C4" s="13" t="e" cm="1">
        <f t="array" aca="1" ref="C4" ca="1">TEXT(_xll.BDP($B4,C$2),"DD-MMM-YY")</f>
        <v>#NAME?</v>
      </c>
      <c r="D4" s="1" t="e" cm="1">
        <f t="array" aca="1" ref="D4" ca="1">_xll.BDP($B4,D$2)</f>
        <v>#NAME?</v>
      </c>
      <c r="E4" s="8" t="e">
        <f ca="1">_xll.BDP($B4,E$2)</f>
        <v>#NAME?</v>
      </c>
      <c r="F4" s="8" t="e">
        <f t="array" aca="1" ref="F4" ca="1">_xll.BDP($B4,F$2)/1000000000</f>
        <v>#NAME?</v>
      </c>
      <c r="G4" s="1" t="s">
        <v>550</v>
      </c>
      <c r="H4" s="1" t="s">
        <v>1365</v>
      </c>
      <c r="I4" s="7" t="str">
        <f t="shared" si="0"/>
        <v>BNTX</v>
      </c>
      <c r="J4" s="7">
        <v>2</v>
      </c>
      <c r="K4" s="1">
        <f t="shared" si="1"/>
        <v>-1</v>
      </c>
      <c r="L4" s="9" t="e">
        <f t="array" aca="1" ref="L4" ca="1">_xll.BDP($B4,"CHG_PCT_1M")/100</f>
        <v>#NAME?</v>
      </c>
      <c r="M4" s="9" t="e">
        <f t="array" aca="1" ref="M4" ca="1">_xll.BDP($B4,"CHG_PCT_YTD")/100</f>
        <v>#NAME?</v>
      </c>
      <c r="N4" s="11">
        <v>1</v>
      </c>
      <c r="O4" s="11">
        <v>2</v>
      </c>
      <c r="P4" s="11">
        <v>2</v>
      </c>
      <c r="Q4" s="11">
        <v>7</v>
      </c>
      <c r="R4" s="11">
        <v>19</v>
      </c>
      <c r="S4" s="11">
        <v>8</v>
      </c>
      <c r="T4" s="11">
        <v>4</v>
      </c>
      <c r="U4" s="11">
        <v>23</v>
      </c>
      <c r="V4" s="11">
        <v>29</v>
      </c>
      <c r="W4" s="11">
        <v>13</v>
      </c>
      <c r="X4" s="11">
        <v>18</v>
      </c>
      <c r="Y4" s="11">
        <v>10</v>
      </c>
      <c r="Z4" s="11">
        <v>3</v>
      </c>
      <c r="AA4" s="1">
        <v>3</v>
      </c>
      <c r="AH4" s="1" t="e">
        <v>#N/A</v>
      </c>
    </row>
    <row r="5" spans="1:34">
      <c r="B5" s="5" t="s">
        <v>1710</v>
      </c>
      <c r="C5" s="13" t="e" cm="1">
        <f t="array" aca="1" ref="C5" ca="1">TEXT(_xll.BDP($B5,C$2),"DD-MMM-YY")</f>
        <v>#NAME?</v>
      </c>
      <c r="D5" s="1" t="e" cm="1">
        <f t="array" aca="1" ref="D5" ca="1">_xll.BDP($B5,D$2)</f>
        <v>#NAME?</v>
      </c>
      <c r="E5" s="8" t="e">
        <f ca="1">_xll.BDP($B5,E$2)</f>
        <v>#NAME?</v>
      </c>
      <c r="F5" s="8" t="e">
        <f t="array" aca="1" ref="F5" ca="1">_xll.BDP($B5,F$2)/1000000000</f>
        <v>#NAME?</v>
      </c>
      <c r="G5" s="1" t="s">
        <v>550</v>
      </c>
      <c r="H5" s="1" t="s">
        <v>1714</v>
      </c>
      <c r="I5" s="7" t="str">
        <f t="shared" si="0"/>
        <v>CELH</v>
      </c>
      <c r="J5" s="7">
        <v>3</v>
      </c>
      <c r="K5" s="1">
        <f t="shared" si="1"/>
        <v>0</v>
      </c>
      <c r="L5" s="9" t="e">
        <f ca="1">_xll.BDP($B5,"CHG_PCT_1M")/100</f>
        <v>#NAME?</v>
      </c>
      <c r="M5" s="9" t="e">
        <f t="array" aca="1" ref="M5" ca="1">_xll.BDP($B5,"CHG_PCT_YTD")/100</f>
        <v>#NAME?</v>
      </c>
      <c r="N5" s="11">
        <v>3</v>
      </c>
      <c r="O5" s="11">
        <v>1</v>
      </c>
      <c r="P5" s="11">
        <v>1</v>
      </c>
      <c r="Q5" s="11">
        <v>1</v>
      </c>
      <c r="R5" s="11">
        <v>1</v>
      </c>
      <c r="S5" s="11">
        <v>3</v>
      </c>
      <c r="T5" s="11">
        <v>1</v>
      </c>
      <c r="U5" s="11">
        <v>2</v>
      </c>
      <c r="V5" s="11">
        <v>2</v>
      </c>
      <c r="W5" s="11">
        <v>3</v>
      </c>
      <c r="X5" s="11">
        <v>2</v>
      </c>
      <c r="Y5" s="11">
        <v>3</v>
      </c>
      <c r="Z5" s="9"/>
      <c r="AH5" s="1" t="e">
        <v>#N/A</v>
      </c>
    </row>
    <row r="6" spans="1:34">
      <c r="B6" s="5" t="s">
        <v>776</v>
      </c>
      <c r="C6" s="13" t="e" cm="1">
        <f t="array" aca="1" ref="C6" ca="1">TEXT(_xll.BDP($B6,C$2),"DD-MMM-YY")</f>
        <v>#NAME?</v>
      </c>
      <c r="D6" s="1" t="e" cm="1">
        <f t="array" aca="1" ref="D6" ca="1">_xll.BDP($B6,D$2)</f>
        <v>#NAME?</v>
      </c>
      <c r="E6" s="8" t="e">
        <f ca="1">_xll.BDP($B6,E$2)</f>
        <v>#NAME?</v>
      </c>
      <c r="F6" s="8" t="e">
        <f t="array" aca="1" ref="F6" ca="1">_xll.BDP($B6,F$2)/1000000000</f>
        <v>#NAME?</v>
      </c>
      <c r="G6" s="1" t="s">
        <v>550</v>
      </c>
      <c r="H6" s="1" t="s">
        <v>1240</v>
      </c>
      <c r="I6" s="7" t="str">
        <f t="shared" si="0"/>
        <v>ENPH</v>
      </c>
      <c r="J6" s="7">
        <v>4</v>
      </c>
      <c r="K6" s="1">
        <f t="shared" si="1"/>
        <v>20</v>
      </c>
      <c r="L6" s="9" t="e">
        <f t="array" aca="1" ref="L6" ca="1">_xll.BDP($B6,"CHG_PCT_1M")/100</f>
        <v>#NAME?</v>
      </c>
      <c r="M6" s="9" t="e">
        <f t="array" aca="1" ref="M6" ca="1">_xll.BDP($B6,"CHG_PCT_YTD")/100</f>
        <v>#NAME?</v>
      </c>
      <c r="N6" s="11">
        <v>24</v>
      </c>
      <c r="O6" s="11">
        <v>21</v>
      </c>
      <c r="P6" s="11">
        <v>5</v>
      </c>
      <c r="Q6" s="11">
        <v>16</v>
      </c>
      <c r="R6" s="11">
        <v>10</v>
      </c>
      <c r="S6" s="11">
        <v>14</v>
      </c>
      <c r="T6" s="11">
        <v>11</v>
      </c>
      <c r="U6" s="11">
        <v>5</v>
      </c>
      <c r="V6" s="11">
        <v>6</v>
      </c>
      <c r="W6" s="11">
        <v>6</v>
      </c>
      <c r="X6" s="11">
        <v>6</v>
      </c>
      <c r="Y6" s="11">
        <v>7</v>
      </c>
      <c r="Z6" s="11">
        <v>10</v>
      </c>
      <c r="AA6" s="1">
        <v>10</v>
      </c>
      <c r="AH6" s="1" t="e">
        <v>#N/A</v>
      </c>
    </row>
    <row r="7" spans="1:34">
      <c r="B7" s="5" t="s">
        <v>916</v>
      </c>
      <c r="C7" s="13" t="e" cm="1">
        <f t="array" aca="1" ref="C7" ca="1">TEXT(_xll.BDP($B7,C$2),"DD-MMM-YY")</f>
        <v>#NAME?</v>
      </c>
      <c r="D7" s="1" t="e" cm="1">
        <f t="array" aca="1" ref="D7" ca="1">_xll.BDP($B7,D$2)</f>
        <v>#NAME?</v>
      </c>
      <c r="E7" s="8" t="e">
        <f ca="1">_xll.BDP($B7,E$2)</f>
        <v>#NAME?</v>
      </c>
      <c r="F7" s="8" t="e">
        <f t="array" aca="1" ref="F7" ca="1">_xll.BDP($B7,F$2)/1000000000</f>
        <v>#NAME?</v>
      </c>
      <c r="G7" s="1" t="s">
        <v>550</v>
      </c>
      <c r="H7" s="1" t="s">
        <v>1411</v>
      </c>
      <c r="I7" s="7" t="str">
        <f t="shared" si="0"/>
        <v>BILI</v>
      </c>
      <c r="J7" s="7">
        <v>5</v>
      </c>
      <c r="K7" s="1">
        <f t="shared" si="1"/>
        <v>3</v>
      </c>
      <c r="L7" s="9" t="e">
        <f t="array" aca="1" ref="L7" ca="1">_xll.BDP($B7,"CHG_PCT_1M")/100</f>
        <v>#NAME?</v>
      </c>
      <c r="M7" s="9" t="e">
        <f t="array" aca="1" ref="M7" ca="1">_xll.BDP($B7,"CHG_PCT_YTD")/100</f>
        <v>#NAME?</v>
      </c>
      <c r="N7" s="11">
        <v>8</v>
      </c>
      <c r="O7" s="11">
        <v>3</v>
      </c>
      <c r="P7" s="11">
        <v>3</v>
      </c>
      <c r="Q7" s="11">
        <v>3</v>
      </c>
      <c r="R7" s="11">
        <v>7</v>
      </c>
      <c r="S7" s="11">
        <v>13</v>
      </c>
      <c r="T7" s="11">
        <v>3</v>
      </c>
      <c r="U7" s="11">
        <v>3</v>
      </c>
      <c r="V7" s="11">
        <v>7</v>
      </c>
      <c r="W7" s="11">
        <v>7</v>
      </c>
      <c r="X7" s="11">
        <v>14</v>
      </c>
      <c r="Y7" s="11">
        <v>18</v>
      </c>
      <c r="Z7" s="11">
        <v>21</v>
      </c>
      <c r="AA7" s="1">
        <v>37</v>
      </c>
      <c r="AH7" s="1" t="e">
        <v>#N/A</v>
      </c>
    </row>
    <row r="8" spans="1:34">
      <c r="B8" s="5" t="s">
        <v>844</v>
      </c>
      <c r="C8" s="13" t="e" cm="1">
        <f t="array" aca="1" ref="C8" ca="1">TEXT(_xll.BDP($B8,C$2),"DD-MMM-YY")</f>
        <v>#NAME?</v>
      </c>
      <c r="D8" s="1" t="e" cm="1">
        <f t="array" aca="1" ref="D8" ca="1">_xll.BDP($B8,D$2)</f>
        <v>#NAME?</v>
      </c>
      <c r="E8" s="8" t="e">
        <f ca="1">_xll.BDP($B8,E$2)</f>
        <v>#NAME?</v>
      </c>
      <c r="F8" s="8" t="e">
        <f t="array" aca="1" ref="F8" ca="1">_xll.BDP($B8,F$2)/1000000000</f>
        <v>#NAME?</v>
      </c>
      <c r="G8" s="1" t="s">
        <v>551</v>
      </c>
      <c r="H8" s="1" t="s">
        <v>1339</v>
      </c>
      <c r="I8" s="7" t="str">
        <f t="shared" si="0"/>
        <v>CARR</v>
      </c>
      <c r="J8" s="7">
        <v>6</v>
      </c>
      <c r="K8" s="1">
        <f t="shared" si="1"/>
        <v>-1</v>
      </c>
      <c r="L8" s="9" t="e">
        <f t="array" aca="1" ref="L8" ca="1">_xll.BDP($B8,"CHG_PCT_1M")/100</f>
        <v>#NAME?</v>
      </c>
      <c r="M8" s="9" t="e">
        <f t="array" aca="1" ref="M8" ca="1">_xll.BDP($B8,"CHG_PCT_YTD")/100</f>
        <v>#NAME?</v>
      </c>
      <c r="N8" s="11">
        <v>5</v>
      </c>
      <c r="O8" s="11">
        <v>10</v>
      </c>
      <c r="P8" s="11">
        <v>9</v>
      </c>
      <c r="Q8" s="11">
        <v>9</v>
      </c>
      <c r="R8" s="11"/>
      <c r="S8" s="11"/>
      <c r="T8" s="11"/>
      <c r="U8" s="11"/>
      <c r="V8" s="11"/>
      <c r="W8" s="11"/>
      <c r="X8" s="11"/>
      <c r="Y8" s="11"/>
      <c r="Z8" s="9"/>
      <c r="AH8" s="1" t="e">
        <v>#N/A</v>
      </c>
    </row>
    <row r="9" spans="1:34">
      <c r="B9" s="5" t="s">
        <v>1183</v>
      </c>
      <c r="C9" s="13" t="e" cm="1">
        <f t="array" aca="1" ref="C9" ca="1">TEXT(_xll.BDP($B9,C$2),"DD-MMM-YY")</f>
        <v>#NAME?</v>
      </c>
      <c r="D9" s="1" t="e" cm="1">
        <f t="array" aca="1" ref="D9" ca="1">_xll.BDP($B9,D$2)</f>
        <v>#NAME?</v>
      </c>
      <c r="E9" s="8" t="e">
        <f ca="1">_xll.BDP($B9,E$2)</f>
        <v>#NAME?</v>
      </c>
      <c r="F9" s="8" t="e">
        <f t="array" aca="1" ref="F9" ca="1">_xll.BDP($B9,F$2)/1000000000</f>
        <v>#NAME?</v>
      </c>
      <c r="G9" s="1" t="s">
        <v>550</v>
      </c>
      <c r="H9" s="1" t="s">
        <v>1679</v>
      </c>
      <c r="I9" s="7" t="str">
        <f t="shared" si="0"/>
        <v>APPN</v>
      </c>
      <c r="J9" s="7">
        <v>7</v>
      </c>
      <c r="K9" s="1">
        <f t="shared" si="1"/>
        <v>193</v>
      </c>
      <c r="L9" s="9" t="e">
        <f t="array" aca="1" ref="L9" ca="1">_xll.BDP($B9,"CHG_PCT_1M")/100</f>
        <v>#NAME?</v>
      </c>
      <c r="M9" s="9" t="e">
        <f t="array" aca="1" ref="M9" ca="1">_xll.BDP($B9,"CHG_PCT_YTD")/100</f>
        <v>#NAME?</v>
      </c>
      <c r="N9" s="11">
        <v>200</v>
      </c>
      <c r="O9" s="11">
        <v>44</v>
      </c>
      <c r="P9" s="11">
        <v>48</v>
      </c>
      <c r="Q9" s="11">
        <v>27</v>
      </c>
      <c r="R9" s="11">
        <v>11</v>
      </c>
      <c r="S9" s="11">
        <v>11</v>
      </c>
      <c r="T9" s="11">
        <v>8</v>
      </c>
      <c r="U9" s="11">
        <v>4</v>
      </c>
      <c r="V9" s="11">
        <v>3</v>
      </c>
      <c r="W9" s="11">
        <v>9</v>
      </c>
      <c r="X9" s="11">
        <v>7</v>
      </c>
      <c r="Y9" s="11">
        <v>9</v>
      </c>
      <c r="Z9" s="11">
        <v>8</v>
      </c>
      <c r="AA9" s="1">
        <v>7</v>
      </c>
      <c r="AH9" s="1" t="e">
        <v>#N/A</v>
      </c>
    </row>
    <row r="10" spans="1:34">
      <c r="B10" s="5" t="s">
        <v>1121</v>
      </c>
      <c r="C10" s="13" t="e" cm="1">
        <f t="array" aca="1" ref="C10" ca="1">TEXT(_xll.BDP($B10,C$2),"DD-MMM-YY")</f>
        <v>#NAME?</v>
      </c>
      <c r="D10" s="1" t="e" cm="1">
        <f t="array" aca="1" ref="D10" ca="1">_xll.BDP($B10,D$2)</f>
        <v>#NAME?</v>
      </c>
      <c r="E10" s="8" t="e">
        <f ca="1">_xll.BDP($B10,E$2)</f>
        <v>#NAME?</v>
      </c>
      <c r="F10" s="8" t="e">
        <f t="array" aca="1" ref="F10" ca="1">_xll.BDP($B10,F$2)/1000000000</f>
        <v>#NAME?</v>
      </c>
      <c r="G10" s="1" t="s">
        <v>550</v>
      </c>
      <c r="H10" s="1" t="s">
        <v>1617</v>
      </c>
      <c r="I10" s="7" t="str">
        <f t="shared" si="0"/>
        <v>IAC</v>
      </c>
      <c r="J10" s="7">
        <v>8</v>
      </c>
      <c r="K10" s="1">
        <f t="shared" si="1"/>
        <v>48</v>
      </c>
      <c r="L10" s="9" t="e">
        <f t="array" aca="1" ref="L10" ca="1">_xll.BDP($B10,"CHG_PCT_1M")/100</f>
        <v>#NAME?</v>
      </c>
      <c r="M10" s="9" t="e">
        <f t="array" aca="1" ref="M10" ca="1">_xll.BDP($B10,"CHG_PCT_YTD")/100</f>
        <v>#NAME?</v>
      </c>
      <c r="N10" s="11">
        <v>56</v>
      </c>
      <c r="O10" s="11">
        <v>5</v>
      </c>
      <c r="P10" s="11">
        <v>6</v>
      </c>
      <c r="Q10" s="11">
        <v>10</v>
      </c>
      <c r="R10" s="11">
        <v>8</v>
      </c>
      <c r="S10" s="11">
        <v>17</v>
      </c>
      <c r="T10" s="11">
        <v>13</v>
      </c>
      <c r="U10" s="11">
        <v>13</v>
      </c>
      <c r="V10" s="11">
        <v>28</v>
      </c>
      <c r="W10" s="9"/>
      <c r="X10" s="11"/>
      <c r="Y10" s="11"/>
      <c r="Z10" s="9"/>
      <c r="AH10" s="1" t="e">
        <v>#N/A</v>
      </c>
    </row>
    <row r="11" spans="1:34">
      <c r="B11" s="5" t="s">
        <v>468</v>
      </c>
      <c r="C11" s="13" t="e" cm="1">
        <f t="array" aca="1" ref="C11" ca="1">TEXT(_xll.BDP($B11,C$2),"DD-MMM-YY")</f>
        <v>#NAME?</v>
      </c>
      <c r="D11" s="1" t="e" cm="1">
        <f t="array" aca="1" ref="D11" ca="1">_xll.BDP($B11,D$2)</f>
        <v>#NAME?</v>
      </c>
      <c r="E11" s="8" t="e">
        <f ca="1">_xll.BDP($B11,E$2)</f>
        <v>#NAME?</v>
      </c>
      <c r="F11" s="8" t="e">
        <f t="array" aca="1" ref="F11" ca="1">_xll.BDP($B11,F$2)/1000000000</f>
        <v>#NAME?</v>
      </c>
      <c r="G11" s="1" t="s">
        <v>550</v>
      </c>
      <c r="H11" s="1" t="s">
        <v>1235</v>
      </c>
      <c r="I11" s="7" t="str">
        <f t="shared" si="0"/>
        <v>TWST</v>
      </c>
      <c r="J11" s="7">
        <v>9</v>
      </c>
      <c r="K11" s="1">
        <f t="shared" si="1"/>
        <v>12</v>
      </c>
      <c r="L11" s="9" t="e">
        <f t="array" aca="1" ref="L11" ca="1">_xll.BDP($B11,"CHG_PCT_1M")/100</f>
        <v>#NAME?</v>
      </c>
      <c r="M11" s="9" t="e">
        <f t="array" aca="1" ref="M11" ca="1">_xll.BDP($B11,"CHG_PCT_YTD")/100</f>
        <v>#NAME?</v>
      </c>
      <c r="N11" s="11">
        <v>21</v>
      </c>
      <c r="O11" s="11">
        <v>9</v>
      </c>
      <c r="P11" s="11">
        <v>15</v>
      </c>
      <c r="Q11" s="11">
        <v>12</v>
      </c>
      <c r="R11" s="11">
        <v>14</v>
      </c>
      <c r="S11" s="11">
        <v>6</v>
      </c>
      <c r="T11" s="11">
        <v>6</v>
      </c>
      <c r="U11" s="11">
        <v>6</v>
      </c>
      <c r="V11" s="11">
        <v>5</v>
      </c>
      <c r="W11" s="11">
        <v>4</v>
      </c>
      <c r="X11" s="11">
        <v>5</v>
      </c>
      <c r="Y11" s="11">
        <v>6</v>
      </c>
      <c r="Z11" s="11">
        <v>5</v>
      </c>
      <c r="AA11" s="1">
        <v>6</v>
      </c>
      <c r="AB11" s="1">
        <v>2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 t="e">
        <v>#N/A</v>
      </c>
    </row>
    <row r="12" spans="1:34">
      <c r="B12" s="5" t="s">
        <v>1054</v>
      </c>
      <c r="C12" s="13" t="e" cm="1">
        <f t="array" aca="1" ref="C12" ca="1">TEXT(_xll.BDP($B12,C$2),"DD-MMM-YY")</f>
        <v>#NAME?</v>
      </c>
      <c r="D12" s="1" t="e" cm="1">
        <f t="array" aca="1" ref="D12" ca="1">_xll.BDP($B12,D$2)</f>
        <v>#NAME?</v>
      </c>
      <c r="E12" s="8" t="e">
        <f ca="1">_xll.BDP($B12,E$2)</f>
        <v>#NAME?</v>
      </c>
      <c r="F12" s="8" t="e">
        <f t="array" aca="1" ref="F12" ca="1">_xll.BDP($B12,F$2)/1000000000</f>
        <v>#NAME?</v>
      </c>
      <c r="G12" s="1" t="s">
        <v>550</v>
      </c>
      <c r="H12" s="1" t="s">
        <v>1550</v>
      </c>
      <c r="I12" s="7" t="str">
        <f t="shared" si="0"/>
        <v>NVCR</v>
      </c>
      <c r="J12" s="7">
        <v>10</v>
      </c>
      <c r="K12" s="1">
        <f t="shared" si="1"/>
        <v>1</v>
      </c>
      <c r="L12" s="9" t="e">
        <f t="array" aca="1" ref="L12" ca="1">_xll.BDP($B12,"CHG_PCT_1M")/100</f>
        <v>#NAME?</v>
      </c>
      <c r="M12" s="9" t="e">
        <f t="array" aca="1" ref="M12" ca="1">_xll.BDP($B12,"CHG_PCT_YTD")/100</f>
        <v>#NAME?</v>
      </c>
      <c r="N12" s="11">
        <v>11</v>
      </c>
      <c r="O12" s="11">
        <v>19</v>
      </c>
      <c r="P12" s="11">
        <v>30</v>
      </c>
      <c r="Q12" s="11">
        <v>129</v>
      </c>
      <c r="R12" s="11">
        <v>152</v>
      </c>
      <c r="S12" s="11">
        <v>130</v>
      </c>
      <c r="T12" s="11">
        <v>35</v>
      </c>
      <c r="U12" s="11">
        <v>35</v>
      </c>
      <c r="V12" s="11">
        <v>37</v>
      </c>
      <c r="W12" s="11">
        <v>32</v>
      </c>
      <c r="X12" s="11">
        <v>27</v>
      </c>
      <c r="Y12" s="11">
        <v>34</v>
      </c>
      <c r="Z12" s="11">
        <v>29</v>
      </c>
      <c r="AA12" s="1">
        <v>47</v>
      </c>
      <c r="AH12" s="1" t="e">
        <v>#N/A</v>
      </c>
    </row>
    <row r="13" spans="1:34">
      <c r="B13" s="5" t="s">
        <v>820</v>
      </c>
      <c r="C13" s="13" t="e" cm="1">
        <f t="array" aca="1" ref="C13" ca="1">TEXT(_xll.BDP($B13,C$2),"DD-MMM-YY")</f>
        <v>#NAME?</v>
      </c>
      <c r="D13" s="1" t="e" cm="1">
        <f t="array" aca="1" ref="D13" ca="1">_xll.BDP($B13,D$2)</f>
        <v>#NAME?</v>
      </c>
      <c r="E13" s="8" t="e">
        <f ca="1">_xll.BDP($B13,E$2)</f>
        <v>#NAME?</v>
      </c>
      <c r="F13" s="8" t="e">
        <f t="array" aca="1" ref="F13" ca="1">_xll.BDP($B13,F$2)/1000000000</f>
        <v>#NAME?</v>
      </c>
      <c r="G13" s="1" t="s">
        <v>551</v>
      </c>
      <c r="H13" s="1" t="s">
        <v>1315</v>
      </c>
      <c r="I13" s="7" t="str">
        <f t="shared" si="0"/>
        <v>CVNA</v>
      </c>
      <c r="J13" s="7">
        <v>11</v>
      </c>
      <c r="K13" s="1">
        <f t="shared" si="1"/>
        <v>-5</v>
      </c>
      <c r="L13" s="9" t="e">
        <f t="array" aca="1" ref="L13" ca="1">_xll.BDP($B13,"CHG_PCT_1M")/100</f>
        <v>#NAME?</v>
      </c>
      <c r="M13" s="9" t="e">
        <f t="array" aca="1" ref="M13" ca="1">_xll.BDP($B13,"CHG_PCT_YTD")/100</f>
        <v>#NAME?</v>
      </c>
      <c r="N13" s="11">
        <v>6</v>
      </c>
      <c r="O13" s="11">
        <v>6</v>
      </c>
      <c r="P13" s="11">
        <v>12</v>
      </c>
      <c r="Q13" s="11">
        <v>6</v>
      </c>
      <c r="R13" s="11">
        <v>5</v>
      </c>
      <c r="S13" s="11">
        <v>7</v>
      </c>
      <c r="T13" s="11">
        <v>16</v>
      </c>
      <c r="U13" s="11">
        <v>31</v>
      </c>
      <c r="V13" s="11">
        <v>24</v>
      </c>
      <c r="W13" s="11">
        <v>20</v>
      </c>
      <c r="X13" s="11">
        <v>28</v>
      </c>
      <c r="Y13" s="11">
        <v>24</v>
      </c>
      <c r="Z13" s="11">
        <v>19</v>
      </c>
      <c r="AA13" s="1">
        <v>20</v>
      </c>
      <c r="AH13" s="1" t="e">
        <v>#N/A</v>
      </c>
    </row>
    <row r="14" spans="1:34">
      <c r="B14" s="5" t="s">
        <v>991</v>
      </c>
      <c r="C14" s="13" t="e" cm="1">
        <f t="array" aca="1" ref="C14" ca="1">TEXT(_xll.BDP($B14,C$2),"DD-MMM-YY")</f>
        <v>#NAME?</v>
      </c>
      <c r="D14" s="1" t="e" cm="1">
        <f t="array" aca="1" ref="D14" ca="1">_xll.BDP($B14,D$2)</f>
        <v>#NAME?</v>
      </c>
      <c r="E14" s="8" t="e">
        <f ca="1">_xll.BDP($B14,E$2)</f>
        <v>#NAME?</v>
      </c>
      <c r="F14" s="8" t="e">
        <f t="array" aca="1" ref="F14" ca="1">_xll.BDP($B14,F$2)/1000000000</f>
        <v>#NAME?</v>
      </c>
      <c r="G14" s="1" t="s">
        <v>551</v>
      </c>
      <c r="H14" s="1" t="s">
        <v>1486</v>
      </c>
      <c r="I14" s="7" t="str">
        <f t="shared" si="0"/>
        <v>HUBS</v>
      </c>
      <c r="J14" s="7">
        <v>12</v>
      </c>
      <c r="K14" s="1">
        <f t="shared" si="1"/>
        <v>-2</v>
      </c>
      <c r="L14" s="9" t="e">
        <f t="array" aca="1" ref="L14" ca="1">_xll.BDP($B14,"CHG_PCT_1M")/100</f>
        <v>#NAME?</v>
      </c>
      <c r="M14" s="9" t="e">
        <f t="array" aca="1" ref="M14" ca="1">_xll.BDP($B14,"CHG_PCT_YTD")/100</f>
        <v>#NAME?</v>
      </c>
      <c r="N14" s="11">
        <v>10</v>
      </c>
      <c r="O14" s="11">
        <v>8</v>
      </c>
      <c r="P14" s="11">
        <v>7</v>
      </c>
      <c r="Q14" s="11">
        <v>13</v>
      </c>
      <c r="R14" s="11">
        <v>15</v>
      </c>
      <c r="S14" s="11">
        <v>20</v>
      </c>
      <c r="T14" s="11">
        <v>18</v>
      </c>
      <c r="U14" s="11">
        <v>72</v>
      </c>
      <c r="V14" s="11">
        <v>36</v>
      </c>
      <c r="W14" s="11">
        <v>39</v>
      </c>
      <c r="X14" s="11">
        <v>34</v>
      </c>
      <c r="Y14" s="11">
        <v>36</v>
      </c>
      <c r="Z14" s="11">
        <v>32</v>
      </c>
      <c r="AA14" s="1">
        <v>29</v>
      </c>
      <c r="AH14" s="1" t="e">
        <v>#N/A</v>
      </c>
    </row>
    <row r="15" spans="1:34">
      <c r="B15" s="3" t="s">
        <v>1731</v>
      </c>
      <c r="C15" s="13" t="e" cm="1">
        <f t="array" aca="1" ref="C15" ca="1">TEXT(_xll.BDP($B15,C$2),"DD-MMM-YY")</f>
        <v>#NAME?</v>
      </c>
      <c r="D15" s="1" t="e" cm="1">
        <f t="array" aca="1" ref="D15" ca="1">_xll.BDP($B15,D$2)</f>
        <v>#NAME?</v>
      </c>
      <c r="E15" s="8" t="e">
        <f ca="1">_xll.BDP($B15,E$2)</f>
        <v>#NAME?</v>
      </c>
      <c r="F15" s="8" t="e" cm="1">
        <f t="array" aca="1" ref="F15" ca="1">_xll.BDP($B15,F$2)/1000000000</f>
        <v>#NAME?</v>
      </c>
      <c r="G15" s="1" t="s">
        <v>551</v>
      </c>
      <c r="H15" s="1" t="s">
        <v>1734</v>
      </c>
      <c r="I15" s="7" t="str">
        <f t="shared" si="0"/>
        <v>SPCE</v>
      </c>
      <c r="J15" s="7">
        <v>13</v>
      </c>
      <c r="K15" s="1">
        <f t="shared" si="1"/>
        <v>84</v>
      </c>
      <c r="L15" s="9" t="e">
        <f t="array" aca="1" ref="L15" ca="1">_xll.BDP($B15,"CHG_PCT_1M")/100</f>
        <v>#NAME?</v>
      </c>
      <c r="M15" s="9" t="e">
        <f t="array" aca="1" ref="M15" ca="1">_xll.BDP($B15,"CHG_PCT_YTD")/100</f>
        <v>#NAME?</v>
      </c>
      <c r="N15" s="11">
        <v>97</v>
      </c>
      <c r="O15" s="11">
        <v>386</v>
      </c>
      <c r="P15" s="11">
        <v>385</v>
      </c>
      <c r="Q15" s="11">
        <v>206</v>
      </c>
      <c r="R15" s="11">
        <v>210</v>
      </c>
      <c r="S15" s="11">
        <v>81</v>
      </c>
      <c r="T15" s="11">
        <v>46</v>
      </c>
      <c r="U15" s="11">
        <v>12</v>
      </c>
      <c r="V15" s="11">
        <v>38</v>
      </c>
      <c r="W15" s="11">
        <v>82</v>
      </c>
      <c r="X15" s="11">
        <v>142</v>
      </c>
      <c r="Y15" s="11"/>
      <c r="AH15" s="1" t="e">
        <v>#N/A</v>
      </c>
    </row>
    <row r="16" spans="1:34">
      <c r="B16" s="5" t="s">
        <v>1044</v>
      </c>
      <c r="C16" s="13" t="e" cm="1">
        <f t="array" aca="1" ref="C16" ca="1">TEXT(_xll.BDP($B16,C$2),"DD-MMM-YY")</f>
        <v>#NAME?</v>
      </c>
      <c r="D16" s="1" t="e" cm="1">
        <f t="array" aca="1" ref="D16" ca="1">_xll.BDP($B16,D$2)</f>
        <v>#NAME?</v>
      </c>
      <c r="E16" s="8" t="e">
        <f ca="1">_xll.BDP($B16,E$2)</f>
        <v>#NAME?</v>
      </c>
      <c r="F16" s="8" t="e">
        <f t="array" aca="1" ref="F16" ca="1">_xll.BDP($B16,F$2)/1000000000</f>
        <v>#NAME?</v>
      </c>
      <c r="G16" s="1" t="s">
        <v>550</v>
      </c>
      <c r="H16" s="1" t="s">
        <v>1540</v>
      </c>
      <c r="I16" s="7" t="str">
        <f t="shared" si="0"/>
        <v>CZR</v>
      </c>
      <c r="J16" s="7">
        <v>14</v>
      </c>
      <c r="K16" s="1">
        <f t="shared" si="1"/>
        <v>-5</v>
      </c>
      <c r="L16" s="9" t="e">
        <f t="array" aca="1" ref="L16" ca="1">_xll.BDP($B16,"CHG_PCT_1M")/100</f>
        <v>#NAME?</v>
      </c>
      <c r="M16" s="9" t="e">
        <f t="array" aca="1" ref="M16" ca="1">_xll.BDP($B16,"CHG_PCT_YTD")/100</f>
        <v>#NAME?</v>
      </c>
      <c r="N16" s="11">
        <v>9</v>
      </c>
      <c r="O16" s="11">
        <v>4</v>
      </c>
      <c r="P16" s="11">
        <v>4</v>
      </c>
      <c r="Q16" s="11">
        <v>8</v>
      </c>
      <c r="R16" s="11">
        <v>6</v>
      </c>
      <c r="S16" s="11">
        <v>12</v>
      </c>
      <c r="T16" s="11">
        <v>41</v>
      </c>
      <c r="U16" s="11">
        <v>8</v>
      </c>
      <c r="V16" s="11">
        <v>4</v>
      </c>
      <c r="W16" s="11">
        <v>5</v>
      </c>
      <c r="X16" s="11">
        <v>4</v>
      </c>
      <c r="Y16" s="11">
        <v>4</v>
      </c>
      <c r="Z16" s="11">
        <v>6</v>
      </c>
      <c r="AA16" s="1">
        <v>5</v>
      </c>
      <c r="AH16" s="1" t="e">
        <v>#N/A</v>
      </c>
    </row>
    <row r="17" spans="2:34">
      <c r="B17" s="5" t="s">
        <v>1018</v>
      </c>
      <c r="C17" s="13" t="e" cm="1">
        <f t="array" aca="1" ref="C17" ca="1">TEXT(_xll.BDP($B17,C$2),"DD-MMM-YY")</f>
        <v>#NAME?</v>
      </c>
      <c r="D17" s="1" t="e" cm="1">
        <f t="array" aca="1" ref="D17" ca="1">_xll.BDP($B17,D$2)</f>
        <v>#NAME?</v>
      </c>
      <c r="E17" s="8" t="e">
        <f ca="1">_xll.BDP($B17,E$2)</f>
        <v>#NAME?</v>
      </c>
      <c r="F17" s="8" t="e">
        <f t="array" aca="1" ref="F17" ca="1">_xll.BDP($B17,F$2)/1000000000</f>
        <v>#NAME?</v>
      </c>
      <c r="G17" s="1" t="s">
        <v>550</v>
      </c>
      <c r="H17" s="1" t="s">
        <v>1514</v>
      </c>
      <c r="I17" s="7" t="str">
        <f t="shared" si="0"/>
        <v>MDB</v>
      </c>
      <c r="J17" s="7">
        <v>15</v>
      </c>
      <c r="K17" s="1">
        <f t="shared" si="1"/>
        <v>47</v>
      </c>
      <c r="L17" s="9" t="e">
        <f t="array" aca="1" ref="L17" ca="1">_xll.BDP($B17,"CHG_PCT_1M")/100</f>
        <v>#NAME?</v>
      </c>
      <c r="M17" s="9" t="e">
        <f t="array" aca="1" ref="M17" ca="1">_xll.BDP($B17,"CHG_PCT_YTD")/100</f>
        <v>#NAME?</v>
      </c>
      <c r="N17" s="11">
        <v>62</v>
      </c>
      <c r="O17" s="11">
        <v>61</v>
      </c>
      <c r="P17" s="11">
        <v>68</v>
      </c>
      <c r="Q17" s="11">
        <v>46</v>
      </c>
      <c r="R17" s="11">
        <v>57</v>
      </c>
      <c r="S17" s="11">
        <v>21</v>
      </c>
      <c r="T17" s="11">
        <v>15</v>
      </c>
      <c r="U17" s="11">
        <v>27</v>
      </c>
      <c r="V17" s="11">
        <v>34</v>
      </c>
      <c r="W17" s="11">
        <v>34</v>
      </c>
      <c r="X17" s="11">
        <v>31</v>
      </c>
      <c r="Y17" s="11">
        <v>45</v>
      </c>
      <c r="Z17" s="11">
        <v>99</v>
      </c>
      <c r="AA17" s="1">
        <v>64</v>
      </c>
      <c r="AH17" s="1" t="e">
        <v>#N/A</v>
      </c>
    </row>
    <row r="18" spans="2:34">
      <c r="B18" s="5" t="s">
        <v>975</v>
      </c>
      <c r="C18" s="13" t="e" cm="1">
        <f t="array" aca="1" ref="C18" ca="1">TEXT(_xll.BDP($B18,C$2),"DD-MMM-YY")</f>
        <v>#NAME?</v>
      </c>
      <c r="D18" s="1" t="e" cm="1">
        <f t="array" aca="1" ref="D18" ca="1">_xll.BDP($B18,D$2)</f>
        <v>#NAME?</v>
      </c>
      <c r="E18" s="8" t="e">
        <f ca="1">_xll.BDP($B18,E$2)</f>
        <v>#NAME?</v>
      </c>
      <c r="F18" s="8" t="e">
        <f t="array" aca="1" ref="F18" ca="1">_xll.BDP($B18,F$2)/1000000000</f>
        <v>#NAME?</v>
      </c>
      <c r="G18" s="1" t="s">
        <v>550</v>
      </c>
      <c r="H18" s="1" t="s">
        <v>1470</v>
      </c>
      <c r="I18" s="7" t="str">
        <f t="shared" si="0"/>
        <v>SIVB</v>
      </c>
      <c r="J18" s="7">
        <v>16</v>
      </c>
      <c r="K18" s="1">
        <f t="shared" si="1"/>
        <v>-1</v>
      </c>
      <c r="L18" s="9" t="e">
        <f t="array" aca="1" ref="L18" ca="1">_xll.BDP($B18,"CHG_PCT_1M")/100</f>
        <v>#NAME?</v>
      </c>
      <c r="M18" s="9" t="e">
        <f t="array" aca="1" ref="M18" ca="1">_xll.BDP($B18,"CHG_PCT_YTD")/100</f>
        <v>#NAME?</v>
      </c>
      <c r="N18" s="11">
        <v>15</v>
      </c>
      <c r="O18" s="11">
        <v>16</v>
      </c>
      <c r="P18" s="11">
        <v>18</v>
      </c>
      <c r="Q18" s="11">
        <v>29</v>
      </c>
      <c r="R18" s="11">
        <v>23</v>
      </c>
      <c r="S18" s="11">
        <v>24</v>
      </c>
      <c r="T18" s="11">
        <v>29</v>
      </c>
      <c r="U18" s="11">
        <v>29</v>
      </c>
      <c r="V18" s="11">
        <v>30</v>
      </c>
      <c r="W18" s="11">
        <v>40</v>
      </c>
      <c r="X18" s="11">
        <v>78</v>
      </c>
      <c r="Y18" s="11">
        <v>126</v>
      </c>
      <c r="Z18" s="11">
        <v>137</v>
      </c>
      <c r="AA18" s="1">
        <v>121</v>
      </c>
      <c r="AH18" s="1" t="e">
        <v>#N/A</v>
      </c>
    </row>
    <row r="19" spans="2:34">
      <c r="B19" s="5" t="s">
        <v>1108</v>
      </c>
      <c r="C19" s="13" t="e" cm="1">
        <f t="array" aca="1" ref="C19" ca="1">TEXT(_xll.BDP($B19,C$2),"DD-MMM-YY")</f>
        <v>#NAME?</v>
      </c>
      <c r="D19" s="1" t="e" cm="1">
        <f t="array" aca="1" ref="D19" ca="1">_xll.BDP($B19,D$2)</f>
        <v>#NAME?</v>
      </c>
      <c r="E19" s="8" t="e">
        <f ca="1">_xll.BDP($B19,E$2)</f>
        <v>#NAME?</v>
      </c>
      <c r="F19" s="8" t="e">
        <f t="array" aca="1" ref="F19" ca="1">_xll.BDP($B19,F$2)/1000000000</f>
        <v>#NAME?</v>
      </c>
      <c r="G19" s="1" t="s">
        <v>551</v>
      </c>
      <c r="H19" s="1" t="s">
        <v>1604</v>
      </c>
      <c r="I19" s="7" t="str">
        <f t="shared" si="0"/>
        <v>GNRC</v>
      </c>
      <c r="J19" s="7">
        <v>17</v>
      </c>
      <c r="K19" s="1">
        <f t="shared" si="1"/>
        <v>-3</v>
      </c>
      <c r="L19" s="9" t="e">
        <f t="array" aca="1" ref="L19" ca="1">_xll.BDP($B19,"CHG_PCT_1M")/100</f>
        <v>#NAME?</v>
      </c>
      <c r="M19" s="9" t="e">
        <f t="array" aca="1" ref="M19" ca="1">_xll.BDP($B19,"CHG_PCT_YTD")/100</f>
        <v>#NAME?</v>
      </c>
      <c r="N19" s="11">
        <v>14</v>
      </c>
      <c r="O19" s="11">
        <v>18</v>
      </c>
      <c r="P19" s="11">
        <v>20</v>
      </c>
      <c r="Q19" s="11">
        <v>24</v>
      </c>
      <c r="R19" s="11">
        <v>22</v>
      </c>
      <c r="S19" s="11">
        <v>31</v>
      </c>
      <c r="T19" s="11">
        <v>32</v>
      </c>
      <c r="U19" s="11">
        <v>64</v>
      </c>
      <c r="V19" s="11">
        <v>41</v>
      </c>
      <c r="W19" s="11">
        <v>49</v>
      </c>
      <c r="X19" s="11">
        <v>39</v>
      </c>
      <c r="Y19" s="11">
        <v>43</v>
      </c>
      <c r="Z19" s="11">
        <v>40</v>
      </c>
      <c r="AA19" s="1">
        <v>39</v>
      </c>
      <c r="AH19" s="1" t="e">
        <v>#N/A</v>
      </c>
    </row>
    <row r="20" spans="2:34">
      <c r="B20" s="5" t="s">
        <v>1194</v>
      </c>
      <c r="C20" s="13" t="e" cm="1">
        <f t="array" aca="1" ref="C20" ca="1">TEXT(_xll.BDP($B20,C$2),"DD-MMM-YY")</f>
        <v>#NAME?</v>
      </c>
      <c r="D20" s="1" t="e" cm="1">
        <f t="array" aca="1" ref="D20" ca="1">_xll.BDP($B20,D$2)</f>
        <v>#NAME?</v>
      </c>
      <c r="E20" s="8" t="e">
        <f ca="1">_xll.BDP($B20,E$2)</f>
        <v>#NAME?</v>
      </c>
      <c r="F20" s="8" t="e">
        <f t="array" aca="1" ref="F20" ca="1">_xll.BDP($B20,F$2)/1000000000</f>
        <v>#NAME?</v>
      </c>
      <c r="G20" s="1" t="s">
        <v>551</v>
      </c>
      <c r="H20" s="1" t="s">
        <v>1690</v>
      </c>
      <c r="I20" s="7" t="str">
        <f t="shared" si="0"/>
        <v>BILL</v>
      </c>
      <c r="J20" s="7">
        <v>18</v>
      </c>
      <c r="K20" s="1">
        <f t="shared" si="1"/>
        <v>-5</v>
      </c>
      <c r="L20" s="9" t="e">
        <f t="array" aca="1" ref="L20" ca="1">_xll.BDP($B20,"CHG_PCT_1M")/100</f>
        <v>#NAME?</v>
      </c>
      <c r="M20" s="9" t="e">
        <f t="array" aca="1" ref="M20" ca="1">_xll.BDP($B20,"CHG_PCT_YTD")/100</f>
        <v>#NAME?</v>
      </c>
      <c r="N20" s="11">
        <v>13</v>
      </c>
      <c r="O20" s="11">
        <v>15</v>
      </c>
      <c r="P20" s="11">
        <v>10</v>
      </c>
      <c r="Q20" s="11">
        <v>11</v>
      </c>
      <c r="R20" s="11">
        <v>9</v>
      </c>
      <c r="S20" s="11">
        <v>16</v>
      </c>
      <c r="T20" s="11">
        <v>7</v>
      </c>
      <c r="U20" s="11">
        <v>28</v>
      </c>
      <c r="V20" s="11">
        <v>81</v>
      </c>
      <c r="W20" s="11">
        <v>28</v>
      </c>
      <c r="X20" s="11">
        <v>20</v>
      </c>
      <c r="Y20" s="11">
        <v>16</v>
      </c>
      <c r="Z20" s="9"/>
      <c r="AH20" s="1" t="e">
        <v>#N/A</v>
      </c>
    </row>
    <row r="21" spans="2:34">
      <c r="B21" s="5" t="s">
        <v>982</v>
      </c>
      <c r="C21" s="13" t="e" cm="1">
        <f t="array" aca="1" ref="C21" ca="1">TEXT(_xll.BDP($B21,C$2),"DD-MMM-YY")</f>
        <v>#NAME?</v>
      </c>
      <c r="D21" s="1" t="e" cm="1">
        <f t="array" aca="1" ref="D21" ca="1">_xll.BDP($B21,D$2)</f>
        <v>#NAME?</v>
      </c>
      <c r="E21" s="8" t="e">
        <f ca="1">_xll.BDP($B21,E$2)</f>
        <v>#NAME?</v>
      </c>
      <c r="F21" s="8" t="e">
        <f t="array" aca="1" ref="F21" ca="1">_xll.BDP($B21,F$2)/1000000000</f>
        <v>#NAME?</v>
      </c>
      <c r="G21" s="1" t="s">
        <v>551</v>
      </c>
      <c r="H21" s="1" t="s">
        <v>1477</v>
      </c>
      <c r="I21" s="7" t="str">
        <f t="shared" si="0"/>
        <v>EPAM</v>
      </c>
      <c r="J21" s="7">
        <v>19</v>
      </c>
      <c r="K21" s="1">
        <f t="shared" si="1"/>
        <v>4</v>
      </c>
      <c r="L21" s="9" t="e">
        <f t="array" aca="1" ref="L21" ca="1">_xll.BDP($B21,"CHG_PCT_1M")/100</f>
        <v>#NAME?</v>
      </c>
      <c r="M21" s="9" t="e">
        <f t="array" aca="1" ref="M21" ca="1">_xll.BDP($B21,"CHG_PCT_YTD")/100</f>
        <v>#NAME?</v>
      </c>
      <c r="N21" s="11">
        <v>23</v>
      </c>
      <c r="O21" s="11">
        <v>46</v>
      </c>
      <c r="P21" s="11">
        <v>66</v>
      </c>
      <c r="Q21" s="11">
        <v>89</v>
      </c>
      <c r="R21" s="11">
        <v>40</v>
      </c>
      <c r="S21" s="11">
        <v>55</v>
      </c>
      <c r="T21" s="11">
        <v>106</v>
      </c>
      <c r="U21" s="11">
        <v>297</v>
      </c>
      <c r="V21" s="11">
        <v>124</v>
      </c>
      <c r="W21" s="11">
        <v>122</v>
      </c>
      <c r="X21" s="11">
        <v>80</v>
      </c>
      <c r="Y21" s="11">
        <v>72</v>
      </c>
      <c r="Z21" s="11">
        <v>59</v>
      </c>
      <c r="AA21" s="1">
        <v>71</v>
      </c>
      <c r="AH21" s="1" t="e">
        <v>#N/A</v>
      </c>
    </row>
    <row r="22" spans="2:34">
      <c r="B22" s="5" t="s">
        <v>1093</v>
      </c>
      <c r="C22" s="13" t="e" cm="1">
        <f t="array" aca="1" ref="C22" ca="1">TEXT(_xll.BDP($B22,C$2),"DD-MMM-YY")</f>
        <v>#NAME?</v>
      </c>
      <c r="D22" s="1" t="e" cm="1">
        <f t="array" aca="1" ref="D22" ca="1">_xll.BDP($B22,D$2)</f>
        <v>#NAME?</v>
      </c>
      <c r="E22" s="8" t="e">
        <f ca="1">_xll.BDP($B22,E$2)</f>
        <v>#NAME?</v>
      </c>
      <c r="F22" s="8" t="e">
        <f t="array" aca="1" ref="F22" ca="1">_xll.BDP($B22,F$2)/1000000000</f>
        <v>#NAME?</v>
      </c>
      <c r="G22" s="1" t="s">
        <v>551</v>
      </c>
      <c r="H22" s="1" t="s">
        <v>1589</v>
      </c>
      <c r="I22" s="7" t="str">
        <f t="shared" si="0"/>
        <v>IT</v>
      </c>
      <c r="J22" s="7">
        <v>20</v>
      </c>
      <c r="K22" s="1">
        <f t="shared" si="1"/>
        <v>9</v>
      </c>
      <c r="L22" s="9" t="e">
        <f t="array" aca="1" ref="L22" ca="1">_xll.BDP($B22,"CHG_PCT_1M")/100</f>
        <v>#NAME?</v>
      </c>
      <c r="M22" s="9" t="e">
        <f t="array" aca="1" ref="M22" ca="1">_xll.BDP($B22,"CHG_PCT_YTD")/100</f>
        <v>#NAME?</v>
      </c>
      <c r="N22" s="11">
        <v>29</v>
      </c>
      <c r="O22" s="11">
        <v>100</v>
      </c>
      <c r="P22" s="11">
        <v>101</v>
      </c>
      <c r="Q22" s="11">
        <v>141</v>
      </c>
      <c r="R22" s="11">
        <v>164</v>
      </c>
      <c r="S22" s="11">
        <v>170</v>
      </c>
      <c r="T22" s="11">
        <v>214</v>
      </c>
      <c r="U22" s="11">
        <v>242</v>
      </c>
      <c r="V22" s="11">
        <v>298</v>
      </c>
      <c r="W22" s="11">
        <v>304</v>
      </c>
      <c r="X22" s="11">
        <v>317</v>
      </c>
      <c r="Y22" s="11">
        <v>331</v>
      </c>
      <c r="Z22" s="11">
        <v>333</v>
      </c>
      <c r="AA22" s="1">
        <v>340</v>
      </c>
      <c r="AH22" s="1" t="e">
        <v>#N/A</v>
      </c>
    </row>
    <row r="23" spans="2:34">
      <c r="B23" s="5" t="s">
        <v>809</v>
      </c>
      <c r="C23" s="13" t="e" cm="1">
        <f t="array" aca="1" ref="C23" ca="1">TEXT(_xll.BDP($B23,C$2),"DD-MMM-YY")</f>
        <v>#NAME?</v>
      </c>
      <c r="D23" s="1" t="e" cm="1">
        <f t="array" aca="1" ref="D23" ca="1">_xll.BDP($B23,D$2)</f>
        <v>#NAME?</v>
      </c>
      <c r="E23" s="8" t="e">
        <f ca="1">_xll.BDP($B23,E$2)</f>
        <v>#NAME?</v>
      </c>
      <c r="F23" s="8" t="e">
        <f t="array" aca="1" ref="F23" ca="1">_xll.BDP($B23,F$2)/1000000000</f>
        <v>#NAME?</v>
      </c>
      <c r="G23" s="1" t="s">
        <v>550</v>
      </c>
      <c r="H23" s="1" t="s">
        <v>1304</v>
      </c>
      <c r="I23" s="7" t="str">
        <f t="shared" si="0"/>
        <v>TTD</v>
      </c>
      <c r="J23" s="7">
        <v>21</v>
      </c>
      <c r="K23" s="1">
        <f t="shared" si="1"/>
        <v>19</v>
      </c>
      <c r="L23" s="9" t="e">
        <f t="array" aca="1" ref="L23" ca="1">_xll.BDP($B23,"CHG_PCT_1M")/100</f>
        <v>#NAME?</v>
      </c>
      <c r="M23" s="9" t="e">
        <f t="array" aca="1" ref="M23" ca="1">_xll.BDP($B23,"CHG_PCT_YTD")/100</f>
        <v>#NAME?</v>
      </c>
      <c r="N23" s="11">
        <v>40</v>
      </c>
      <c r="O23" s="11">
        <v>23</v>
      </c>
      <c r="P23" s="11">
        <v>21</v>
      </c>
      <c r="Q23" s="11">
        <v>19</v>
      </c>
      <c r="R23" s="11">
        <v>20</v>
      </c>
      <c r="S23" s="11">
        <v>19</v>
      </c>
      <c r="T23" s="11">
        <v>17</v>
      </c>
      <c r="U23" s="11">
        <v>20</v>
      </c>
      <c r="V23" s="11">
        <v>18</v>
      </c>
      <c r="W23" s="11">
        <v>22</v>
      </c>
      <c r="X23" s="11">
        <v>17</v>
      </c>
      <c r="Y23" s="11">
        <v>13</v>
      </c>
      <c r="Z23" s="11">
        <v>11</v>
      </c>
      <c r="AA23" s="1">
        <v>11</v>
      </c>
      <c r="AH23" s="1" t="e">
        <v>#N/A</v>
      </c>
    </row>
    <row r="24" spans="2:34">
      <c r="B24" s="5" t="s">
        <v>850</v>
      </c>
      <c r="C24" s="13" t="e" cm="1">
        <f t="array" aca="1" ref="C24" ca="1">TEXT(_xll.BDP($B24,C$2),"DD-MMM-YY")</f>
        <v>#NAME?</v>
      </c>
      <c r="D24" s="1" t="e" cm="1">
        <f t="array" aca="1" ref="D24" ca="1">_xll.BDP($B24,D$2)</f>
        <v>#NAME?</v>
      </c>
      <c r="E24" s="8" t="e">
        <f ca="1">_xll.BDP($B24,E$2)</f>
        <v>#NAME?</v>
      </c>
      <c r="F24" s="8" t="e">
        <f t="array" aca="1" ref="F24" ca="1">_xll.BDP($B24,F$2)/1000000000</f>
        <v>#NAME?</v>
      </c>
      <c r="G24" s="1" t="s">
        <v>550</v>
      </c>
      <c r="H24" s="1" t="s">
        <v>1345</v>
      </c>
      <c r="I24" s="7" t="str">
        <f t="shared" si="0"/>
        <v>OKTA</v>
      </c>
      <c r="J24" s="7">
        <v>22</v>
      </c>
      <c r="K24" s="1">
        <f t="shared" si="1"/>
        <v>19</v>
      </c>
      <c r="L24" s="9" t="e">
        <f t="array" aca="1" ref="L24" ca="1">_xll.BDP($B24,"CHG_PCT_1M")/100</f>
        <v>#NAME?</v>
      </c>
      <c r="M24" s="9" t="e">
        <f t="array" aca="1" ref="M24" ca="1">_xll.BDP($B24,"CHG_PCT_YTD")/100</f>
        <v>#NAME?</v>
      </c>
      <c r="N24" s="11">
        <v>41</v>
      </c>
      <c r="O24" s="11">
        <v>31</v>
      </c>
      <c r="P24" s="11">
        <v>39</v>
      </c>
      <c r="Q24" s="11">
        <v>75</v>
      </c>
      <c r="R24" s="11">
        <v>64</v>
      </c>
      <c r="S24" s="11">
        <v>50</v>
      </c>
      <c r="T24" s="11">
        <v>33</v>
      </c>
      <c r="U24" s="11">
        <v>106</v>
      </c>
      <c r="V24" s="11">
        <v>119</v>
      </c>
      <c r="W24" s="11">
        <v>65</v>
      </c>
      <c r="X24" s="11">
        <v>57</v>
      </c>
      <c r="Y24" s="11">
        <v>132</v>
      </c>
      <c r="Z24" s="11">
        <v>86</v>
      </c>
      <c r="AA24" s="1">
        <v>60</v>
      </c>
      <c r="AH24" s="1" t="e">
        <v>#N/A</v>
      </c>
    </row>
    <row r="25" spans="2:34">
      <c r="B25" s="5" t="s">
        <v>1109</v>
      </c>
      <c r="C25" s="13" t="e" cm="1">
        <f t="array" aca="1" ref="C25" ca="1">TEXT(_xll.BDP($B25,C$2),"DD-MMM-YY")</f>
        <v>#NAME?</v>
      </c>
      <c r="D25" s="1" t="e" cm="1">
        <f t="array" aca="1" ref="D25" ca="1">_xll.BDP($B25,D$2)</f>
        <v>#NAME?</v>
      </c>
      <c r="E25" s="8" t="e">
        <f ca="1">_xll.BDP($B25,E$2)</f>
        <v>#NAME?</v>
      </c>
      <c r="F25" s="8" t="e">
        <f t="array" aca="1" ref="F25" ca="1">_xll.BDP($B25,F$2)/1000000000</f>
        <v>#NAME?</v>
      </c>
      <c r="G25" s="1" t="s">
        <v>551</v>
      </c>
      <c r="H25" s="1" t="s">
        <v>1605</v>
      </c>
      <c r="I25" s="7" t="str">
        <f t="shared" si="0"/>
        <v>AVY</v>
      </c>
      <c r="J25" s="7">
        <v>23</v>
      </c>
      <c r="K25" s="1">
        <f t="shared" si="1"/>
        <v>2</v>
      </c>
      <c r="L25" s="9" t="e">
        <f t="array" aca="1" ref="L25" ca="1">_xll.BDP($B25,"CHG_PCT_1M")/100</f>
        <v>#NAME?</v>
      </c>
      <c r="M25" s="9" t="e">
        <f t="array" aca="1" ref="M25" ca="1">_xll.BDP($B25,"CHG_PCT_YTD")/100</f>
        <v>#NAME?</v>
      </c>
      <c r="N25" s="11">
        <v>25</v>
      </c>
      <c r="O25" s="11">
        <v>36</v>
      </c>
      <c r="P25" s="11">
        <v>57</v>
      </c>
      <c r="Q25" s="11">
        <v>74</v>
      </c>
      <c r="R25" s="11">
        <v>73</v>
      </c>
      <c r="S25" s="11">
        <v>91</v>
      </c>
      <c r="T25" s="11">
        <v>91</v>
      </c>
      <c r="U25" s="11">
        <v>90</v>
      </c>
      <c r="V25" s="11">
        <v>130</v>
      </c>
      <c r="W25" s="11">
        <v>123</v>
      </c>
      <c r="X25" s="11">
        <v>153</v>
      </c>
      <c r="Y25" s="11">
        <v>160</v>
      </c>
      <c r="Z25" s="11">
        <v>177</v>
      </c>
      <c r="AA25" s="1">
        <v>185</v>
      </c>
      <c r="AH25" s="1" t="e">
        <v>#N/A</v>
      </c>
    </row>
    <row r="26" spans="2:34">
      <c r="B26" s="5" t="s">
        <v>393</v>
      </c>
      <c r="C26" s="13" t="e" cm="1">
        <f t="array" aca="1" ref="C26" ca="1">TEXT(_xll.BDP($B26,C$2),"DD-MMM-YY")</f>
        <v>#NAME?</v>
      </c>
      <c r="D26" s="1" t="e" cm="1">
        <f t="array" aca="1" ref="D26" ca="1">_xll.BDP($B26,D$2)</f>
        <v>#NAME?</v>
      </c>
      <c r="E26" s="8" t="e">
        <f ca="1">_xll.BDP($B26,E$2)</f>
        <v>#NAME?</v>
      </c>
      <c r="F26" s="8" t="e">
        <f t="array" aca="1" ref="F26" ca="1">_xll.BDP($B26,F$2)/1000000000</f>
        <v>#NAME?</v>
      </c>
      <c r="G26" s="1" t="s">
        <v>550</v>
      </c>
      <c r="H26" s="1" t="s">
        <v>1245</v>
      </c>
      <c r="I26" s="7" t="str">
        <f t="shared" si="0"/>
        <v>CRSP</v>
      </c>
      <c r="J26" s="7">
        <v>24</v>
      </c>
      <c r="K26" s="1">
        <f t="shared" si="1"/>
        <v>45</v>
      </c>
      <c r="L26" s="9" t="e">
        <f t="array" aca="1" ref="L26" ca="1">_xll.BDP($B26,"CHG_PCT_1M")/100</f>
        <v>#NAME?</v>
      </c>
      <c r="M26" s="9" t="e">
        <f t="array" aca="1" ref="M26" ca="1">_xll.BDP($B26,"CHG_PCT_YTD")/100</f>
        <v>#NAME?</v>
      </c>
      <c r="N26" s="11">
        <v>69</v>
      </c>
      <c r="O26" s="11">
        <v>54</v>
      </c>
      <c r="P26" s="11">
        <v>79</v>
      </c>
      <c r="Q26" s="11">
        <v>67</v>
      </c>
      <c r="R26" s="11">
        <v>82</v>
      </c>
      <c r="S26" s="11">
        <v>30</v>
      </c>
      <c r="T26" s="11">
        <v>30</v>
      </c>
      <c r="U26" s="11">
        <v>21</v>
      </c>
      <c r="V26" s="11">
        <v>13</v>
      </c>
      <c r="W26" s="11">
        <v>11</v>
      </c>
      <c r="X26" s="11">
        <v>22</v>
      </c>
      <c r="Y26" s="11">
        <v>32</v>
      </c>
      <c r="Z26" s="11">
        <v>25</v>
      </c>
      <c r="AA26" s="1">
        <v>31</v>
      </c>
      <c r="AB26" s="1">
        <v>14</v>
      </c>
      <c r="AC26" s="1">
        <v>13</v>
      </c>
      <c r="AD26" s="1">
        <v>11</v>
      </c>
      <c r="AE26" s="1">
        <v>9</v>
      </c>
      <c r="AF26" s="1">
        <v>4</v>
      </c>
      <c r="AG26" s="1">
        <v>6</v>
      </c>
      <c r="AH26" s="1" t="e">
        <v>#N/A</v>
      </c>
    </row>
    <row r="27" spans="2:34">
      <c r="B27" s="5" t="s">
        <v>1173</v>
      </c>
      <c r="C27" s="13" t="e" cm="1">
        <f t="array" aca="1" ref="C27" ca="1">TEXT(_xll.BDP($B27,C$2),"DD-MMM-YY")</f>
        <v>#NAME?</v>
      </c>
      <c r="D27" s="1" t="e" cm="1">
        <f t="array" aca="1" ref="D27" ca="1">_xll.BDP($B27,D$2)</f>
        <v>#NAME?</v>
      </c>
      <c r="E27" s="8" t="e">
        <f ca="1">_xll.BDP($B27,E$2)</f>
        <v>#NAME?</v>
      </c>
      <c r="F27" s="8">
        <f t="array" ref="F27">_xll.BDP($B27,F$2)/1000000000</f>
        <v>19.368260536320001</v>
      </c>
      <c r="G27" s="1" t="s">
        <v>550</v>
      </c>
      <c r="H27" s="1" t="s">
        <v>1669</v>
      </c>
      <c r="I27" s="7" t="str">
        <f t="shared" si="0"/>
        <v>PLUG</v>
      </c>
      <c r="J27" s="7">
        <v>25</v>
      </c>
      <c r="K27" s="1">
        <f t="shared" si="1"/>
        <v>-21</v>
      </c>
      <c r="L27" s="9" t="e">
        <f t="array" aca="1" ref="L27" ca="1">_xll.BDP($B27,"CHG_PCT_1M")/100</f>
        <v>#NAME?</v>
      </c>
      <c r="M27" s="9" t="e">
        <f t="array" aca="1" ref="M27" ca="1">_xll.BDP($B27,"CHG_PCT_YTD")/100</f>
        <v>#NAME?</v>
      </c>
      <c r="N27" s="11">
        <v>4</v>
      </c>
      <c r="O27" s="11">
        <v>12</v>
      </c>
      <c r="P27" s="11">
        <v>14</v>
      </c>
      <c r="Q27" s="11">
        <v>5</v>
      </c>
      <c r="R27" s="11">
        <v>4</v>
      </c>
      <c r="S27" s="11">
        <v>1</v>
      </c>
      <c r="T27" s="11">
        <v>2</v>
      </c>
      <c r="U27" s="11">
        <v>1</v>
      </c>
      <c r="V27" s="11">
        <v>1</v>
      </c>
      <c r="W27" s="11">
        <v>2</v>
      </c>
      <c r="X27" s="11">
        <v>3</v>
      </c>
      <c r="Y27" s="11">
        <v>2</v>
      </c>
      <c r="Z27" s="11">
        <v>2</v>
      </c>
      <c r="AA27" s="1">
        <v>4</v>
      </c>
      <c r="AH27" s="1" t="e">
        <v>#N/A</v>
      </c>
    </row>
    <row r="28" spans="2:34">
      <c r="B28" s="5" t="s">
        <v>548</v>
      </c>
      <c r="C28" s="13" t="e" cm="1">
        <f t="array" aca="1" ref="C28" ca="1">TEXT(_xll.BDP($B28,C$2),"DD-MMM-YY")</f>
        <v>#NAME?</v>
      </c>
      <c r="D28" s="1" t="e" cm="1">
        <f t="array" aca="1" ref="D28" ca="1">_xll.BDP($B28,D$2)</f>
        <v>#NAME?</v>
      </c>
      <c r="E28" s="8" t="e">
        <f ca="1">_xll.BDP($B28,E$2)</f>
        <v>#NAME?</v>
      </c>
      <c r="F28" s="8" t="e">
        <f t="array" aca="1" ref="F28" ca="1">_xll.BDP($B28,F$2)/1000000000</f>
        <v>#NAME?</v>
      </c>
      <c r="G28" s="1" t="s">
        <v>551</v>
      </c>
      <c r="H28" s="1" t="s">
        <v>1238</v>
      </c>
      <c r="I28" s="7" t="s">
        <v>559</v>
      </c>
      <c r="J28" s="7">
        <v>26</v>
      </c>
      <c r="K28" s="1">
        <f t="shared" si="1"/>
        <v>-14</v>
      </c>
      <c r="L28" s="9" t="e">
        <f t="array" aca="1" ref="L28" ca="1">_xll.BDP($B28,"CHG_PCT_1M")/100</f>
        <v>#NAME?</v>
      </c>
      <c r="M28" s="9" t="e">
        <f t="array" aca="1" ref="M28" ca="1">_xll.BDP($B28,"CHG_PCT_YTD")/100</f>
        <v>#NAME?</v>
      </c>
      <c r="N28" s="11">
        <v>12</v>
      </c>
      <c r="O28" s="11">
        <v>11</v>
      </c>
      <c r="P28" s="11">
        <v>13</v>
      </c>
      <c r="Q28" s="11">
        <v>15</v>
      </c>
      <c r="R28" s="11">
        <v>27</v>
      </c>
      <c r="S28" s="11">
        <v>15</v>
      </c>
      <c r="T28" s="11">
        <v>10</v>
      </c>
      <c r="U28" s="11">
        <v>11</v>
      </c>
      <c r="V28" s="11">
        <v>19</v>
      </c>
      <c r="W28" s="11">
        <v>16</v>
      </c>
      <c r="X28" s="11">
        <v>12</v>
      </c>
      <c r="Y28" s="11">
        <v>11</v>
      </c>
      <c r="Z28" s="11">
        <v>9</v>
      </c>
      <c r="AA28" s="1">
        <v>9</v>
      </c>
      <c r="AB28" s="1">
        <v>1</v>
      </c>
      <c r="AC28" s="1">
        <v>2</v>
      </c>
      <c r="AD28" s="1">
        <v>2</v>
      </c>
      <c r="AH28" s="1" t="e">
        <v>#N/A</v>
      </c>
    </row>
    <row r="29" spans="2:34">
      <c r="B29" s="5" t="s">
        <v>947</v>
      </c>
      <c r="C29" s="13" t="e" cm="1">
        <f t="array" aca="1" ref="C29" ca="1">TEXT(_xll.BDP($B29,C$2),"DD-MMM-YY")</f>
        <v>#NAME?</v>
      </c>
      <c r="D29" s="1" t="e" cm="1">
        <f t="array" aca="1" ref="D29" ca="1">_xll.BDP($B29,D$2)</f>
        <v>#NAME?</v>
      </c>
      <c r="E29" s="8" t="e">
        <f ca="1">_xll.BDP($B29,E$2)</f>
        <v>#NAME?</v>
      </c>
      <c r="F29" s="8" t="e">
        <f t="array" aca="1" ref="F29" ca="1">_xll.BDP($B29,F$2)/1000000000</f>
        <v>#NAME?</v>
      </c>
      <c r="G29" s="1" t="s">
        <v>550</v>
      </c>
      <c r="H29" s="1" t="s">
        <v>1442</v>
      </c>
      <c r="I29" s="7" t="str">
        <f t="shared" ref="I29:I92" si="2">LEFT($B29,(FIND(" ",$B29,1)-1))</f>
        <v>FTNT</v>
      </c>
      <c r="J29" s="7">
        <v>27</v>
      </c>
      <c r="K29" s="1">
        <f t="shared" si="1"/>
        <v>0</v>
      </c>
      <c r="L29" s="9" t="e">
        <f t="array" aca="1" ref="L29" ca="1">_xll.BDP($B29,"CHG_PCT_1M")/100</f>
        <v>#NAME?</v>
      </c>
      <c r="M29" s="9" t="e">
        <f t="array" aca="1" ref="M29" ca="1">_xll.BDP($B29,"CHG_PCT_YTD")/100</f>
        <v>#NAME?</v>
      </c>
      <c r="N29" s="11">
        <v>27</v>
      </c>
      <c r="O29" s="11">
        <v>45</v>
      </c>
      <c r="P29" s="11">
        <v>43</v>
      </c>
      <c r="Q29" s="11">
        <v>66</v>
      </c>
      <c r="R29" s="11">
        <v>88</v>
      </c>
      <c r="S29" s="11">
        <v>79</v>
      </c>
      <c r="T29" s="11">
        <v>127</v>
      </c>
      <c r="U29" s="11">
        <v>224</v>
      </c>
      <c r="V29" s="11">
        <v>239</v>
      </c>
      <c r="W29" s="11">
        <v>238</v>
      </c>
      <c r="X29" s="11">
        <v>221</v>
      </c>
      <c r="Y29" s="11">
        <v>246</v>
      </c>
      <c r="Z29" s="11">
        <v>123</v>
      </c>
      <c r="AA29" s="1">
        <v>107</v>
      </c>
      <c r="AH29" s="1" t="e">
        <v>#N/A</v>
      </c>
    </row>
    <row r="30" spans="2:34">
      <c r="B30" s="5" t="s">
        <v>1142</v>
      </c>
      <c r="C30" s="13" t="e" cm="1">
        <f t="array" aca="1" ref="C30" ca="1">TEXT(_xll.BDP($B30,C$2),"DD-MMM-YY")</f>
        <v>#NAME?</v>
      </c>
      <c r="D30" s="1" t="e" cm="1">
        <f t="array" aca="1" ref="D30" ca="1">_xll.BDP($B30,D$2)</f>
        <v>#NAME?</v>
      </c>
      <c r="E30" s="8" t="e">
        <f ca="1">_xll.BDP($B30,E$2)</f>
        <v>#NAME?</v>
      </c>
      <c r="F30" s="8" t="e">
        <f t="array" aca="1" ref="F30" ca="1">_xll.BDP($B30,F$2)/1000000000</f>
        <v>#NAME?</v>
      </c>
      <c r="G30" s="1" t="s">
        <v>551</v>
      </c>
      <c r="H30" s="1" t="s">
        <v>1638</v>
      </c>
      <c r="I30" s="7" t="str">
        <f t="shared" si="2"/>
        <v>CRL</v>
      </c>
      <c r="J30" s="7">
        <v>28</v>
      </c>
      <c r="K30" s="1">
        <f t="shared" si="1"/>
        <v>8</v>
      </c>
      <c r="L30" s="9" t="e">
        <f t="array" aca="1" ref="L30" ca="1">_xll.BDP($B30,"CHG_PCT_1M")/100</f>
        <v>#NAME?</v>
      </c>
      <c r="M30" s="9" t="e">
        <f t="array" aca="1" ref="M30" ca="1">_xll.BDP($B30,"CHG_PCT_YTD")/100</f>
        <v>#NAME?</v>
      </c>
      <c r="N30" s="11">
        <v>36</v>
      </c>
      <c r="O30" s="11">
        <v>47</v>
      </c>
      <c r="P30" s="11">
        <v>62</v>
      </c>
      <c r="Q30" s="11">
        <v>79</v>
      </c>
      <c r="R30" s="11">
        <v>58</v>
      </c>
      <c r="S30" s="11">
        <v>82</v>
      </c>
      <c r="T30" s="11">
        <v>96</v>
      </c>
      <c r="U30" s="11">
        <v>140</v>
      </c>
      <c r="V30" s="11">
        <v>97</v>
      </c>
      <c r="W30" s="11">
        <v>163</v>
      </c>
      <c r="X30" s="11">
        <v>88</v>
      </c>
      <c r="Y30" s="11">
        <v>75</v>
      </c>
      <c r="Z30" s="11">
        <v>68</v>
      </c>
      <c r="AA30" s="1">
        <v>75</v>
      </c>
      <c r="AH30" s="1" t="e">
        <v>#N/A</v>
      </c>
    </row>
    <row r="31" spans="2:34">
      <c r="B31" s="5" t="s">
        <v>951</v>
      </c>
      <c r="C31" s="13" t="e" cm="1">
        <f t="array" aca="1" ref="C31" ca="1">TEXT(_xll.BDP($B31,C$2),"DD-MMM-YY")</f>
        <v>#NAME?</v>
      </c>
      <c r="D31" s="1" t="e" cm="1">
        <f t="array" aca="1" ref="D31" ca="1">_xll.BDP($B31,D$2)</f>
        <v>#NAME?</v>
      </c>
      <c r="E31" s="8" t="e">
        <f ca="1">_xll.BDP($B31,E$2)</f>
        <v>#NAME?</v>
      </c>
      <c r="F31" s="8" t="e">
        <f t="array" aca="1" ref="F31" ca="1">_xll.BDP($B31,F$2)/1000000000</f>
        <v>#NAME?</v>
      </c>
      <c r="G31" s="1" t="s">
        <v>550</v>
      </c>
      <c r="H31" s="1" t="s">
        <v>1446</v>
      </c>
      <c r="I31" s="7" t="str">
        <f t="shared" si="2"/>
        <v>BGNE</v>
      </c>
      <c r="J31" s="7">
        <v>29</v>
      </c>
      <c r="K31" s="1">
        <f t="shared" si="1"/>
        <v>-12</v>
      </c>
      <c r="L31" s="9" t="e">
        <f t="array" aca="1" ref="L31" ca="1">_xll.BDP($B31,"CHG_PCT_1M")/100</f>
        <v>#NAME?</v>
      </c>
      <c r="M31" s="9" t="e">
        <f t="array" aca="1" ref="M31" ca="1">_xll.BDP($B31,"CHG_PCT_YTD")/100</f>
        <v>#NAME?</v>
      </c>
      <c r="N31" s="11">
        <v>17</v>
      </c>
      <c r="O31" s="11">
        <v>32</v>
      </c>
      <c r="P31" s="11">
        <v>54</v>
      </c>
      <c r="Q31" s="11">
        <v>31</v>
      </c>
      <c r="R31" s="11">
        <v>25</v>
      </c>
      <c r="S31" s="11">
        <v>40</v>
      </c>
      <c r="T31" s="11">
        <v>42</v>
      </c>
      <c r="U31" s="11">
        <v>52</v>
      </c>
      <c r="V31" s="11">
        <v>63</v>
      </c>
      <c r="W31" s="11">
        <v>93</v>
      </c>
      <c r="X31" s="11">
        <v>59</v>
      </c>
      <c r="Y31" s="11">
        <v>63</v>
      </c>
      <c r="Z31" s="11">
        <v>160</v>
      </c>
      <c r="AA31" s="1">
        <v>169</v>
      </c>
      <c r="AH31" s="1" t="e">
        <v>#N/A</v>
      </c>
    </row>
    <row r="32" spans="2:34">
      <c r="B32" s="5" t="s">
        <v>1126</v>
      </c>
      <c r="C32" s="13" t="e" cm="1">
        <f t="array" aca="1" ref="C32" ca="1">TEXT(_xll.BDP($B32,C$2),"DD-MMM-YY")</f>
        <v>#NAME?</v>
      </c>
      <c r="D32" s="1" t="e" cm="1">
        <f t="array" aca="1" ref="D32" ca="1">_xll.BDP($B32,D$2)</f>
        <v>#NAME?</v>
      </c>
      <c r="E32" s="8" t="e">
        <f ca="1">_xll.BDP($B32,E$2)</f>
        <v>#NAME?</v>
      </c>
      <c r="F32" s="8" t="e">
        <f t="array" aca="1" ref="F32" ca="1">_xll.BDP($B32,F$2)/1000000000</f>
        <v>#NAME?</v>
      </c>
      <c r="G32" s="1" t="s">
        <v>550</v>
      </c>
      <c r="H32" s="1" t="s">
        <v>1622</v>
      </c>
      <c r="I32" s="7" t="str">
        <f t="shared" si="2"/>
        <v>ON</v>
      </c>
      <c r="J32" s="7">
        <v>30</v>
      </c>
      <c r="K32" s="1">
        <f t="shared" si="1"/>
        <v>0</v>
      </c>
      <c r="L32" s="9" t="e">
        <f t="array" aca="1" ref="L32" ca="1">_xll.BDP($B32,"CHG_PCT_1M")/100</f>
        <v>#NAME?</v>
      </c>
      <c r="M32" s="9" t="e">
        <f t="array" aca="1" ref="M32" ca="1">_xll.BDP($B32,"CHG_PCT_YTD")/100</f>
        <v>#NAME?</v>
      </c>
      <c r="N32" s="11">
        <v>30</v>
      </c>
      <c r="O32" s="11">
        <v>30</v>
      </c>
      <c r="P32" s="11">
        <v>27</v>
      </c>
      <c r="Q32" s="11">
        <v>23</v>
      </c>
      <c r="R32" s="11">
        <v>30</v>
      </c>
      <c r="S32" s="11">
        <v>51</v>
      </c>
      <c r="T32" s="11">
        <v>54</v>
      </c>
      <c r="U32" s="11">
        <v>39</v>
      </c>
      <c r="V32" s="11">
        <v>59</v>
      </c>
      <c r="W32" s="11">
        <v>64</v>
      </c>
      <c r="X32" s="11">
        <v>100</v>
      </c>
      <c r="Y32" s="11">
        <v>129</v>
      </c>
      <c r="Z32" s="11">
        <v>151</v>
      </c>
      <c r="AA32" s="1">
        <v>184</v>
      </c>
      <c r="AH32" s="1" t="e">
        <v>#N/A</v>
      </c>
    </row>
    <row r="33" spans="2:34">
      <c r="B33" s="5" t="s">
        <v>1045</v>
      </c>
      <c r="C33" s="13" t="e" cm="1">
        <f t="array" aca="1" ref="C33" ca="1">TEXT(_xll.BDP($B33,C$2),"DD-MMM-YY")</f>
        <v>#NAME?</v>
      </c>
      <c r="D33" s="1" t="e" cm="1">
        <f t="array" aca="1" ref="D33" ca="1">_xll.BDP($B33,D$2)</f>
        <v>#NAME?</v>
      </c>
      <c r="E33" s="8" t="e">
        <f ca="1">_xll.BDP($B33,E$2)</f>
        <v>#NAME?</v>
      </c>
      <c r="F33" s="8" t="e">
        <f t="array" aca="1" ref="F33" ca="1">_xll.BDP($B33,F$2)/1000000000</f>
        <v>#NAME?</v>
      </c>
      <c r="G33" s="1" t="s">
        <v>551</v>
      </c>
      <c r="H33" s="1" t="s">
        <v>1541</v>
      </c>
      <c r="I33" s="7" t="str">
        <f t="shared" si="2"/>
        <v>BURL</v>
      </c>
      <c r="J33" s="7">
        <v>31</v>
      </c>
      <c r="K33" s="1">
        <f t="shared" si="1"/>
        <v>1</v>
      </c>
      <c r="L33" s="9" t="e">
        <f t="array" aca="1" ref="L33" ca="1">_xll.BDP($B33,"CHG_PCT_1M")/100</f>
        <v>#NAME?</v>
      </c>
      <c r="M33" s="9" t="e">
        <f t="array" aca="1" ref="M33" ca="1">_xll.BDP($B33,"CHG_PCT_YTD")/100</f>
        <v>#NAME?</v>
      </c>
      <c r="N33" s="11">
        <v>32</v>
      </c>
      <c r="O33" s="11">
        <v>38</v>
      </c>
      <c r="P33" s="11">
        <v>41</v>
      </c>
      <c r="Q33" s="11">
        <v>85</v>
      </c>
      <c r="R33" s="11">
        <v>59</v>
      </c>
      <c r="S33" s="11">
        <v>106</v>
      </c>
      <c r="T33" s="11">
        <v>120</v>
      </c>
      <c r="U33" s="11">
        <v>188</v>
      </c>
      <c r="V33" s="11">
        <v>229</v>
      </c>
      <c r="W33" s="11">
        <v>229</v>
      </c>
      <c r="X33" s="11">
        <v>262</v>
      </c>
      <c r="Y33" s="11">
        <v>291</v>
      </c>
      <c r="Z33" s="11">
        <v>260</v>
      </c>
      <c r="AA33" s="1">
        <v>269</v>
      </c>
      <c r="AH33" s="1" t="s">
        <v>2235</v>
      </c>
    </row>
    <row r="34" spans="2:34">
      <c r="B34" s="5" t="s">
        <v>775</v>
      </c>
      <c r="C34" s="13" t="e" cm="1">
        <f t="array" aca="1" ref="C34" ca="1">TEXT(_xll.BDP($B34,C$2),"DD-MMM-YY")</f>
        <v>#NAME?</v>
      </c>
      <c r="D34" s="1" t="e" cm="1">
        <f t="array" aca="1" ref="D34" ca="1">_xll.BDP($B34,D$2)</f>
        <v>#NAME?</v>
      </c>
      <c r="E34" s="8" t="e">
        <f ca="1">_xll.BDP($B34,E$2)</f>
        <v>#NAME?</v>
      </c>
      <c r="F34" s="8" t="e">
        <f t="array" aca="1" ref="F34" ca="1">_xll.BDP($B34,F$2)/1000000000</f>
        <v>#NAME?</v>
      </c>
      <c r="G34" s="1" t="s">
        <v>550</v>
      </c>
      <c r="H34" s="1" t="s">
        <v>1243</v>
      </c>
      <c r="I34" s="7" t="str">
        <f t="shared" si="2"/>
        <v>SEDG</v>
      </c>
      <c r="J34" s="7">
        <v>32</v>
      </c>
      <c r="K34" s="1">
        <f t="shared" si="1"/>
        <v>33</v>
      </c>
      <c r="L34" s="9" t="e">
        <f t="array" aca="1" ref="L34" ca="1">_xll.BDP($B34,"CHG_PCT_1M")/100</f>
        <v>#NAME?</v>
      </c>
      <c r="M34" s="9" t="e">
        <f t="array" aca="1" ref="M34" ca="1">_xll.BDP($B34,"CHG_PCT_YTD")/100</f>
        <v>#NAME?</v>
      </c>
      <c r="N34" s="11">
        <v>65</v>
      </c>
      <c r="O34" s="11">
        <v>72</v>
      </c>
      <c r="P34" s="11">
        <v>69</v>
      </c>
      <c r="Q34" s="11">
        <v>49</v>
      </c>
      <c r="R34" s="11">
        <v>39</v>
      </c>
      <c r="S34" s="11">
        <v>32</v>
      </c>
      <c r="T34" s="11">
        <v>39</v>
      </c>
      <c r="U34" s="11">
        <v>33</v>
      </c>
      <c r="V34" s="11">
        <v>21</v>
      </c>
      <c r="W34" s="11">
        <v>25</v>
      </c>
      <c r="X34" s="11">
        <v>24</v>
      </c>
      <c r="Y34" s="11">
        <v>21</v>
      </c>
      <c r="Z34" s="11">
        <v>23</v>
      </c>
      <c r="AA34" s="1">
        <v>19</v>
      </c>
      <c r="AH34" s="1" t="e">
        <v>#N/A</v>
      </c>
    </row>
    <row r="35" spans="2:34">
      <c r="B35" s="5" t="s">
        <v>771</v>
      </c>
      <c r="C35" s="13" t="e" cm="1">
        <f t="array" aca="1" ref="C35" ca="1">TEXT(_xll.BDP($B35,C$2),"DD-MMM-YY")</f>
        <v>#NAME?</v>
      </c>
      <c r="D35" s="1" t="e" cm="1">
        <f t="array" aca="1" ref="D35" ca="1">_xll.BDP($B35,D$2)</f>
        <v>#NAME?</v>
      </c>
      <c r="E35" s="8" t="e">
        <f ca="1">_xll.BDP($B35,E$2)</f>
        <v>#NAME?</v>
      </c>
      <c r="F35" s="8" t="e">
        <f t="array" aca="1" ref="F35" ca="1">_xll.BDP($B35,F$2)/1000000000</f>
        <v>#NAME?</v>
      </c>
      <c r="G35" s="1" t="s">
        <v>550</v>
      </c>
      <c r="H35" s="1" t="s">
        <v>1250</v>
      </c>
      <c r="I35" s="7" t="str">
        <f t="shared" si="2"/>
        <v>ALGN</v>
      </c>
      <c r="J35" s="7">
        <v>33</v>
      </c>
      <c r="K35" s="1">
        <f t="shared" si="1"/>
        <v>-7</v>
      </c>
      <c r="L35" s="9" t="e">
        <f t="array" aca="1" ref="L35" ca="1">_xll.BDP($B35,"CHG_PCT_1M")/100</f>
        <v>#NAME?</v>
      </c>
      <c r="M35" s="9" t="e">
        <f t="array" aca="1" ref="M35" ca="1">_xll.BDP($B35,"CHG_PCT_YTD")/100</f>
        <v>#NAME?</v>
      </c>
      <c r="N35" s="11">
        <v>26</v>
      </c>
      <c r="O35" s="11">
        <v>26</v>
      </c>
      <c r="P35" s="11">
        <v>24</v>
      </c>
      <c r="Q35" s="11">
        <v>20</v>
      </c>
      <c r="R35" s="11">
        <v>24</v>
      </c>
      <c r="S35" s="11">
        <v>37</v>
      </c>
      <c r="T35" s="11">
        <v>28</v>
      </c>
      <c r="U35" s="11">
        <v>36</v>
      </c>
      <c r="V35" s="11">
        <v>40</v>
      </c>
      <c r="W35" s="11">
        <v>45</v>
      </c>
      <c r="X35" s="11">
        <v>42</v>
      </c>
      <c r="Y35" s="11">
        <v>44</v>
      </c>
      <c r="Z35" s="11">
        <v>44</v>
      </c>
      <c r="AA35" s="1">
        <v>45</v>
      </c>
      <c r="AH35" s="1" t="e">
        <v>#N/A</v>
      </c>
    </row>
    <row r="36" spans="2:34">
      <c r="B36" s="5" t="s">
        <v>1020</v>
      </c>
      <c r="C36" s="13" t="e" cm="1">
        <f t="array" aca="1" ref="C36" ca="1">TEXT(_xll.BDP($B36,C$2),"DD-MMM-YY")</f>
        <v>#NAME?</v>
      </c>
      <c r="D36" s="1" t="e" cm="1">
        <f t="array" aca="1" ref="D36" ca="1">_xll.BDP($B36,D$2)</f>
        <v>#NAME?</v>
      </c>
      <c r="E36" s="8" t="e">
        <f ca="1">_xll.BDP($B36,E$2)</f>
        <v>#NAME?</v>
      </c>
      <c r="F36" s="8" t="e">
        <f t="array" aca="1" ref="F36" ca="1">_xll.BDP($B36,F$2)/1000000000</f>
        <v>#NAME?</v>
      </c>
      <c r="G36" s="1" t="s">
        <v>551</v>
      </c>
      <c r="H36" s="1" t="s">
        <v>1516</v>
      </c>
      <c r="I36" s="7" t="str">
        <f t="shared" si="2"/>
        <v>UI</v>
      </c>
      <c r="J36" s="7">
        <v>34</v>
      </c>
      <c r="K36" s="1">
        <f t="shared" si="1"/>
        <v>-3</v>
      </c>
      <c r="L36" s="9" t="e">
        <f t="array" aca="1" ref="L36" ca="1">_xll.BDP($B36,"CHG_PCT_1M")/100</f>
        <v>#NAME?</v>
      </c>
      <c r="M36" s="9" t="e">
        <f t="array" aca="1" ref="M36" ca="1">_xll.BDP($B36,"CHG_PCT_YTD")/100</f>
        <v>#NAME?</v>
      </c>
      <c r="N36" s="11">
        <v>31</v>
      </c>
      <c r="O36" s="11">
        <v>128</v>
      </c>
      <c r="P36" s="11">
        <v>59</v>
      </c>
      <c r="Q36" s="11">
        <v>55</v>
      </c>
      <c r="R36" s="11">
        <v>31</v>
      </c>
      <c r="S36" s="11">
        <v>39</v>
      </c>
      <c r="T36" s="11">
        <v>57</v>
      </c>
      <c r="U36" s="11">
        <v>41</v>
      </c>
      <c r="V36" s="11">
        <v>75</v>
      </c>
      <c r="W36" s="11">
        <v>114</v>
      </c>
      <c r="X36" s="11">
        <v>73</v>
      </c>
      <c r="Y36" s="11">
        <v>88</v>
      </c>
      <c r="Z36" s="11">
        <v>117</v>
      </c>
      <c r="AA36" s="1">
        <v>122</v>
      </c>
      <c r="AH36" s="1" t="e">
        <v>#N/A</v>
      </c>
    </row>
    <row r="37" spans="2:34">
      <c r="B37" s="5" t="s">
        <v>1182</v>
      </c>
      <c r="C37" s="13" t="e" cm="1">
        <f t="array" aca="1" ref="C37" ca="1">TEXT(_xll.BDP($B37,C$2),"DD-MMM-YY")</f>
        <v>#NAME?</v>
      </c>
      <c r="D37" s="1" t="e" cm="1">
        <f t="array" aca="1" ref="D37" ca="1">_xll.BDP($B37,D$2)</f>
        <v>#NAME?</v>
      </c>
      <c r="E37" s="8" t="e">
        <f ca="1">_xll.BDP($B37,E$2)</f>
        <v>#NAME?</v>
      </c>
      <c r="F37" s="8" t="e">
        <f t="array" aca="1" ref="F37" ca="1">_xll.BDP($B37,F$2)/1000000000</f>
        <v>#NAME?</v>
      </c>
      <c r="G37" s="1" t="s">
        <v>551</v>
      </c>
      <c r="H37" s="1" t="s">
        <v>1678</v>
      </c>
      <c r="I37" s="7" t="str">
        <f t="shared" si="2"/>
        <v>LB</v>
      </c>
      <c r="J37" s="7">
        <v>35</v>
      </c>
      <c r="K37" s="1">
        <f t="shared" si="1"/>
        <v>-13</v>
      </c>
      <c r="L37" s="9" t="e">
        <f t="array" aca="1" ref="L37" ca="1">_xll.BDP($B37,"CHG_PCT_1M")/100</f>
        <v>#NAME?</v>
      </c>
      <c r="M37" s="9" t="e">
        <f t="array" aca="1" ref="M37" ca="1">_xll.BDP($B37,"CHG_PCT_YTD")/100</f>
        <v>#NAME?</v>
      </c>
      <c r="N37" s="11">
        <v>22</v>
      </c>
      <c r="O37" s="11">
        <v>17</v>
      </c>
      <c r="P37" s="11">
        <v>16</v>
      </c>
      <c r="Q37" s="11">
        <v>63</v>
      </c>
      <c r="R37" s="11">
        <v>76</v>
      </c>
      <c r="S37" s="11">
        <v>258</v>
      </c>
      <c r="T37" s="11">
        <v>305</v>
      </c>
      <c r="U37" s="11">
        <v>292</v>
      </c>
      <c r="V37" s="11">
        <v>329</v>
      </c>
      <c r="W37" s="11">
        <v>286</v>
      </c>
      <c r="X37" s="11">
        <v>285</v>
      </c>
      <c r="Y37" s="11">
        <v>260</v>
      </c>
      <c r="Z37" s="11">
        <v>181</v>
      </c>
      <c r="AA37" s="1">
        <v>257</v>
      </c>
      <c r="AH37" s="1" t="e">
        <v>#N/A</v>
      </c>
    </row>
    <row r="38" spans="2:34">
      <c r="B38" s="5" t="s">
        <v>440</v>
      </c>
      <c r="C38" s="13" t="e" cm="1">
        <f t="array" aca="1" ref="C38" ca="1">TEXT(_xll.BDP($B38,C$2),"DD-MMM-YY")</f>
        <v>#NAME?</v>
      </c>
      <c r="D38" s="1" t="e" cm="1">
        <f t="array" aca="1" ref="D38" ca="1">_xll.BDP($B38,D$2)</f>
        <v>#NAME?</v>
      </c>
      <c r="E38" s="8" t="e">
        <f ca="1">_xll.BDP($B38,E$2)</f>
        <v>#NAME?</v>
      </c>
      <c r="F38" s="8" t="e">
        <f t="array" aca="1" ref="F38" ca="1">_xll.BDP($B38,F$2)/1000000000</f>
        <v>#NAME?</v>
      </c>
      <c r="G38" s="1" t="s">
        <v>551</v>
      </c>
      <c r="H38" s="1" t="s">
        <v>1255</v>
      </c>
      <c r="I38" s="7" t="str">
        <f t="shared" si="2"/>
        <v>FCX</v>
      </c>
      <c r="J38" s="7">
        <v>36</v>
      </c>
      <c r="K38" s="1">
        <f t="shared" si="1"/>
        <v>-29</v>
      </c>
      <c r="L38" s="9" t="e">
        <f t="array" aca="1" ref="L38" ca="1">_xll.BDP($B38,"CHG_PCT_1M")/100</f>
        <v>#NAME?</v>
      </c>
      <c r="M38" s="9" t="e">
        <f t="array" aca="1" ref="M38" ca="1">_xll.BDP($B38,"CHG_PCT_YTD")/100</f>
        <v>#NAME?</v>
      </c>
      <c r="N38" s="11">
        <v>7</v>
      </c>
      <c r="O38" s="11">
        <v>13</v>
      </c>
      <c r="P38" s="11">
        <v>19</v>
      </c>
      <c r="Q38" s="11">
        <v>25</v>
      </c>
      <c r="R38" s="11">
        <v>21</v>
      </c>
      <c r="S38" s="11">
        <v>23</v>
      </c>
      <c r="T38" s="11">
        <v>19</v>
      </c>
      <c r="U38" s="11">
        <v>26</v>
      </c>
      <c r="V38" s="11">
        <v>25</v>
      </c>
      <c r="W38" s="11">
        <v>31</v>
      </c>
      <c r="X38" s="11">
        <v>47</v>
      </c>
      <c r="Y38" s="11">
        <v>53</v>
      </c>
      <c r="Z38" s="11">
        <v>48</v>
      </c>
      <c r="AA38" s="1">
        <v>42</v>
      </c>
      <c r="AB38" s="1">
        <v>16</v>
      </c>
      <c r="AC38" s="1">
        <v>20</v>
      </c>
      <c r="AD38" s="1">
        <v>21</v>
      </c>
      <c r="AE38" s="1">
        <v>20</v>
      </c>
      <c r="AF38" s="1">
        <v>23</v>
      </c>
      <c r="AG38" s="1">
        <v>21</v>
      </c>
      <c r="AH38" s="1" t="e">
        <v>#N/A</v>
      </c>
    </row>
    <row r="39" spans="2:34">
      <c r="B39" s="5" t="s">
        <v>1106</v>
      </c>
      <c r="C39" s="13" t="e" cm="1">
        <f t="array" aca="1" ref="C39" ca="1">TEXT(_xll.BDP($B39,C$2),"DD-MMM-YY")</f>
        <v>#NAME?</v>
      </c>
      <c r="D39" s="1" t="e" cm="1">
        <f t="array" aca="1" ref="D39" ca="1">_xll.BDP($B39,D$2)</f>
        <v>#NAME?</v>
      </c>
      <c r="E39" s="8" t="e">
        <f ca="1">_xll.BDP($B39,E$2)</f>
        <v>#NAME?</v>
      </c>
      <c r="F39" s="8" t="e">
        <f t="array" aca="1" ref="F39" ca="1">_xll.BDP($B39,F$2)/1000000000</f>
        <v>#NAME?</v>
      </c>
      <c r="G39" s="1" t="s">
        <v>550</v>
      </c>
      <c r="H39" s="1" t="s">
        <v>1602</v>
      </c>
      <c r="I39" s="7" t="str">
        <f t="shared" si="2"/>
        <v>POOL</v>
      </c>
      <c r="J39" s="7">
        <v>37</v>
      </c>
      <c r="K39" s="1">
        <f t="shared" si="1"/>
        <v>6</v>
      </c>
      <c r="L39" s="9" t="e">
        <f t="array" aca="1" ref="L39" ca="1">_xll.BDP($B39,"CHG_PCT_1M")/100</f>
        <v>#NAME?</v>
      </c>
      <c r="M39" s="9" t="e">
        <f t="array" aca="1" ref="M39" ca="1">_xll.BDP($B39,"CHG_PCT_YTD")/100</f>
        <v>#NAME?</v>
      </c>
      <c r="N39" s="11">
        <v>43</v>
      </c>
      <c r="O39" s="11">
        <v>156</v>
      </c>
      <c r="P39" s="11">
        <v>194</v>
      </c>
      <c r="Q39" s="11">
        <v>71</v>
      </c>
      <c r="R39" s="11">
        <v>68</v>
      </c>
      <c r="S39" s="11">
        <v>89</v>
      </c>
      <c r="T39" s="11">
        <v>97</v>
      </c>
      <c r="U39" s="11">
        <v>139</v>
      </c>
      <c r="V39" s="11">
        <v>80</v>
      </c>
      <c r="W39" s="11">
        <v>78</v>
      </c>
      <c r="X39" s="11">
        <v>62</v>
      </c>
      <c r="Y39" s="11">
        <v>62</v>
      </c>
      <c r="Z39" s="11">
        <v>56</v>
      </c>
      <c r="AA39" s="1">
        <v>56</v>
      </c>
      <c r="AH39" s="1" t="s">
        <v>2236</v>
      </c>
    </row>
    <row r="40" spans="2:34">
      <c r="B40" s="5" t="s">
        <v>1078</v>
      </c>
      <c r="C40" s="13" t="e" cm="1">
        <f t="array" aca="1" ref="C40" ca="1">TEXT(_xll.BDP($B40,C$2),"DD-MMM-YY")</f>
        <v>#NAME?</v>
      </c>
      <c r="D40" s="1" t="e" cm="1">
        <f t="array" aca="1" ref="D40" ca="1">_xll.BDP($B40,D$2)</f>
        <v>#NAME?</v>
      </c>
      <c r="E40" s="8" t="e">
        <f ca="1">_xll.BDP($B40,E$2)</f>
        <v>#NAME?</v>
      </c>
      <c r="F40" s="8" t="e">
        <f t="array" aca="1" ref="F40" ca="1">_xll.BDP($B40,F$2)/1000000000</f>
        <v>#NAME?</v>
      </c>
      <c r="G40" s="1" t="s">
        <v>550</v>
      </c>
      <c r="H40" s="1" t="s">
        <v>1574</v>
      </c>
      <c r="I40" s="7" t="str">
        <f t="shared" si="2"/>
        <v>WIX</v>
      </c>
      <c r="J40" s="7">
        <v>38</v>
      </c>
      <c r="K40" s="1">
        <f t="shared" si="1"/>
        <v>121</v>
      </c>
      <c r="L40" s="9" t="e">
        <f t="array" aca="1" ref="L40" ca="1">_xll.BDP($B40,"CHG_PCT_1M")/100</f>
        <v>#NAME?</v>
      </c>
      <c r="M40" s="9" t="e">
        <f t="array" aca="1" ref="M40" ca="1">_xll.BDP($B40,"CHG_PCT_YTD")/100</f>
        <v>#NAME?</v>
      </c>
      <c r="N40" s="11">
        <v>159</v>
      </c>
      <c r="O40" s="11">
        <v>55</v>
      </c>
      <c r="P40" s="11">
        <v>58</v>
      </c>
      <c r="Q40" s="11">
        <v>42</v>
      </c>
      <c r="R40" s="11">
        <v>92</v>
      </c>
      <c r="S40" s="11">
        <v>58</v>
      </c>
      <c r="T40" s="11">
        <v>90</v>
      </c>
      <c r="U40" s="11">
        <v>155</v>
      </c>
      <c r="V40" s="11">
        <v>89</v>
      </c>
      <c r="W40" s="11">
        <v>58</v>
      </c>
      <c r="X40" s="11">
        <v>67</v>
      </c>
      <c r="Y40" s="11">
        <v>70</v>
      </c>
      <c r="Z40" s="11">
        <v>60</v>
      </c>
      <c r="AA40" s="1">
        <v>59</v>
      </c>
      <c r="AH40" s="1" t="e">
        <v>#N/A</v>
      </c>
    </row>
    <row r="41" spans="2:34">
      <c r="B41" s="5" t="s">
        <v>1060</v>
      </c>
      <c r="C41" s="13" t="e" cm="1">
        <f t="array" aca="1" ref="C41" ca="1">TEXT(_xll.BDP($B41,C$2),"DD-MMM-YY")</f>
        <v>#NAME?</v>
      </c>
      <c r="D41" s="1" t="e" cm="1">
        <f t="array" aca="1" ref="D41" ca="1">_xll.BDP($B41,D$2)</f>
        <v>#NAME?</v>
      </c>
      <c r="E41" s="8" t="e">
        <f ca="1">_xll.BDP($B41,E$2)</f>
        <v>#NAME?</v>
      </c>
      <c r="F41" s="8" t="e">
        <f t="array" aca="1" ref="F41" ca="1">_xll.BDP($B41,F$2)/1000000000</f>
        <v>#NAME?</v>
      </c>
      <c r="G41" s="1" t="s">
        <v>551</v>
      </c>
      <c r="H41" s="1" t="s">
        <v>1556</v>
      </c>
      <c r="I41" s="7" t="str">
        <f t="shared" si="2"/>
        <v>WAT</v>
      </c>
      <c r="J41" s="7">
        <v>39</v>
      </c>
      <c r="K41" s="1">
        <f t="shared" si="1"/>
        <v>18</v>
      </c>
      <c r="L41" s="9" t="e">
        <f t="array" aca="1" ref="L41" ca="1">_xll.BDP($B41,"CHG_PCT_1M")/100</f>
        <v>#NAME?</v>
      </c>
      <c r="M41" s="9" t="e">
        <f t="array" aca="1" ref="M41" ca="1">_xll.BDP($B41,"CHG_PCT_YTD")/100</f>
        <v>#NAME?</v>
      </c>
      <c r="N41" s="11">
        <v>57</v>
      </c>
      <c r="O41" s="11">
        <v>96</v>
      </c>
      <c r="P41" s="11">
        <v>97</v>
      </c>
      <c r="Q41" s="11">
        <v>106</v>
      </c>
      <c r="R41" s="11">
        <v>146</v>
      </c>
      <c r="S41" s="11">
        <v>163</v>
      </c>
      <c r="T41" s="11">
        <v>156</v>
      </c>
      <c r="U41" s="11">
        <v>114</v>
      </c>
      <c r="V41" s="11">
        <v>228</v>
      </c>
      <c r="W41" s="11">
        <v>270</v>
      </c>
      <c r="X41" s="11">
        <v>290</v>
      </c>
      <c r="Y41" s="11">
        <v>281</v>
      </c>
      <c r="Z41" s="11">
        <v>285</v>
      </c>
      <c r="AA41" s="1">
        <v>295</v>
      </c>
      <c r="AH41" s="1" t="e">
        <v>#N/A</v>
      </c>
    </row>
    <row r="42" spans="2:34">
      <c r="B42" s="5" t="s">
        <v>786</v>
      </c>
      <c r="C42" s="13" t="e" cm="1">
        <f t="array" aca="1" ref="C42" ca="1">TEXT(_xll.BDP($B42,C$2),"DD-MMM-YY")</f>
        <v>#NAME?</v>
      </c>
      <c r="D42" s="1" t="e" cm="1">
        <f t="array" aca="1" ref="D42" ca="1">_xll.BDP($B42,D$2)</f>
        <v>#NAME?</v>
      </c>
      <c r="E42" s="8" t="e">
        <f ca="1">_xll.BDP($B42,E$2)</f>
        <v>#NAME?</v>
      </c>
      <c r="F42" s="8" t="e">
        <f t="array" aca="1" ref="F42" ca="1">_xll.BDP($B42,F$2)/1000000000</f>
        <v>#NAME?</v>
      </c>
      <c r="G42" s="1" t="s">
        <v>550</v>
      </c>
      <c r="H42" s="1" t="s">
        <v>1239</v>
      </c>
      <c r="I42" s="7" t="str">
        <f t="shared" si="2"/>
        <v>PTON</v>
      </c>
      <c r="J42" s="7">
        <v>40</v>
      </c>
      <c r="K42" s="1">
        <f t="shared" si="1"/>
        <v>-7</v>
      </c>
      <c r="L42" s="9" t="e">
        <f t="array" aca="1" ref="L42" ca="1">_xll.BDP($B42,"CHG_PCT_1M")/100</f>
        <v>#NAME?</v>
      </c>
      <c r="M42" s="9" t="e">
        <f t="array" aca="1" ref="M42" ca="1">_xll.BDP($B42,"CHG_PCT_YTD")/100</f>
        <v>#NAME?</v>
      </c>
      <c r="N42" s="11">
        <v>33</v>
      </c>
      <c r="O42" s="11">
        <v>68</v>
      </c>
      <c r="P42" s="11">
        <v>64</v>
      </c>
      <c r="Q42" s="11">
        <v>14</v>
      </c>
      <c r="R42" s="11">
        <v>16</v>
      </c>
      <c r="S42" s="11">
        <v>9</v>
      </c>
      <c r="T42" s="11">
        <v>9</v>
      </c>
      <c r="U42" s="11">
        <v>15</v>
      </c>
      <c r="V42" s="11">
        <v>15</v>
      </c>
      <c r="W42" s="11">
        <v>8</v>
      </c>
      <c r="X42" s="11">
        <v>9</v>
      </c>
      <c r="Y42" s="11">
        <v>12</v>
      </c>
      <c r="Z42" s="11">
        <v>13</v>
      </c>
      <c r="AA42" s="1">
        <v>14</v>
      </c>
      <c r="AH42" s="1" t="e">
        <v>#N/A</v>
      </c>
    </row>
    <row r="43" spans="2:34">
      <c r="B43" s="5" t="s">
        <v>904</v>
      </c>
      <c r="C43" s="13" t="e" cm="1">
        <f t="array" aca="1" ref="C43" ca="1">TEXT(_xll.BDP($B43,C$2),"DD-MMM-YY")</f>
        <v>#NAME?</v>
      </c>
      <c r="D43" s="1" t="e" cm="1">
        <f t="array" aca="1" ref="D43" ca="1">_xll.BDP($B43,D$2)</f>
        <v>#NAME?</v>
      </c>
      <c r="E43" s="8" t="e">
        <f ca="1">_xll.BDP($B43,E$2)</f>
        <v>#NAME?</v>
      </c>
      <c r="F43" s="8" t="e">
        <f t="array" aca="1" ref="F43" ca="1">_xll.BDP($B43,F$2)/1000000000</f>
        <v>#NAME?</v>
      </c>
      <c r="G43" s="1" t="s">
        <v>550</v>
      </c>
      <c r="H43" s="1" t="s">
        <v>1399</v>
      </c>
      <c r="I43" s="7" t="str">
        <f t="shared" si="2"/>
        <v>ODFL</v>
      </c>
      <c r="J43" s="7">
        <v>41</v>
      </c>
      <c r="K43" s="1">
        <f t="shared" si="1"/>
        <v>12</v>
      </c>
      <c r="L43" s="9" t="e">
        <f t="array" aca="1" ref="L43" ca="1">_xll.BDP($B43,"CHG_PCT_1M")/100</f>
        <v>#NAME?</v>
      </c>
      <c r="M43" s="9" t="e">
        <f t="array" aca="1" ref="M43" ca="1">_xll.BDP($B43,"CHG_PCT_YTD")/100</f>
        <v>#NAME?</v>
      </c>
      <c r="N43" s="11">
        <v>53</v>
      </c>
      <c r="O43" s="11">
        <v>105</v>
      </c>
      <c r="P43" s="11">
        <v>118</v>
      </c>
      <c r="Q43" s="11">
        <v>142</v>
      </c>
      <c r="R43" s="11">
        <v>144</v>
      </c>
      <c r="S43" s="11">
        <v>180</v>
      </c>
      <c r="T43" s="11">
        <v>144</v>
      </c>
      <c r="U43" s="11">
        <v>223</v>
      </c>
      <c r="V43" s="11">
        <v>133</v>
      </c>
      <c r="W43" s="11">
        <v>171</v>
      </c>
      <c r="X43" s="11">
        <v>121</v>
      </c>
      <c r="Y43" s="11">
        <v>68</v>
      </c>
      <c r="Z43" s="11">
        <v>83</v>
      </c>
      <c r="AA43" s="1">
        <v>91</v>
      </c>
      <c r="AH43" s="1" t="e">
        <v>#N/A</v>
      </c>
    </row>
    <row r="44" spans="2:34">
      <c r="B44" s="5" t="s">
        <v>843</v>
      </c>
      <c r="C44" s="13" t="e" cm="1">
        <f t="array" aca="1" ref="C44" ca="1">TEXT(_xll.BDP($B44,C$2),"DD-MMM-YY")</f>
        <v>#NAME?</v>
      </c>
      <c r="D44" s="1" t="e" cm="1">
        <f t="array" aca="1" ref="D44" ca="1">_xll.BDP($B44,D$2)</f>
        <v>#NAME?</v>
      </c>
      <c r="E44" s="8" t="e">
        <f ca="1">_xll.BDP($B44,E$2)</f>
        <v>#NAME?</v>
      </c>
      <c r="F44" s="8" t="e">
        <f t="array" aca="1" ref="F44" ca="1">_xll.BDP($B44,F$2)/1000000000</f>
        <v>#NAME?</v>
      </c>
      <c r="G44" s="1" t="s">
        <v>551</v>
      </c>
      <c r="H44" s="1" t="s">
        <v>1338</v>
      </c>
      <c r="I44" s="7" t="str">
        <f t="shared" si="2"/>
        <v>IQV</v>
      </c>
      <c r="J44" s="7">
        <v>42</v>
      </c>
      <c r="K44" s="1">
        <f t="shared" si="1"/>
        <v>42</v>
      </c>
      <c r="L44" s="9" t="e">
        <f t="array" aca="1" ref="L44" ca="1">_xll.BDP($B44,"CHG_PCT_1M")/100</f>
        <v>#NAME?</v>
      </c>
      <c r="M44" s="9" t="e">
        <f t="array" aca="1" ref="M44" ca="1">_xll.BDP($B44,"CHG_PCT_YTD")/100</f>
        <v>#NAME?</v>
      </c>
      <c r="N44" s="11">
        <v>84</v>
      </c>
      <c r="O44" s="11">
        <v>150</v>
      </c>
      <c r="P44" s="11">
        <v>167</v>
      </c>
      <c r="Q44" s="11">
        <v>205</v>
      </c>
      <c r="R44" s="11">
        <v>155</v>
      </c>
      <c r="S44" s="11">
        <v>167</v>
      </c>
      <c r="T44" s="11">
        <v>218</v>
      </c>
      <c r="U44" s="11">
        <v>288</v>
      </c>
      <c r="V44" s="11">
        <v>246</v>
      </c>
      <c r="W44" s="11">
        <v>314</v>
      </c>
      <c r="X44" s="11">
        <v>276</v>
      </c>
      <c r="Y44" s="11">
        <v>244</v>
      </c>
      <c r="Z44" s="11">
        <v>203</v>
      </c>
      <c r="AA44" s="1">
        <v>231</v>
      </c>
      <c r="AH44" s="1" t="e">
        <v>#N/A</v>
      </c>
    </row>
    <row r="45" spans="2:34">
      <c r="B45" s="5" t="s">
        <v>1046</v>
      </c>
      <c r="C45" s="13" t="e" cm="1">
        <f t="array" aca="1" ref="C45" ca="1">TEXT(_xll.BDP($B45,C$2),"DD-MMM-YY")</f>
        <v>#NAME?</v>
      </c>
      <c r="D45" s="1" t="e" cm="1">
        <f t="array" aca="1" ref="D45" ca="1">_xll.BDP($B45,D$2)</f>
        <v>#NAME?</v>
      </c>
      <c r="E45" s="8" t="e">
        <f ca="1">_xll.BDP($B45,E$2)</f>
        <v>#NAME?</v>
      </c>
      <c r="F45" s="8" t="e">
        <f t="array" aca="1" ref="F45" ca="1">_xll.BDP($B45,F$2)/1000000000</f>
        <v>#NAME?</v>
      </c>
      <c r="G45" s="1" t="s">
        <v>550</v>
      </c>
      <c r="H45" s="1" t="s">
        <v>1542</v>
      </c>
      <c r="I45" s="7" t="str">
        <f t="shared" si="2"/>
        <v>EXPD</v>
      </c>
      <c r="J45" s="7">
        <v>43</v>
      </c>
      <c r="K45" s="1">
        <f t="shared" si="1"/>
        <v>32</v>
      </c>
      <c r="L45" s="9" t="e">
        <f t="array" aca="1" ref="L45" ca="1">_xll.BDP($B45,"CHG_PCT_1M")/100</f>
        <v>#NAME?</v>
      </c>
      <c r="M45" s="9" t="e">
        <f t="array" aca="1" ref="M45" ca="1">_xll.BDP($B45,"CHG_PCT_YTD")/100</f>
        <v>#NAME?</v>
      </c>
      <c r="N45" s="11">
        <v>75</v>
      </c>
      <c r="O45" s="11">
        <v>162</v>
      </c>
      <c r="P45" s="11">
        <v>163</v>
      </c>
      <c r="Q45" s="11">
        <v>220</v>
      </c>
      <c r="R45" s="11">
        <v>272</v>
      </c>
      <c r="S45" s="11">
        <v>324</v>
      </c>
      <c r="T45" s="11">
        <v>183</v>
      </c>
      <c r="U45" s="11">
        <v>272</v>
      </c>
      <c r="V45" s="11">
        <v>222</v>
      </c>
      <c r="W45" s="11">
        <v>184</v>
      </c>
      <c r="X45" s="11">
        <v>163</v>
      </c>
      <c r="Y45" s="11">
        <v>178</v>
      </c>
      <c r="Z45" s="11">
        <v>168</v>
      </c>
      <c r="AA45" s="1">
        <v>160</v>
      </c>
      <c r="AH45" s="1" t="e">
        <v>#N/A</v>
      </c>
    </row>
    <row r="46" spans="2:34">
      <c r="B46" s="5" t="s">
        <v>1067</v>
      </c>
      <c r="C46" s="13" t="e" cm="1">
        <f t="array" aca="1" ref="C46" ca="1">TEXT(_xll.BDP($B46,C$2),"DD-MMM-YY")</f>
        <v>#NAME?</v>
      </c>
      <c r="D46" s="1" t="e" cm="1">
        <f t="array" aca="1" ref="D46" ca="1">_xll.BDP($B46,D$2)</f>
        <v>#NAME?</v>
      </c>
      <c r="E46" s="8" t="e">
        <f ca="1">_xll.BDP($B46,E$2)</f>
        <v>#NAME?</v>
      </c>
      <c r="F46" s="8" t="e">
        <f t="array" aca="1" ref="F46" ca="1">_xll.BDP($B46,F$2)/1000000000</f>
        <v>#NAME?</v>
      </c>
      <c r="G46" s="1" t="s">
        <v>550</v>
      </c>
      <c r="H46" s="1" t="s">
        <v>1563</v>
      </c>
      <c r="I46" s="7" t="str">
        <f t="shared" si="2"/>
        <v>MPWR</v>
      </c>
      <c r="J46" s="7">
        <v>44</v>
      </c>
      <c r="K46" s="1">
        <f t="shared" si="1"/>
        <v>22</v>
      </c>
      <c r="L46" s="9" t="e">
        <f t="array" aca="1" ref="L46" ca="1">_xll.BDP($B46,"CHG_PCT_1M")/100</f>
        <v>#NAME?</v>
      </c>
      <c r="M46" s="9" t="e">
        <f t="array" aca="1" ref="M46" ca="1">_xll.BDP($B46,"CHG_PCT_YTD")/100</f>
        <v>#NAME?</v>
      </c>
      <c r="N46" s="11">
        <v>66</v>
      </c>
      <c r="O46" s="11">
        <v>49</v>
      </c>
      <c r="P46" s="11">
        <v>50</v>
      </c>
      <c r="Q46" s="11">
        <v>43</v>
      </c>
      <c r="R46" s="11">
        <v>72</v>
      </c>
      <c r="S46" s="11">
        <v>66</v>
      </c>
      <c r="T46" s="11">
        <v>31</v>
      </c>
      <c r="U46" s="11">
        <v>54</v>
      </c>
      <c r="V46" s="11">
        <v>39</v>
      </c>
      <c r="W46" s="11">
        <v>53</v>
      </c>
      <c r="X46" s="11">
        <v>49</v>
      </c>
      <c r="Y46" s="11">
        <v>50</v>
      </c>
      <c r="Z46" s="11">
        <v>45</v>
      </c>
      <c r="AA46" s="1">
        <v>43</v>
      </c>
      <c r="AH46" s="1" t="e">
        <v>#N/A</v>
      </c>
    </row>
    <row r="47" spans="2:34">
      <c r="B47" s="5" t="s">
        <v>1002</v>
      </c>
      <c r="C47" s="13" t="e" cm="1">
        <f t="array" aca="1" ref="C47" ca="1">TEXT(_xll.BDP($B47,C$2),"DD-MMM-YY")</f>
        <v>#NAME?</v>
      </c>
      <c r="D47" s="1" t="e" cm="1">
        <f t="array" aca="1" ref="D47" ca="1">_xll.BDP($B47,D$2)</f>
        <v>#NAME?</v>
      </c>
      <c r="E47" s="8" t="e">
        <f ca="1">_xll.BDP($B47,E$2)</f>
        <v>#NAME?</v>
      </c>
      <c r="F47" s="8" t="e">
        <f t="array" aca="1" ref="F47" ca="1">_xll.BDP($B47,F$2)/1000000000</f>
        <v>#NAME?</v>
      </c>
      <c r="G47" s="1" t="s">
        <v>551</v>
      </c>
      <c r="H47" s="1" t="s">
        <v>1497</v>
      </c>
      <c r="I47" s="7" t="str">
        <f t="shared" si="2"/>
        <v>NUE</v>
      </c>
      <c r="J47" s="7">
        <v>45</v>
      </c>
      <c r="K47" s="1">
        <f t="shared" si="1"/>
        <v>-29</v>
      </c>
      <c r="L47" s="9" t="e">
        <f t="array" aca="1" ref="L47" ca="1">_xll.BDP($B47,"CHG_PCT_1M")/100</f>
        <v>#NAME?</v>
      </c>
      <c r="M47" s="9" t="e">
        <f t="array" aca="1" ref="M47" ca="1">_xll.BDP($B47,"CHG_PCT_YTD")/100</f>
        <v>#NAME?</v>
      </c>
      <c r="N47" s="11">
        <v>16</v>
      </c>
      <c r="O47" s="11">
        <v>140</v>
      </c>
      <c r="P47" s="11">
        <v>193</v>
      </c>
      <c r="Q47" s="11">
        <v>232</v>
      </c>
      <c r="R47" s="11">
        <v>329</v>
      </c>
      <c r="S47" s="11">
        <v>399</v>
      </c>
      <c r="T47" s="11">
        <v>427</v>
      </c>
      <c r="U47" s="11">
        <v>445</v>
      </c>
      <c r="V47" s="11">
        <v>420</v>
      </c>
      <c r="W47" s="11">
        <v>365</v>
      </c>
      <c r="X47" s="11">
        <v>376</v>
      </c>
      <c r="Y47" s="11">
        <v>374</v>
      </c>
      <c r="Z47" s="11">
        <v>445</v>
      </c>
      <c r="AA47" s="1">
        <v>448</v>
      </c>
      <c r="AH47" s="1" t="e">
        <v>#N/A</v>
      </c>
    </row>
    <row r="48" spans="2:34">
      <c r="B48" s="5" t="s">
        <v>1059</v>
      </c>
      <c r="C48" s="13" t="e" cm="1">
        <f t="array" aca="1" ref="C48" ca="1">TEXT(_xll.BDP($B48,C$2),"DD-MMM-YY")</f>
        <v>#NAME?</v>
      </c>
      <c r="D48" s="1" t="e" cm="1">
        <f t="array" aca="1" ref="D48" ca="1">_xll.BDP($B48,D$2)</f>
        <v>#NAME?</v>
      </c>
      <c r="E48" s="8" t="e">
        <f ca="1">_xll.BDP($B48,E$2)</f>
        <v>#NAME?</v>
      </c>
      <c r="F48" s="8" t="e">
        <f t="array" aca="1" ref="F48" ca="1">_xll.BDP($B48,F$2)/1000000000</f>
        <v>#NAME?</v>
      </c>
      <c r="G48" s="1" t="s">
        <v>551</v>
      </c>
      <c r="H48" s="1" t="s">
        <v>1555</v>
      </c>
      <c r="I48" s="7" t="str">
        <f t="shared" si="2"/>
        <v>EXR</v>
      </c>
      <c r="J48" s="7">
        <v>46</v>
      </c>
      <c r="K48" s="1">
        <f t="shared" si="1"/>
        <v>55</v>
      </c>
      <c r="L48" s="9" t="e">
        <f t="array" aca="1" ref="L48" ca="1">_xll.BDP($B48,"CHG_PCT_1M")/100</f>
        <v>#NAME?</v>
      </c>
      <c r="M48" s="9" t="e">
        <f t="array" aca="1" ref="M48" ca="1">_xll.BDP($B48,"CHG_PCT_YTD")/100</f>
        <v>#NAME?</v>
      </c>
      <c r="N48" s="11">
        <v>101</v>
      </c>
      <c r="O48" s="11">
        <v>159</v>
      </c>
      <c r="P48" s="11">
        <v>162</v>
      </c>
      <c r="Q48" s="11">
        <v>247</v>
      </c>
      <c r="R48" s="11">
        <v>278</v>
      </c>
      <c r="S48" s="11">
        <v>331</v>
      </c>
      <c r="T48" s="11">
        <v>383</v>
      </c>
      <c r="U48" s="11">
        <v>293</v>
      </c>
      <c r="V48" s="11">
        <v>276</v>
      </c>
      <c r="W48" s="11">
        <v>244</v>
      </c>
      <c r="X48" s="11">
        <v>220</v>
      </c>
      <c r="Y48" s="11">
        <v>253</v>
      </c>
      <c r="Z48" s="11">
        <v>245</v>
      </c>
      <c r="AA48" s="1">
        <v>249</v>
      </c>
      <c r="AH48" s="1" t="e">
        <v>#N/A</v>
      </c>
    </row>
    <row r="49" spans="2:34">
      <c r="B49" s="5" t="s">
        <v>841</v>
      </c>
      <c r="C49" s="13" t="e" cm="1">
        <f t="array" aca="1" ref="C49" ca="1">TEXT(_xll.BDP($B49,C$2),"DD-MMM-YY")</f>
        <v>#NAME?</v>
      </c>
      <c r="D49" s="1" t="e" cm="1">
        <f t="array" aca="1" ref="D49" ca="1">_xll.BDP($B49,D$2)</f>
        <v>#NAME?</v>
      </c>
      <c r="E49" s="8" t="e">
        <f ca="1">_xll.BDP($B49,E$2)</f>
        <v>#NAME?</v>
      </c>
      <c r="F49" s="8" t="e">
        <f t="array" aca="1" ref="F49" ca="1">_xll.BDP($B49,F$2)/1000000000</f>
        <v>#NAME?</v>
      </c>
      <c r="G49" s="1" t="s">
        <v>550</v>
      </c>
      <c r="H49" s="1" t="s">
        <v>1336</v>
      </c>
      <c r="I49" s="7" t="str">
        <f t="shared" si="2"/>
        <v>CDNS</v>
      </c>
      <c r="J49" s="7">
        <v>47</v>
      </c>
      <c r="K49" s="1">
        <f t="shared" si="1"/>
        <v>32</v>
      </c>
      <c r="L49" s="9" t="e">
        <f t="array" aca="1" ref="L49" ca="1">_xll.BDP($B49,"CHG_PCT_1M")/100</f>
        <v>#NAME?</v>
      </c>
      <c r="M49" s="9" t="e">
        <f t="array" aca="1" ref="M49" ca="1">_xll.BDP($B49,"CHG_PCT_YTD")/100</f>
        <v>#NAME?</v>
      </c>
      <c r="N49" s="11">
        <v>79</v>
      </c>
      <c r="O49" s="11">
        <v>41</v>
      </c>
      <c r="P49" s="11">
        <v>47</v>
      </c>
      <c r="Q49" s="11">
        <v>47</v>
      </c>
      <c r="R49" s="11">
        <v>37</v>
      </c>
      <c r="S49" s="11">
        <v>44</v>
      </c>
      <c r="T49" s="11">
        <v>56</v>
      </c>
      <c r="U49" s="11">
        <v>92</v>
      </c>
      <c r="V49" s="11">
        <v>86</v>
      </c>
      <c r="W49" s="11">
        <v>96</v>
      </c>
      <c r="X49" s="11">
        <v>122</v>
      </c>
      <c r="Y49" s="11">
        <v>151</v>
      </c>
      <c r="Z49" s="11">
        <v>79</v>
      </c>
      <c r="AA49" s="1">
        <v>80</v>
      </c>
      <c r="AH49" s="1" t="e">
        <v>#N/A</v>
      </c>
    </row>
    <row r="50" spans="2:34">
      <c r="B50" s="5" t="s">
        <v>956</v>
      </c>
      <c r="C50" s="13" t="e" cm="1">
        <f t="array" aca="1" ref="C50" ca="1">TEXT(_xll.BDP($B50,C$2),"DD-MMM-YY")</f>
        <v>#NAME?</v>
      </c>
      <c r="D50" s="1" t="e" cm="1">
        <f t="array" aca="1" ref="D50" ca="1">_xll.BDP($B50,D$2)</f>
        <v>#NAME?</v>
      </c>
      <c r="E50" s="8" t="e">
        <f ca="1">_xll.BDP($B50,E$2)</f>
        <v>#NAME?</v>
      </c>
      <c r="F50" s="8">
        <f t="array" ref="F50">_xll.BDP($B50,F$2)/1000000000</f>
        <v>25.742089172939998</v>
      </c>
      <c r="G50" s="1" t="s">
        <v>550</v>
      </c>
      <c r="H50" s="1" t="s">
        <v>1451</v>
      </c>
      <c r="I50" s="7" t="str">
        <f t="shared" si="2"/>
        <v>ETSY</v>
      </c>
      <c r="J50" s="7">
        <v>48</v>
      </c>
      <c r="K50" s="1">
        <f t="shared" si="1"/>
        <v>34</v>
      </c>
      <c r="L50" s="9" t="e">
        <f t="array" aca="1" ref="L50" ca="1">_xll.BDP($B50,"CHG_PCT_1M")/100</f>
        <v>#NAME?</v>
      </c>
      <c r="M50" s="9" t="e">
        <f t="array" aca="1" ref="M50" ca="1">_xll.BDP($B50,"CHG_PCT_YTD")/100</f>
        <v>#NAME?</v>
      </c>
      <c r="N50" s="11">
        <v>82</v>
      </c>
      <c r="O50" s="11">
        <v>24</v>
      </c>
      <c r="P50" s="11">
        <v>26</v>
      </c>
      <c r="Q50" s="11">
        <v>18</v>
      </c>
      <c r="R50" s="11">
        <v>13</v>
      </c>
      <c r="S50" s="11">
        <v>26</v>
      </c>
      <c r="T50" s="11">
        <v>24</v>
      </c>
      <c r="U50" s="11">
        <v>17</v>
      </c>
      <c r="V50" s="11">
        <v>20</v>
      </c>
      <c r="W50" s="11">
        <v>27</v>
      </c>
      <c r="X50" s="11">
        <v>30</v>
      </c>
      <c r="Y50" s="11">
        <v>27</v>
      </c>
      <c r="Z50" s="11">
        <v>26</v>
      </c>
      <c r="AA50" s="1">
        <v>24</v>
      </c>
      <c r="AH50" s="1" t="s">
        <v>2237</v>
      </c>
    </row>
    <row r="51" spans="2:34">
      <c r="B51" s="5" t="s">
        <v>464</v>
      </c>
      <c r="C51" s="13" t="e" cm="1">
        <f t="array" aca="1" ref="C51" ca="1">TEXT(_xll.BDP($B51,C$2),"DD-MMM-YY")</f>
        <v>#NAME?</v>
      </c>
      <c r="D51" s="1" t="e" cm="1">
        <f t="array" aca="1" ref="D51" ca="1">_xll.BDP($B51,D$2)</f>
        <v>#NAME?</v>
      </c>
      <c r="E51" s="8" t="e">
        <f ca="1">_xll.BDP($B51,E$2)</f>
        <v>#NAME?</v>
      </c>
      <c r="F51" s="8" t="e">
        <f t="array" aca="1" ref="F51" ca="1">_xll.BDP($B51,F$2)/1000000000</f>
        <v>#NAME?</v>
      </c>
      <c r="G51" s="1" t="s">
        <v>550</v>
      </c>
      <c r="H51" s="1" t="s">
        <v>465</v>
      </c>
      <c r="I51" s="7" t="str">
        <f t="shared" si="2"/>
        <v>CDNA</v>
      </c>
      <c r="J51" s="7">
        <v>49</v>
      </c>
      <c r="K51" s="1">
        <f t="shared" si="1"/>
        <v>-29</v>
      </c>
      <c r="L51" s="9" t="e">
        <f t="array" aca="1" ref="L51" ca="1">_xll.BDP($B51,"CHG_PCT_1M")/100</f>
        <v>#NAME?</v>
      </c>
      <c r="M51" s="9" t="e">
        <f t="array" aca="1" ref="M51" ca="1">_xll.BDP($B51,"CHG_PCT_YTD")/100</f>
        <v>#NAME?</v>
      </c>
      <c r="N51" s="11">
        <v>20</v>
      </c>
      <c r="O51" s="11">
        <v>20</v>
      </c>
      <c r="P51" s="11">
        <v>22</v>
      </c>
      <c r="Q51" s="11">
        <v>22</v>
      </c>
      <c r="R51" s="11">
        <v>61</v>
      </c>
      <c r="S51" s="11">
        <v>29</v>
      </c>
      <c r="T51" s="11">
        <v>21</v>
      </c>
      <c r="U51" s="11">
        <v>14</v>
      </c>
      <c r="V51" s="11">
        <v>17</v>
      </c>
      <c r="W51" s="11">
        <v>19</v>
      </c>
      <c r="X51" s="11">
        <v>23</v>
      </c>
      <c r="Y51" s="11">
        <v>29</v>
      </c>
      <c r="Z51" s="11">
        <v>24</v>
      </c>
      <c r="AA51" s="1">
        <v>27</v>
      </c>
      <c r="AB51" s="1">
        <v>12</v>
      </c>
      <c r="AC51" s="1">
        <v>12</v>
      </c>
      <c r="AD51" s="1">
        <v>12</v>
      </c>
      <c r="AE51" s="1">
        <v>10</v>
      </c>
      <c r="AF51" s="1">
        <v>11</v>
      </c>
      <c r="AG51" s="1">
        <v>13</v>
      </c>
      <c r="AH51" s="1" t="e">
        <v>#N/A</v>
      </c>
    </row>
    <row r="52" spans="2:34">
      <c r="B52" s="5" t="s">
        <v>984</v>
      </c>
      <c r="C52" s="13" t="e" cm="1">
        <f t="array" aca="1" ref="C52" ca="1">TEXT(_xll.BDP($B52,C$2),"DD-MMM-YY")</f>
        <v>#NAME?</v>
      </c>
      <c r="D52" s="1" t="e" cm="1">
        <f t="array" aca="1" ref="D52" ca="1">_xll.BDP($B52,D$2)</f>
        <v>#NAME?</v>
      </c>
      <c r="E52" s="8" t="e">
        <f ca="1">_xll.BDP($B52,E$2)</f>
        <v>#NAME?</v>
      </c>
      <c r="F52" s="8" t="e">
        <f t="array" aca="1" ref="F52" ca="1">_xll.BDP($B52,F$2)/1000000000</f>
        <v>#NAME?</v>
      </c>
      <c r="G52" s="1" t="s">
        <v>551</v>
      </c>
      <c r="H52" s="1" t="s">
        <v>1479</v>
      </c>
      <c r="I52" s="7" t="str">
        <f t="shared" si="2"/>
        <v>KSU</v>
      </c>
      <c r="J52" s="7">
        <v>50</v>
      </c>
      <c r="K52" s="1">
        <f t="shared" si="1"/>
        <v>-13</v>
      </c>
      <c r="L52" s="9" t="e">
        <f t="array" aca="1" ref="L52" ca="1">_xll.BDP($B52,"CHG_PCT_1M")/100</f>
        <v>#NAME?</v>
      </c>
      <c r="M52" s="9" t="e">
        <f t="array" aca="1" ref="M52" ca="1">_xll.BDP($B52,"CHG_PCT_YTD")/100</f>
        <v>#NAME?</v>
      </c>
      <c r="N52" s="11">
        <v>37</v>
      </c>
      <c r="O52" s="11">
        <v>58</v>
      </c>
      <c r="P52" s="11">
        <v>80</v>
      </c>
      <c r="Q52" s="11">
        <v>149</v>
      </c>
      <c r="R52" s="11">
        <v>214</v>
      </c>
      <c r="S52" s="11">
        <v>240</v>
      </c>
      <c r="T52" s="11">
        <v>233</v>
      </c>
      <c r="U52" s="11">
        <v>183</v>
      </c>
      <c r="V52" s="11">
        <v>160</v>
      </c>
      <c r="W52" s="11">
        <v>233</v>
      </c>
      <c r="X52" s="11">
        <v>170</v>
      </c>
      <c r="Y52" s="11">
        <v>167</v>
      </c>
      <c r="Z52" s="11">
        <v>170</v>
      </c>
      <c r="AA52" s="1">
        <v>175</v>
      </c>
      <c r="AH52" s="1" t="e">
        <v>#N/A</v>
      </c>
    </row>
    <row r="53" spans="2:34">
      <c r="B53" s="5" t="s">
        <v>1174</v>
      </c>
      <c r="C53" s="13" t="e" cm="1">
        <f t="array" aca="1" ref="C53" ca="1">TEXT(_xll.BDP($B53,C$2),"DD-MMM-YY")</f>
        <v>#NAME?</v>
      </c>
      <c r="D53" s="1" t="e" cm="1">
        <f t="array" aca="1" ref="D53" ca="1">_xll.BDP($B53,D$2)</f>
        <v>#NAME?</v>
      </c>
      <c r="E53" s="8" t="e">
        <f ca="1">_xll.BDP($B53,E$2)</f>
        <v>#NAME?</v>
      </c>
      <c r="F53" s="8" t="e">
        <f t="array" aca="1" ref="F53" ca="1">_xll.BDP($B53,F$2)/1000000000</f>
        <v>#NAME?</v>
      </c>
      <c r="G53" s="1" t="s">
        <v>550</v>
      </c>
      <c r="H53" s="1" t="s">
        <v>1670</v>
      </c>
      <c r="I53" s="7" t="str">
        <f t="shared" si="2"/>
        <v>PENN</v>
      </c>
      <c r="J53" s="7">
        <v>51</v>
      </c>
      <c r="K53" s="1">
        <f t="shared" si="1"/>
        <v>-3</v>
      </c>
      <c r="L53" s="9" t="e">
        <f t="array" aca="1" ref="L53" ca="1">_xll.BDP($B53,"CHG_PCT_1M")/100</f>
        <v>#NAME?</v>
      </c>
      <c r="M53" s="9" t="e">
        <f t="array" aca="1" ref="M53" ca="1">_xll.BDP($B53,"CHG_PCT_YTD")/100</f>
        <v>#NAME?</v>
      </c>
      <c r="N53" s="11">
        <v>48</v>
      </c>
      <c r="O53" s="11">
        <v>14</v>
      </c>
      <c r="P53" s="11">
        <v>11</v>
      </c>
      <c r="Q53" s="11">
        <v>2</v>
      </c>
      <c r="R53" s="11">
        <v>2</v>
      </c>
      <c r="S53" s="11">
        <v>5</v>
      </c>
      <c r="T53" s="11">
        <v>12</v>
      </c>
      <c r="U53" s="11">
        <v>16</v>
      </c>
      <c r="V53" s="11">
        <v>8</v>
      </c>
      <c r="W53" s="11">
        <v>14</v>
      </c>
      <c r="X53" s="11">
        <v>13</v>
      </c>
      <c r="Y53" s="11">
        <v>17</v>
      </c>
      <c r="Z53" s="11">
        <v>20</v>
      </c>
      <c r="AA53" s="1">
        <v>21</v>
      </c>
      <c r="AH53" s="1" t="e">
        <v>#N/A</v>
      </c>
    </row>
    <row r="54" spans="2:34">
      <c r="B54" s="5" t="s">
        <v>994</v>
      </c>
      <c r="C54" s="13" t="e" cm="1">
        <f t="array" aca="1" ref="C54" ca="1">TEXT(_xll.BDP($B54,C$2),"DD-MMM-YY")</f>
        <v>#NAME?</v>
      </c>
      <c r="D54" s="1" t="e" cm="1">
        <f t="array" aca="1" ref="D54" ca="1">_xll.BDP($B54,D$2)</f>
        <v>#NAME?</v>
      </c>
      <c r="E54" s="8" t="e">
        <f ca="1">_xll.BDP($B54,E$2)</f>
        <v>#NAME?</v>
      </c>
      <c r="F54" s="8" t="e">
        <f t="array" aca="1" ref="F54" ca="1">_xll.BDP($B54,F$2)/1000000000</f>
        <v>#NAME?</v>
      </c>
      <c r="G54" s="1" t="s">
        <v>551</v>
      </c>
      <c r="H54" s="1" t="s">
        <v>1489</v>
      </c>
      <c r="I54" s="7" t="str">
        <f t="shared" si="2"/>
        <v>URI</v>
      </c>
      <c r="J54" s="7">
        <v>52</v>
      </c>
      <c r="K54" s="1">
        <f t="shared" si="1"/>
        <v>-14</v>
      </c>
      <c r="L54" s="9" t="e">
        <f t="array" aca="1" ref="L54" ca="1">_xll.BDP($B54,"CHG_PCT_1M")/100</f>
        <v>#NAME?</v>
      </c>
      <c r="M54" s="9" t="e">
        <f t="array" aca="1" ref="M54" ca="1">_xll.BDP($B54,"CHG_PCT_YTD")/100</f>
        <v>#NAME?</v>
      </c>
      <c r="N54" s="11">
        <v>38</v>
      </c>
      <c r="O54" s="11">
        <v>25</v>
      </c>
      <c r="P54" s="11">
        <v>29</v>
      </c>
      <c r="Q54" s="11">
        <v>36</v>
      </c>
      <c r="R54" s="11">
        <v>26</v>
      </c>
      <c r="S54" s="11">
        <v>45</v>
      </c>
      <c r="T54" s="11">
        <v>55</v>
      </c>
      <c r="U54" s="11">
        <v>58</v>
      </c>
      <c r="V54" s="11">
        <v>56</v>
      </c>
      <c r="W54" s="11">
        <v>68</v>
      </c>
      <c r="X54" s="11">
        <v>98</v>
      </c>
      <c r="Y54" s="11">
        <v>95</v>
      </c>
      <c r="Z54" s="11">
        <v>78</v>
      </c>
      <c r="AA54" s="1">
        <v>84</v>
      </c>
      <c r="AH54" s="1" t="e">
        <v>#N/A</v>
      </c>
    </row>
    <row r="55" spans="2:34">
      <c r="B55" s="5" t="s">
        <v>1063</v>
      </c>
      <c r="C55" s="13" t="e" cm="1">
        <f t="array" aca="1" ref="C55" ca="1">TEXT(_xll.BDP($B55,C$2),"DD-MMM-YY")</f>
        <v>#NAME?</v>
      </c>
      <c r="D55" s="1" t="e" cm="1">
        <f t="array" aca="1" ref="D55" ca="1">_xll.BDP($B55,D$2)</f>
        <v>#NAME?</v>
      </c>
      <c r="E55" s="8" t="e">
        <f ca="1">_xll.BDP($B55,E$2)</f>
        <v>#NAME?</v>
      </c>
      <c r="F55" s="8" t="e">
        <f t="array" aca="1" ref="F55" ca="1">_xll.BDP($B55,F$2)/1000000000</f>
        <v>#NAME?</v>
      </c>
      <c r="G55" s="1" t="s">
        <v>550</v>
      </c>
      <c r="H55" s="1" t="s">
        <v>1559</v>
      </c>
      <c r="I55" s="7" t="str">
        <f t="shared" si="2"/>
        <v>MASI</v>
      </c>
      <c r="J55" s="7">
        <v>53</v>
      </c>
      <c r="K55" s="1">
        <f t="shared" si="1"/>
        <v>41</v>
      </c>
      <c r="L55" s="9" t="e">
        <f t="array" aca="1" ref="L55" ca="1">_xll.BDP($B55,"CHG_PCT_1M")/100</f>
        <v>#NAME?</v>
      </c>
      <c r="M55" s="9" t="e">
        <f t="array" aca="1" ref="M55" ca="1">_xll.BDP($B55,"CHG_PCT_YTD")/100</f>
        <v>#NAME?</v>
      </c>
      <c r="N55" s="11">
        <v>94</v>
      </c>
      <c r="O55" s="11">
        <v>94</v>
      </c>
      <c r="P55" s="11">
        <v>125</v>
      </c>
      <c r="Q55" s="11">
        <v>93</v>
      </c>
      <c r="R55" s="11">
        <v>63</v>
      </c>
      <c r="S55" s="11">
        <v>85</v>
      </c>
      <c r="T55" s="11">
        <v>100</v>
      </c>
      <c r="U55" s="11">
        <v>143</v>
      </c>
      <c r="V55" s="11">
        <v>110</v>
      </c>
      <c r="W55" s="11">
        <v>110</v>
      </c>
      <c r="X55" s="11">
        <v>145</v>
      </c>
      <c r="Y55" s="11">
        <v>148</v>
      </c>
      <c r="Z55" s="11">
        <v>163</v>
      </c>
      <c r="AA55" s="1">
        <v>201</v>
      </c>
      <c r="AH55" s="1" t="e">
        <v>#N/A</v>
      </c>
    </row>
    <row r="56" spans="2:34">
      <c r="B56" s="5" t="s">
        <v>785</v>
      </c>
      <c r="C56" s="13" t="e" cm="1">
        <f t="array" aca="1" ref="C56" ca="1">TEXT(_xll.BDP($B56,C$2),"DD-MMM-YY")</f>
        <v>#NAME?</v>
      </c>
      <c r="D56" s="1" t="e" cm="1">
        <f t="array" aca="1" ref="D56" ca="1">_xll.BDP($B56,D$2)</f>
        <v>#NAME?</v>
      </c>
      <c r="E56" s="8" t="e">
        <f ca="1">_xll.BDP($B56,E$2)</f>
        <v>#NAME?</v>
      </c>
      <c r="F56" s="8" t="e">
        <f t="array" aca="1" ref="F56" ca="1">_xll.BDP($B56,F$2)/1000000000</f>
        <v>#NAME?</v>
      </c>
      <c r="G56" s="1" t="s">
        <v>551</v>
      </c>
      <c r="H56" s="1" t="s">
        <v>1241</v>
      </c>
      <c r="I56" s="7" t="str">
        <f t="shared" si="2"/>
        <v>PINS</v>
      </c>
      <c r="J56" s="7">
        <v>54</v>
      </c>
      <c r="K56" s="1">
        <f t="shared" si="1"/>
        <v>5</v>
      </c>
      <c r="L56" s="9" t="e">
        <f t="array" aca="1" ref="L56" ca="1">_xll.BDP($B56,"CHG_PCT_1M")/100</f>
        <v>#NAME?</v>
      </c>
      <c r="M56" s="9" t="e">
        <f t="array" aca="1" ref="M56" ca="1">_xll.BDP($B56,"CHG_PCT_YTD")/100</f>
        <v>#NAME?</v>
      </c>
      <c r="N56" s="11">
        <v>59</v>
      </c>
      <c r="O56" s="11">
        <v>63</v>
      </c>
      <c r="P56" s="11">
        <v>28</v>
      </c>
      <c r="Q56" s="11">
        <v>21</v>
      </c>
      <c r="R56" s="11">
        <v>34</v>
      </c>
      <c r="S56" s="11">
        <v>34</v>
      </c>
      <c r="T56" s="11">
        <v>23</v>
      </c>
      <c r="U56" s="11">
        <v>37</v>
      </c>
      <c r="V56" s="11">
        <v>46</v>
      </c>
      <c r="W56" s="11">
        <v>30</v>
      </c>
      <c r="X56" s="11">
        <v>29</v>
      </c>
      <c r="Y56" s="11">
        <v>22</v>
      </c>
      <c r="Z56" s="11">
        <v>15</v>
      </c>
      <c r="AA56" s="1">
        <v>15</v>
      </c>
      <c r="AH56" s="1" t="e">
        <v>#N/A</v>
      </c>
    </row>
    <row r="57" spans="2:34">
      <c r="B57" s="5" t="s">
        <v>1140</v>
      </c>
      <c r="C57" s="13" t="e" cm="1">
        <f t="array" aca="1" ref="C57" ca="1">TEXT(_xll.BDP($B57,C$2),"DD-MMM-YY")</f>
        <v>#NAME?</v>
      </c>
      <c r="D57" s="1" t="e" cm="1">
        <f t="array" aca="1" ref="D57" ca="1">_xll.BDP($B57,D$2)</f>
        <v>#NAME?</v>
      </c>
      <c r="E57" s="8" t="e">
        <f ca="1">_xll.BDP($B57,E$2)</f>
        <v>#NAME?</v>
      </c>
      <c r="F57" s="8" t="e">
        <f t="array" aca="1" ref="F57" ca="1">_xll.BDP($B57,F$2)/1000000000</f>
        <v>#NAME?</v>
      </c>
      <c r="G57" s="1" t="s">
        <v>550</v>
      </c>
      <c r="H57" s="1" t="s">
        <v>1636</v>
      </c>
      <c r="I57" s="7" t="str">
        <f t="shared" si="2"/>
        <v>TECH</v>
      </c>
      <c r="J57" s="7">
        <v>55</v>
      </c>
      <c r="K57" s="1">
        <f t="shared" si="1"/>
        <v>-8</v>
      </c>
      <c r="L57" s="9" t="e">
        <f t="array" aca="1" ref="L57" ca="1">_xll.BDP($B57,"CHG_PCT_1M")/100</f>
        <v>#NAME?</v>
      </c>
      <c r="M57" s="9" t="e">
        <f t="array" aca="1" ref="M57" ca="1">_xll.BDP($B57,"CHG_PCT_YTD")/100</f>
        <v>#NAME?</v>
      </c>
      <c r="N57" s="11">
        <v>47</v>
      </c>
      <c r="O57" s="11">
        <v>42</v>
      </c>
      <c r="P57" s="11">
        <v>42</v>
      </c>
      <c r="Q57" s="11">
        <v>52</v>
      </c>
      <c r="R57" s="11">
        <v>49</v>
      </c>
      <c r="S57" s="11">
        <v>62</v>
      </c>
      <c r="T57" s="11">
        <v>75</v>
      </c>
      <c r="U57" s="11">
        <v>84</v>
      </c>
      <c r="V57" s="11">
        <v>142</v>
      </c>
      <c r="W57" s="11">
        <v>201</v>
      </c>
      <c r="X57" s="11">
        <v>177</v>
      </c>
      <c r="Y57" s="11">
        <v>205</v>
      </c>
      <c r="Z57" s="11">
        <v>185</v>
      </c>
      <c r="AA57" s="1">
        <v>199</v>
      </c>
      <c r="AH57" s="1" t="e">
        <v>#N/A</v>
      </c>
    </row>
    <row r="58" spans="2:34">
      <c r="B58" s="5" t="s">
        <v>1136</v>
      </c>
      <c r="C58" s="13" t="e" cm="1">
        <f t="array" aca="1" ref="C58" ca="1">TEXT(_xll.BDP($B58,C$2),"DD-MMM-YY")</f>
        <v>#NAME?</v>
      </c>
      <c r="D58" s="1" t="e" cm="1">
        <f t="array" aca="1" ref="D58" ca="1">_xll.BDP($B58,D$2)</f>
        <v>#NAME?</v>
      </c>
      <c r="E58" s="8" t="e">
        <f ca="1">_xll.BDP($B58,E$2)</f>
        <v>#NAME?</v>
      </c>
      <c r="F58" s="8" t="e">
        <f t="array" aca="1" ref="F58" ca="1">_xll.BDP($B58,F$2)/1000000000</f>
        <v>#NAME?</v>
      </c>
      <c r="G58" s="1" t="s">
        <v>551</v>
      </c>
      <c r="H58" s="1" t="s">
        <v>1632</v>
      </c>
      <c r="I58" s="7" t="str">
        <f t="shared" si="2"/>
        <v>ALLY</v>
      </c>
      <c r="J58" s="7">
        <v>56</v>
      </c>
      <c r="K58" s="1">
        <f t="shared" si="1"/>
        <v>-38</v>
      </c>
      <c r="L58" s="9" t="e">
        <f t="array" aca="1" ref="L58" ca="1">_xll.BDP($B58,"CHG_PCT_1M")/100</f>
        <v>#NAME?</v>
      </c>
      <c r="M58" s="9" t="e">
        <f t="array" aca="1" ref="M58" ca="1">_xll.BDP($B58,"CHG_PCT_YTD")/100</f>
        <v>#NAME?</v>
      </c>
      <c r="N58" s="11">
        <v>18</v>
      </c>
      <c r="O58" s="11">
        <v>62</v>
      </c>
      <c r="P58" s="11">
        <v>81</v>
      </c>
      <c r="Q58" s="11">
        <v>120</v>
      </c>
      <c r="R58" s="11">
        <v>145</v>
      </c>
      <c r="S58" s="11">
        <v>228</v>
      </c>
      <c r="T58" s="11">
        <v>220</v>
      </c>
      <c r="U58" s="11">
        <v>138</v>
      </c>
      <c r="V58" s="11">
        <v>211</v>
      </c>
      <c r="W58" s="11">
        <v>210</v>
      </c>
      <c r="X58" s="11">
        <v>293</v>
      </c>
      <c r="Y58" s="11">
        <v>309</v>
      </c>
      <c r="Z58" s="11">
        <v>317</v>
      </c>
      <c r="AA58" s="1">
        <v>341</v>
      </c>
      <c r="AH58" s="1" t="e">
        <v>#N/A</v>
      </c>
    </row>
    <row r="59" spans="2:34">
      <c r="B59" s="5" t="s">
        <v>953</v>
      </c>
      <c r="C59" s="13" t="e" cm="1">
        <f t="array" aca="1" ref="C59" ca="1">TEXT(_xll.BDP($B59,C$2),"DD-MMM-YY")</f>
        <v>#NAME?</v>
      </c>
      <c r="D59" s="1" t="e" cm="1">
        <f t="array" aca="1" ref="D59" ca="1">_xll.BDP($B59,D$2)</f>
        <v>#NAME?</v>
      </c>
      <c r="E59" s="8" t="e">
        <f ca="1">_xll.BDP($B59,E$2)</f>
        <v>#NAME?</v>
      </c>
      <c r="F59" s="8" t="e">
        <f t="array" aca="1" ref="F59" ca="1">_xll.BDP($B59,F$2)/1000000000</f>
        <v>#NAME?</v>
      </c>
      <c r="G59" s="1" t="s">
        <v>550</v>
      </c>
      <c r="H59" s="1" t="s">
        <v>1448</v>
      </c>
      <c r="I59" s="7" t="str">
        <f t="shared" si="2"/>
        <v>ZBRA</v>
      </c>
      <c r="J59" s="7">
        <v>57</v>
      </c>
      <c r="K59" s="1">
        <f t="shared" si="1"/>
        <v>-11</v>
      </c>
      <c r="L59" s="9" t="e">
        <f t="array" aca="1" ref="L59" ca="1">_xll.BDP($B59,"CHG_PCT_1M")/100</f>
        <v>#NAME?</v>
      </c>
      <c r="M59" s="9" t="e">
        <f t="array" aca="1" ref="M59" ca="1">_xll.BDP($B59,"CHG_PCT_YTD")/100</f>
        <v>#NAME?</v>
      </c>
      <c r="N59" s="11">
        <v>46</v>
      </c>
      <c r="O59" s="11">
        <v>27</v>
      </c>
      <c r="P59" s="11">
        <v>33</v>
      </c>
      <c r="Q59" s="11">
        <v>30</v>
      </c>
      <c r="R59" s="11">
        <v>32</v>
      </c>
      <c r="S59" s="11">
        <v>42</v>
      </c>
      <c r="T59" s="11">
        <v>37</v>
      </c>
      <c r="U59" s="11">
        <v>67</v>
      </c>
      <c r="V59" s="11">
        <v>79</v>
      </c>
      <c r="W59" s="11">
        <v>80</v>
      </c>
      <c r="X59" s="11">
        <v>83</v>
      </c>
      <c r="Y59" s="11">
        <v>94</v>
      </c>
      <c r="Z59" s="11">
        <v>110</v>
      </c>
      <c r="AA59" s="1">
        <v>127</v>
      </c>
      <c r="AH59" s="1" t="e">
        <v>#N/A</v>
      </c>
    </row>
    <row r="60" spans="2:34">
      <c r="B60" s="5" t="s">
        <v>835</v>
      </c>
      <c r="C60" s="13" t="e" cm="1">
        <f t="array" aca="1" ref="C60" ca="1">TEXT(_xll.BDP($B60,C$2),"DD-MMM-YY")</f>
        <v>#NAME?</v>
      </c>
      <c r="D60" s="1" t="e" cm="1">
        <f t="array" aca="1" ref="D60" ca="1">_xll.BDP($B60,D$2)</f>
        <v>#NAME?</v>
      </c>
      <c r="E60" s="8" t="e">
        <f ca="1">_xll.BDP($B60,E$2)</f>
        <v>#NAME?</v>
      </c>
      <c r="F60" s="8" t="e">
        <f t="array" aca="1" ref="F60" ca="1">_xll.BDP($B60,F$2)/1000000000</f>
        <v>#NAME?</v>
      </c>
      <c r="G60" s="1" t="s">
        <v>551</v>
      </c>
      <c r="H60" s="1" t="s">
        <v>1330</v>
      </c>
      <c r="I60" s="7" t="str">
        <f t="shared" si="2"/>
        <v>TT</v>
      </c>
      <c r="J60" s="7">
        <v>58</v>
      </c>
      <c r="K60" s="1">
        <f t="shared" si="1"/>
        <v>9</v>
      </c>
      <c r="L60" s="9" t="e">
        <f t="array" aca="1" ref="L60" ca="1">_xll.BDP($B60,"CHG_PCT_1M")/100</f>
        <v>#NAME?</v>
      </c>
      <c r="M60" s="9" t="e">
        <f t="array" aca="1" ref="M60" ca="1">_xll.BDP($B60,"CHG_PCT_YTD")/100</f>
        <v>#NAME?</v>
      </c>
      <c r="N60" s="11">
        <v>67</v>
      </c>
      <c r="O60" s="11">
        <v>108</v>
      </c>
      <c r="P60" s="11">
        <v>106</v>
      </c>
      <c r="Q60" s="11">
        <v>111</v>
      </c>
      <c r="R60" s="11">
        <v>90</v>
      </c>
      <c r="S60" s="11">
        <v>134</v>
      </c>
      <c r="T60" s="11">
        <v>131</v>
      </c>
      <c r="U60" s="11">
        <v>190</v>
      </c>
      <c r="V60" s="11">
        <v>201</v>
      </c>
      <c r="W60" s="11">
        <v>183</v>
      </c>
      <c r="X60" s="11">
        <v>180</v>
      </c>
      <c r="Y60" s="11">
        <v>187</v>
      </c>
      <c r="Z60" s="11">
        <v>184</v>
      </c>
      <c r="AA60" s="1">
        <v>173</v>
      </c>
      <c r="AH60" s="1" t="e">
        <v>#N/A</v>
      </c>
    </row>
    <row r="61" spans="2:34">
      <c r="B61" s="5" t="s">
        <v>954</v>
      </c>
      <c r="C61" s="13" t="e" cm="1">
        <f t="array" aca="1" ref="C61" ca="1">TEXT(_xll.BDP($B61,C$2),"DD-MMM-YY")</f>
        <v>#NAME?</v>
      </c>
      <c r="D61" s="1" t="e" cm="1">
        <f t="array" aca="1" ref="D61" ca="1">_xll.BDP($B61,D$2)</f>
        <v>#NAME?</v>
      </c>
      <c r="E61" s="8" t="e">
        <f ca="1">_xll.BDP($B61,E$2)</f>
        <v>#NAME?</v>
      </c>
      <c r="F61" s="8" t="e">
        <f t="array" aca="1" ref="F61" ca="1">_xll.BDP($B61,F$2)/1000000000</f>
        <v>#NAME?</v>
      </c>
      <c r="G61" s="1" t="s">
        <v>551</v>
      </c>
      <c r="H61" s="1" t="s">
        <v>1449</v>
      </c>
      <c r="I61" s="7" t="str">
        <f t="shared" si="2"/>
        <v>WST</v>
      </c>
      <c r="J61" s="7">
        <v>59</v>
      </c>
      <c r="K61" s="1">
        <f t="shared" si="1"/>
        <v>21</v>
      </c>
      <c r="L61" s="9" t="e">
        <f t="array" aca="1" ref="L61" ca="1">_xll.BDP($B61,"CHG_PCT_1M")/100</f>
        <v>#NAME?</v>
      </c>
      <c r="M61" s="9" t="e">
        <f t="array" aca="1" ref="M61" ca="1">_xll.BDP($B61,"CHG_PCT_YTD")/100</f>
        <v>#NAME?</v>
      </c>
      <c r="N61" s="11">
        <v>80</v>
      </c>
      <c r="O61" s="11">
        <v>153</v>
      </c>
      <c r="P61" s="11">
        <v>179</v>
      </c>
      <c r="Q61" s="11">
        <v>76</v>
      </c>
      <c r="R61" s="11">
        <v>52</v>
      </c>
      <c r="S61" s="11">
        <v>72</v>
      </c>
      <c r="T61" s="11">
        <v>87</v>
      </c>
      <c r="U61" s="11">
        <v>95</v>
      </c>
      <c r="V61" s="11">
        <v>155</v>
      </c>
      <c r="W61" s="11">
        <v>145</v>
      </c>
      <c r="X61" s="11">
        <v>65</v>
      </c>
      <c r="Y61" s="11">
        <v>47</v>
      </c>
      <c r="Z61" s="11">
        <v>84</v>
      </c>
      <c r="AA61" s="1">
        <v>48</v>
      </c>
      <c r="AH61" s="1" t="s">
        <v>2238</v>
      </c>
    </row>
    <row r="62" spans="2:34">
      <c r="B62" s="5" t="s">
        <v>948</v>
      </c>
      <c r="C62" s="13" t="e" cm="1">
        <f t="array" aca="1" ref="C62" ca="1">TEXT(_xll.BDP($B62,C$2),"DD-MMM-YY")</f>
        <v>#NAME?</v>
      </c>
      <c r="D62" s="1" t="e" cm="1">
        <f t="array" aca="1" ref="D62" ca="1">_xll.BDP($B62,D$2)</f>
        <v>#NAME?</v>
      </c>
      <c r="E62" s="8" t="e">
        <f ca="1">_xll.BDP($B62,E$2)</f>
        <v>#NAME?</v>
      </c>
      <c r="F62" s="8" t="e">
        <f t="array" aca="1" ref="F62" ca="1">_xll.BDP($B62,F$2)/1000000000</f>
        <v>#NAME?</v>
      </c>
      <c r="G62" s="1" t="s">
        <v>550</v>
      </c>
      <c r="H62" s="1" t="s">
        <v>1443</v>
      </c>
      <c r="I62" s="7" t="str">
        <f t="shared" si="2"/>
        <v>NDAQ</v>
      </c>
      <c r="J62" s="7">
        <v>60</v>
      </c>
      <c r="K62" s="1">
        <f t="shared" si="1"/>
        <v>29</v>
      </c>
      <c r="L62" s="9" t="e">
        <f t="array" aca="1" ref="L62" ca="1">_xll.BDP($B62,"CHG_PCT_1M")/100</f>
        <v>#NAME?</v>
      </c>
      <c r="M62" s="9" t="e">
        <f t="array" aca="1" ref="M62" ca="1">_xll.BDP($B62,"CHG_PCT_YTD")/100</f>
        <v>#NAME?</v>
      </c>
      <c r="N62" s="11">
        <v>89</v>
      </c>
      <c r="O62" s="11">
        <v>141</v>
      </c>
      <c r="P62" s="11">
        <v>142</v>
      </c>
      <c r="Q62" s="11">
        <v>156</v>
      </c>
      <c r="R62" s="11">
        <v>148</v>
      </c>
      <c r="S62" s="11">
        <v>146</v>
      </c>
      <c r="T62" s="11">
        <v>175</v>
      </c>
      <c r="U62" s="11">
        <v>231</v>
      </c>
      <c r="V62" s="11">
        <v>189</v>
      </c>
      <c r="W62" s="11">
        <v>301</v>
      </c>
      <c r="X62" s="11">
        <v>217</v>
      </c>
      <c r="Y62" s="11">
        <v>111</v>
      </c>
      <c r="Z62" s="11">
        <v>193</v>
      </c>
      <c r="AA62" s="1">
        <v>192</v>
      </c>
      <c r="AH62" s="1" t="e">
        <v>#N/A</v>
      </c>
    </row>
    <row r="63" spans="2:34">
      <c r="B63" s="5" t="s">
        <v>932</v>
      </c>
      <c r="C63" s="13" t="e" cm="1">
        <f t="array" aca="1" ref="C63" ca="1">TEXT(_xll.BDP($B63,C$2),"DD-MMM-YY")</f>
        <v>#NAME?</v>
      </c>
      <c r="D63" s="1" t="e" cm="1">
        <f t="array" aca="1" ref="D63" ca="1">_xll.BDP($B63,D$2)</f>
        <v>#NAME?</v>
      </c>
      <c r="E63" s="8" t="e">
        <f ca="1">_xll.BDP($B63,E$2)</f>
        <v>#NAME?</v>
      </c>
      <c r="F63" s="8" t="e">
        <f t="array" aca="1" ref="F63" ca="1">_xll.BDP($B63,F$2)/1000000000</f>
        <v>#NAME?</v>
      </c>
      <c r="G63" s="1" t="s">
        <v>551</v>
      </c>
      <c r="H63" s="1" t="s">
        <v>1427</v>
      </c>
      <c r="I63" s="7" t="str">
        <f t="shared" si="2"/>
        <v>CBRE</v>
      </c>
      <c r="J63" s="7">
        <v>61</v>
      </c>
      <c r="K63" s="1">
        <f t="shared" si="1"/>
        <v>-3</v>
      </c>
      <c r="L63" s="9" t="e">
        <f t="array" aca="1" ref="L63" ca="1">_xll.BDP($B63,"CHG_PCT_1M")/100</f>
        <v>#NAME?</v>
      </c>
      <c r="M63" s="9" t="e">
        <f t="array" aca="1" ref="M63" ca="1">_xll.BDP($B63,"CHG_PCT_YTD")/100</f>
        <v>#NAME?</v>
      </c>
      <c r="N63" s="11">
        <v>58</v>
      </c>
      <c r="O63" s="11">
        <v>50</v>
      </c>
      <c r="P63" s="11">
        <v>61</v>
      </c>
      <c r="Q63" s="11">
        <v>94</v>
      </c>
      <c r="R63" s="11">
        <v>89</v>
      </c>
      <c r="S63" s="11">
        <v>116</v>
      </c>
      <c r="T63" s="11">
        <v>133</v>
      </c>
      <c r="U63" s="11">
        <v>132</v>
      </c>
      <c r="V63" s="11">
        <v>192</v>
      </c>
      <c r="W63" s="11">
        <v>232</v>
      </c>
      <c r="X63" s="11">
        <v>250</v>
      </c>
      <c r="Y63" s="11">
        <v>241</v>
      </c>
      <c r="Z63" s="11">
        <v>253</v>
      </c>
      <c r="AA63" s="1">
        <v>296</v>
      </c>
      <c r="AH63" s="1" t="e">
        <v>#N/A</v>
      </c>
    </row>
    <row r="64" spans="2:34">
      <c r="B64" s="5" t="s">
        <v>1107</v>
      </c>
      <c r="C64" s="13" t="e" cm="1">
        <f t="array" aca="1" ref="C64" ca="1">TEXT(_xll.BDP($B64,C$2),"DD-MMM-YY")</f>
        <v>#NAME?</v>
      </c>
      <c r="D64" s="1" t="e" cm="1">
        <f t="array" aca="1" ref="D64" ca="1">_xll.BDP($B64,D$2)</f>
        <v>#NAME?</v>
      </c>
      <c r="E64" s="8" t="e">
        <f ca="1">_xll.BDP($B64,E$2)</f>
        <v>#NAME?</v>
      </c>
      <c r="F64" s="8" t="e">
        <f t="array" aca="1" ref="F64" ca="1">_xll.BDP($B64,F$2)/1000000000</f>
        <v>#NAME?</v>
      </c>
      <c r="G64" s="1" t="s">
        <v>550</v>
      </c>
      <c r="H64" s="1" t="s">
        <v>1603</v>
      </c>
      <c r="I64" s="7" t="str">
        <f t="shared" si="2"/>
        <v>ENTG</v>
      </c>
      <c r="J64" s="7">
        <v>62</v>
      </c>
      <c r="K64" s="1">
        <f t="shared" si="1"/>
        <v>-34</v>
      </c>
      <c r="L64" s="9" t="e">
        <f t="array" aca="1" ref="L64" ca="1">_xll.BDP($B64,"CHG_PCT_1M")/100</f>
        <v>#NAME?</v>
      </c>
      <c r="M64" s="9" t="e">
        <f t="array" aca="1" ref="M64" ca="1">_xll.BDP($B64,"CHG_PCT_YTD")/100</f>
        <v>#NAME?</v>
      </c>
      <c r="N64" s="11">
        <v>28</v>
      </c>
      <c r="O64" s="11">
        <v>29</v>
      </c>
      <c r="P64" s="11">
        <v>34</v>
      </c>
      <c r="Q64" s="11">
        <v>38</v>
      </c>
      <c r="R64" s="11">
        <v>33</v>
      </c>
      <c r="S64" s="11">
        <v>41</v>
      </c>
      <c r="T64" s="11">
        <v>44</v>
      </c>
      <c r="U64" s="11">
        <v>69</v>
      </c>
      <c r="V64" s="11">
        <v>42</v>
      </c>
      <c r="W64" s="11">
        <v>51</v>
      </c>
      <c r="X64" s="11">
        <v>48</v>
      </c>
      <c r="Y64" s="11">
        <v>49</v>
      </c>
      <c r="Z64" s="11">
        <v>47</v>
      </c>
      <c r="AA64" s="1">
        <v>51</v>
      </c>
      <c r="AH64" s="1" t="e">
        <v>#N/A</v>
      </c>
    </row>
    <row r="65" spans="2:34">
      <c r="B65" s="5" t="s">
        <v>778</v>
      </c>
      <c r="C65" s="13" t="e" cm="1">
        <f t="array" aca="1" ref="C65" ca="1">TEXT(_xll.BDP($B65,C$2),"DD-MMM-YY")</f>
        <v>#NAME?</v>
      </c>
      <c r="D65" s="1" t="e" cm="1">
        <f t="array" aca="1" ref="D65" ca="1">_xll.BDP($B65,D$2)</f>
        <v>#NAME?</v>
      </c>
      <c r="E65" s="8" t="e">
        <f ca="1">_xll.BDP($B65,E$2)</f>
        <v>#NAME?</v>
      </c>
      <c r="F65" s="8" t="e">
        <f t="array" aca="1" ref="F65" ca="1">_xll.BDP($B65,F$2)/1000000000</f>
        <v>#NAME?</v>
      </c>
      <c r="G65" s="1" t="s">
        <v>550</v>
      </c>
      <c r="H65" s="1" t="s">
        <v>794</v>
      </c>
      <c r="I65" s="7" t="str">
        <f t="shared" si="2"/>
        <v>ZS</v>
      </c>
      <c r="J65" s="7">
        <v>63</v>
      </c>
      <c r="K65" s="1">
        <f t="shared" si="1"/>
        <v>-44</v>
      </c>
      <c r="L65" s="9" t="e">
        <f t="array" aca="1" ref="L65" ca="1">_xll.BDP($B65,"CHG_PCT_1M")/100</f>
        <v>#NAME?</v>
      </c>
      <c r="M65" s="9" t="e">
        <f t="array" aca="1" ref="M65" ca="1">_xll.BDP($B65,"CHG_PCT_YTD")/100</f>
        <v>#NAME?</v>
      </c>
      <c r="N65" s="11">
        <v>19</v>
      </c>
      <c r="O65" s="11">
        <v>22</v>
      </c>
      <c r="P65" s="11">
        <v>25</v>
      </c>
      <c r="Q65" s="11">
        <v>26</v>
      </c>
      <c r="R65" s="11">
        <v>54</v>
      </c>
      <c r="S65" s="11">
        <v>28</v>
      </c>
      <c r="T65" s="11">
        <v>20</v>
      </c>
      <c r="U65" s="11">
        <v>30</v>
      </c>
      <c r="V65" s="11">
        <v>31</v>
      </c>
      <c r="W65" s="11">
        <v>36</v>
      </c>
      <c r="X65" s="11">
        <v>25</v>
      </c>
      <c r="Y65" s="11">
        <v>31</v>
      </c>
      <c r="Z65" s="11">
        <v>30</v>
      </c>
      <c r="AA65" s="1">
        <v>28</v>
      </c>
      <c r="AH65" s="1" t="e">
        <v>#N/A</v>
      </c>
    </row>
    <row r="66" spans="2:34">
      <c r="B66" s="5" t="s">
        <v>966</v>
      </c>
      <c r="C66" s="13" t="e" cm="1">
        <f t="array" aca="1" ref="C66" ca="1">TEXT(_xll.BDP($B66,C$2),"DD-MMM-YY")</f>
        <v>#NAME?</v>
      </c>
      <c r="D66" s="1" t="e" cm="1">
        <f t="array" aca="1" ref="D66" ca="1">_xll.BDP($B66,D$2)</f>
        <v>#NAME?</v>
      </c>
      <c r="E66" s="8" t="e">
        <f ca="1">_xll.BDP($B66,E$2)</f>
        <v>#NAME?</v>
      </c>
      <c r="F66" s="8" t="e">
        <f t="array" aca="1" ref="F66" ca="1">_xll.BDP($B66,F$2)/1000000000</f>
        <v>#NAME?</v>
      </c>
      <c r="G66" s="1" t="s">
        <v>550</v>
      </c>
      <c r="H66" s="1" t="s">
        <v>1461</v>
      </c>
      <c r="I66" s="7" t="str">
        <f t="shared" si="2"/>
        <v>CDW</v>
      </c>
      <c r="J66" s="7">
        <v>64</v>
      </c>
      <c r="K66" s="1">
        <f t="shared" si="1"/>
        <v>4</v>
      </c>
      <c r="L66" s="9" t="e">
        <f t="array" aca="1" ref="L66" ca="1">_xll.BDP($B66,"CHG_PCT_1M")/100</f>
        <v>#NAME?</v>
      </c>
      <c r="M66" s="9" t="e">
        <f t="array" aca="1" ref="M66" ca="1">_xll.BDP($B66,"CHG_PCT_YTD")/100</f>
        <v>#NAME?</v>
      </c>
      <c r="N66" s="11">
        <v>68</v>
      </c>
      <c r="O66" s="11">
        <v>81</v>
      </c>
      <c r="P66" s="11">
        <v>91</v>
      </c>
      <c r="Q66" s="11">
        <v>123</v>
      </c>
      <c r="R66" s="11">
        <v>109</v>
      </c>
      <c r="S66" s="11">
        <v>131</v>
      </c>
      <c r="T66" s="11">
        <v>138</v>
      </c>
      <c r="U66" s="11">
        <v>291</v>
      </c>
      <c r="V66" s="11">
        <v>240</v>
      </c>
      <c r="W66" s="11">
        <v>255</v>
      </c>
      <c r="X66" s="11">
        <v>229</v>
      </c>
      <c r="Y66" s="11">
        <v>232</v>
      </c>
      <c r="Z66" s="11">
        <v>231</v>
      </c>
      <c r="AA66" s="1">
        <v>260</v>
      </c>
      <c r="AH66" s="1" t="e">
        <v>#N/A</v>
      </c>
    </row>
    <row r="67" spans="2:34">
      <c r="B67" s="5" t="s">
        <v>817</v>
      </c>
      <c r="C67" s="13" t="e" cm="1">
        <f t="array" aca="1" ref="C67" ca="1">TEXT(_xll.BDP($B67,C$2),"DD-MMM-YY")</f>
        <v>#NAME?</v>
      </c>
      <c r="D67" s="1" t="e" cm="1">
        <f t="array" aca="1" ref="D67" ca="1">_xll.BDP($B67,D$2)</f>
        <v>#NAME?</v>
      </c>
      <c r="E67" s="8" t="e">
        <f ca="1">_xll.BDP($B67,E$2)</f>
        <v>#NAME?</v>
      </c>
      <c r="F67" s="8" t="e">
        <f t="array" aca="1" ref="F67" ca="1">_xll.BDP($B67,F$2)/1000000000</f>
        <v>#NAME?</v>
      </c>
      <c r="G67" s="1" t="s">
        <v>550</v>
      </c>
      <c r="H67" s="1" t="s">
        <v>1312</v>
      </c>
      <c r="I67" s="7" t="str">
        <f t="shared" si="2"/>
        <v>KLAC</v>
      </c>
      <c r="J67" s="7">
        <v>65</v>
      </c>
      <c r="K67" s="1">
        <f t="shared" ref="K67:K130" si="3">IF(OR(J67="",N67=""),"-",N67-J67)</f>
        <v>-14</v>
      </c>
      <c r="L67" s="9" t="e">
        <f t="array" aca="1" ref="L67" ca="1">_xll.BDP($B67,"CHG_PCT_1M")/100</f>
        <v>#NAME?</v>
      </c>
      <c r="M67" s="9" t="e">
        <f t="array" aca="1" ref="M67" ca="1">_xll.BDP($B67,"CHG_PCT_YTD")/100</f>
        <v>#NAME?</v>
      </c>
      <c r="N67" s="11">
        <v>51</v>
      </c>
      <c r="O67" s="11">
        <v>57</v>
      </c>
      <c r="P67" s="11">
        <v>56</v>
      </c>
      <c r="Q67" s="11">
        <v>41</v>
      </c>
      <c r="R67" s="11">
        <v>56</v>
      </c>
      <c r="S67" s="11">
        <v>63</v>
      </c>
      <c r="T67" s="11">
        <v>58</v>
      </c>
      <c r="U67" s="11">
        <v>59</v>
      </c>
      <c r="V67" s="11">
        <v>57</v>
      </c>
      <c r="W67" s="11">
        <v>87</v>
      </c>
      <c r="X67" s="11">
        <v>115</v>
      </c>
      <c r="Y67" s="11">
        <v>106</v>
      </c>
      <c r="Z67" s="11">
        <v>115</v>
      </c>
      <c r="AA67" s="1">
        <v>141</v>
      </c>
      <c r="AH67" s="1" t="e">
        <v>#N/A</v>
      </c>
    </row>
    <row r="68" spans="2:34">
      <c r="B68" s="5" t="s">
        <v>1105</v>
      </c>
      <c r="C68" s="13" t="e" cm="1">
        <f t="array" aca="1" ref="C68" ca="1">TEXT(_xll.BDP($B68,C$2),"DD-MMM-YY")</f>
        <v>#NAME?</v>
      </c>
      <c r="D68" s="1" t="e" cm="1">
        <f t="array" aca="1" ref="D68" ca="1">_xll.BDP($B68,D$2)</f>
        <v>#NAME?</v>
      </c>
      <c r="E68" s="8" t="e">
        <f ca="1">_xll.BDP($B68,E$2)</f>
        <v>#NAME?</v>
      </c>
      <c r="F68" s="8" t="e">
        <f t="array" aca="1" ref="F68" ca="1">_xll.BDP($B68,F$2)/1000000000</f>
        <v>#NAME?</v>
      </c>
      <c r="G68" s="1" t="s">
        <v>551</v>
      </c>
      <c r="H68" s="1" t="s">
        <v>1601</v>
      </c>
      <c r="I68" s="7" t="str">
        <f t="shared" si="2"/>
        <v>RJF</v>
      </c>
      <c r="J68" s="7">
        <v>66</v>
      </c>
      <c r="K68" s="1">
        <f t="shared" si="3"/>
        <v>-3</v>
      </c>
      <c r="L68" s="9" t="e">
        <f t="array" aca="1" ref="L68" ca="1">_xll.BDP($B68,"CHG_PCT_1M")/100</f>
        <v>#NAME?</v>
      </c>
      <c r="M68" s="9" t="e">
        <f t="array" aca="1" ref="M68" ca="1">_xll.BDP($B68,"CHG_PCT_YTD")/100</f>
        <v>#NAME?</v>
      </c>
      <c r="N68" s="11">
        <v>63</v>
      </c>
      <c r="O68" s="11">
        <v>51</v>
      </c>
      <c r="P68" s="11">
        <v>63</v>
      </c>
      <c r="Q68" s="11">
        <v>92</v>
      </c>
      <c r="R68" s="11">
        <v>95</v>
      </c>
      <c r="S68" s="11">
        <v>133</v>
      </c>
      <c r="T68" s="11">
        <v>134</v>
      </c>
      <c r="U68" s="11">
        <v>149</v>
      </c>
      <c r="V68" s="11">
        <v>290</v>
      </c>
      <c r="W68" s="11">
        <v>295</v>
      </c>
      <c r="X68" s="11">
        <v>336</v>
      </c>
      <c r="Y68" s="11">
        <v>348</v>
      </c>
      <c r="Z68" s="11">
        <v>357</v>
      </c>
      <c r="AA68" s="1">
        <v>358</v>
      </c>
      <c r="AH68" s="1" t="e">
        <v>#N/A</v>
      </c>
    </row>
    <row r="69" spans="2:34">
      <c r="B69" s="5" t="s">
        <v>797</v>
      </c>
      <c r="C69" s="13" t="e" cm="1">
        <f t="array" aca="1" ref="C69" ca="1">TEXT(_xll.BDP($B69,C$2),"DD-MMM-YY")</f>
        <v>#NAME?</v>
      </c>
      <c r="D69" s="1" t="e" cm="1">
        <f t="array" aca="1" ref="D69" ca="1">_xll.BDP($B69,D$2)</f>
        <v>#NAME?</v>
      </c>
      <c r="E69" s="8" t="e">
        <f ca="1">_xll.BDP($B69,E$2)</f>
        <v>#NAME?</v>
      </c>
      <c r="F69" s="8" t="e">
        <f t="array" aca="1" ref="F69" ca="1">_xll.BDP($B69,F$2)/1000000000</f>
        <v>#NAME?</v>
      </c>
      <c r="G69" s="1" t="s">
        <v>550</v>
      </c>
      <c r="H69" s="1" t="s">
        <v>1295</v>
      </c>
      <c r="I69" s="7" t="str">
        <f t="shared" si="2"/>
        <v>CSIQ</v>
      </c>
      <c r="J69" s="7">
        <v>67</v>
      </c>
      <c r="K69" s="1">
        <f t="shared" si="3"/>
        <v>139</v>
      </c>
      <c r="L69" s="9" t="e">
        <f t="array" aca="1" ref="L69" ca="1">_xll.BDP($B69,"CHG_PCT_1M")/100</f>
        <v>#NAME?</v>
      </c>
      <c r="M69" s="9" t="e">
        <f t="array" aca="1" ref="M69" ca="1">_xll.BDP($B69,"CHG_PCT_YTD")/100</f>
        <v>#NAME?</v>
      </c>
      <c r="N69" s="11">
        <v>206</v>
      </c>
      <c r="O69" s="11">
        <v>185</v>
      </c>
      <c r="P69" s="11">
        <v>143</v>
      </c>
      <c r="Q69" s="11">
        <v>146</v>
      </c>
      <c r="R69" s="11">
        <v>151</v>
      </c>
      <c r="S69" s="11">
        <v>88</v>
      </c>
      <c r="T69" s="11">
        <v>98</v>
      </c>
      <c r="U69" s="11">
        <v>18</v>
      </c>
      <c r="V69" s="11">
        <v>14</v>
      </c>
      <c r="W69" s="11">
        <v>29</v>
      </c>
      <c r="X69" s="11">
        <v>26</v>
      </c>
      <c r="Y69" s="11">
        <v>26</v>
      </c>
      <c r="Z69" s="11">
        <v>41</v>
      </c>
      <c r="AA69" s="1">
        <v>33</v>
      </c>
      <c r="AH69" s="1" t="e">
        <v>#N/A</v>
      </c>
    </row>
    <row r="70" spans="2:34">
      <c r="B70" s="5" t="s">
        <v>962</v>
      </c>
      <c r="C70" s="13" t="e" cm="1">
        <f t="array" aca="1" ref="C70" ca="1">TEXT(_xll.BDP($B70,C$2),"DD-MMM-YY")</f>
        <v>#NAME?</v>
      </c>
      <c r="D70" s="1" t="e" cm="1">
        <f t="array" aca="1" ref="D70" ca="1">_xll.BDP($B70,D$2)</f>
        <v>#NAME?</v>
      </c>
      <c r="E70" s="8" t="e">
        <f ca="1">_xll.BDP($B70,E$2)</f>
        <v>#NAME?</v>
      </c>
      <c r="F70" s="8" t="e">
        <f t="array" aca="1" ref="F70" ca="1">_xll.BDP($B70,F$2)/1000000000</f>
        <v>#NAME?</v>
      </c>
      <c r="G70" s="1" t="s">
        <v>550</v>
      </c>
      <c r="H70" s="1" t="s">
        <v>1457</v>
      </c>
      <c r="I70" s="7" t="str">
        <f t="shared" si="2"/>
        <v>TER</v>
      </c>
      <c r="J70" s="7">
        <v>68</v>
      </c>
      <c r="K70" s="1">
        <f t="shared" si="3"/>
        <v>-34</v>
      </c>
      <c r="L70" s="9" t="e">
        <f t="array" aca="1" ref="L70" ca="1">_xll.BDP($B70,"CHG_PCT_1M")/100</f>
        <v>#NAME?</v>
      </c>
      <c r="M70" s="9" t="e">
        <f t="array" aca="1" ref="M70" ca="1">_xll.BDP($B70,"CHG_PCT_YTD")/100</f>
        <v>#NAME?</v>
      </c>
      <c r="N70" s="11">
        <v>34</v>
      </c>
      <c r="O70" s="11">
        <v>34</v>
      </c>
      <c r="P70" s="11">
        <v>46</v>
      </c>
      <c r="Q70" s="11">
        <v>39</v>
      </c>
      <c r="R70" s="11">
        <v>106</v>
      </c>
      <c r="S70" s="11">
        <v>77</v>
      </c>
      <c r="T70" s="11">
        <v>53</v>
      </c>
      <c r="U70" s="11">
        <v>53</v>
      </c>
      <c r="V70" s="11">
        <v>49</v>
      </c>
      <c r="W70" s="11">
        <v>52</v>
      </c>
      <c r="X70" s="11">
        <v>61</v>
      </c>
      <c r="Y70" s="11">
        <v>60</v>
      </c>
      <c r="Z70" s="11">
        <v>62</v>
      </c>
      <c r="AA70" s="1">
        <v>76</v>
      </c>
      <c r="AH70" s="1" t="e">
        <v>#N/A</v>
      </c>
    </row>
    <row r="71" spans="2:34">
      <c r="B71" s="5" t="s">
        <v>893</v>
      </c>
      <c r="C71" s="13" t="e" cm="1">
        <f t="array" aca="1" ref="C71" ca="1">TEXT(_xll.BDP($B71,C$2),"DD-MMM-YY")</f>
        <v>#NAME?</v>
      </c>
      <c r="D71" s="1" t="e" cm="1">
        <f t="array" aca="1" ref="D71" ca="1">_xll.BDP($B71,D$2)</f>
        <v>#NAME?</v>
      </c>
      <c r="E71" s="8" t="e">
        <f ca="1">_xll.BDP($B71,E$2)</f>
        <v>#NAME?</v>
      </c>
      <c r="F71" s="8" t="e">
        <f t="array" aca="1" ref="F71" ca="1">_xll.BDP($B71,F$2)/1000000000</f>
        <v>#NAME?</v>
      </c>
      <c r="G71" s="1" t="s">
        <v>551</v>
      </c>
      <c r="H71" s="1" t="s">
        <v>1388</v>
      </c>
      <c r="I71" s="7" t="str">
        <f t="shared" si="2"/>
        <v>DHI</v>
      </c>
      <c r="J71" s="7">
        <v>69</v>
      </c>
      <c r="K71" s="1">
        <f t="shared" si="3"/>
        <v>7</v>
      </c>
      <c r="L71" s="9" t="e">
        <f t="array" aca="1" ref="L71" ca="1">_xll.BDP($B71,"CHG_PCT_1M")/100</f>
        <v>#NAME?</v>
      </c>
      <c r="M71" s="9" t="e">
        <f t="array" aca="1" ref="M71" ca="1">_xll.BDP($B71,"CHG_PCT_YTD")/100</f>
        <v>#NAME?</v>
      </c>
      <c r="N71" s="11">
        <v>76</v>
      </c>
      <c r="O71" s="11">
        <v>102</v>
      </c>
      <c r="P71" s="11">
        <v>89</v>
      </c>
      <c r="Q71" s="11">
        <v>127</v>
      </c>
      <c r="R71" s="11">
        <v>169</v>
      </c>
      <c r="S71" s="11">
        <v>153</v>
      </c>
      <c r="T71" s="11">
        <v>145</v>
      </c>
      <c r="U71" s="11">
        <v>244</v>
      </c>
      <c r="V71" s="11">
        <v>187</v>
      </c>
      <c r="W71" s="11">
        <v>168</v>
      </c>
      <c r="X71" s="11">
        <v>151</v>
      </c>
      <c r="Y71" s="11">
        <v>82</v>
      </c>
      <c r="Z71" s="11">
        <v>92</v>
      </c>
      <c r="AA71" s="1">
        <v>88</v>
      </c>
      <c r="AH71" s="1" t="e">
        <v>#N/A</v>
      </c>
    </row>
    <row r="72" spans="2:34">
      <c r="B72" s="5" t="s">
        <v>1028</v>
      </c>
      <c r="C72" s="13" t="e" cm="1">
        <f t="array" aca="1" ref="C72" ca="1">TEXT(_xll.BDP($B72,C$2),"DD-MMM-YY")</f>
        <v>#NAME?</v>
      </c>
      <c r="D72" s="1" t="e" cm="1">
        <f t="array" aca="1" ref="D72" ca="1">_xll.BDP($B72,D$2)</f>
        <v>#NAME?</v>
      </c>
      <c r="E72" s="8" t="e">
        <f ca="1">_xll.BDP($B72,E$2)</f>
        <v>#NAME?</v>
      </c>
      <c r="F72" s="8" t="e">
        <f t="array" aca="1" ref="F72" ca="1">_xll.BDP($B72,F$2)/1000000000</f>
        <v>#NAME?</v>
      </c>
      <c r="G72" s="1" t="s">
        <v>551</v>
      </c>
      <c r="H72" s="1" t="s">
        <v>1524</v>
      </c>
      <c r="I72" s="7" t="str">
        <f t="shared" si="2"/>
        <v>ZEN</v>
      </c>
      <c r="J72" s="7">
        <v>70</v>
      </c>
      <c r="K72" s="1">
        <f t="shared" si="3"/>
        <v>17</v>
      </c>
      <c r="L72" s="9" t="e">
        <f t="array" aca="1" ref="L72" ca="1">_xll.BDP($B72,"CHG_PCT_1M")/100</f>
        <v>#NAME?</v>
      </c>
      <c r="M72" s="9" t="e">
        <f t="array" aca="1" ref="M72" ca="1">_xll.BDP($B72,"CHG_PCT_YTD")/100</f>
        <v>#NAME?</v>
      </c>
      <c r="N72" s="11">
        <v>87</v>
      </c>
      <c r="O72" s="11">
        <v>69</v>
      </c>
      <c r="P72" s="11">
        <v>71</v>
      </c>
      <c r="Q72" s="11">
        <v>56</v>
      </c>
      <c r="R72" s="11">
        <v>127</v>
      </c>
      <c r="S72" s="11">
        <v>64</v>
      </c>
      <c r="T72" s="11">
        <v>59</v>
      </c>
      <c r="U72" s="11">
        <v>70</v>
      </c>
      <c r="V72" s="11">
        <v>88</v>
      </c>
      <c r="W72" s="11">
        <v>69</v>
      </c>
      <c r="X72" s="11">
        <v>68</v>
      </c>
      <c r="Y72" s="11">
        <v>78</v>
      </c>
      <c r="Z72" s="11">
        <v>74</v>
      </c>
      <c r="AA72" s="1">
        <v>82</v>
      </c>
      <c r="AH72" s="1" t="e">
        <v>#N/A</v>
      </c>
    </row>
    <row r="73" spans="2:34">
      <c r="B73" s="5" t="s">
        <v>1170</v>
      </c>
      <c r="C73" s="13" t="e" cm="1">
        <f t="array" aca="1" ref="C73" ca="1">TEXT(_xll.BDP($B73,C$2),"DD-MMM-YY")</f>
        <v>#NAME?</v>
      </c>
      <c r="D73" s="1" t="e" cm="1">
        <f t="array" aca="1" ref="D73" ca="1">_xll.BDP($B73,D$2)</f>
        <v>#NAME?</v>
      </c>
      <c r="E73" s="8" t="e">
        <f ca="1">_xll.BDP($B73,E$2)</f>
        <v>#NAME?</v>
      </c>
      <c r="F73" s="8" t="e">
        <f t="array" aca="1" ref="F73" ca="1">_xll.BDP($B73,F$2)/1000000000</f>
        <v>#NAME?</v>
      </c>
      <c r="G73" s="1" t="s">
        <v>550</v>
      </c>
      <c r="H73" s="1" t="s">
        <v>1666</v>
      </c>
      <c r="I73" s="7" t="str">
        <f t="shared" si="2"/>
        <v>NWSA</v>
      </c>
      <c r="J73" s="7">
        <v>71</v>
      </c>
      <c r="K73" s="1">
        <f t="shared" si="3"/>
        <v>-11</v>
      </c>
      <c r="L73" s="9" t="e">
        <f t="array" aca="1" ref="L73" ca="1">_xll.BDP($B73,"CHG_PCT_1M")/100</f>
        <v>#NAME?</v>
      </c>
      <c r="M73" s="9" t="e">
        <f t="array" aca="1" ref="M73" ca="1">_xll.BDP($B73,"CHG_PCT_YTD")/100</f>
        <v>#NAME?</v>
      </c>
      <c r="N73" s="11">
        <v>60</v>
      </c>
      <c r="O73" s="11">
        <v>28</v>
      </c>
      <c r="P73" s="11">
        <v>31</v>
      </c>
      <c r="Q73" s="11">
        <v>33</v>
      </c>
      <c r="R73" s="11">
        <v>35</v>
      </c>
      <c r="S73" s="11">
        <v>74</v>
      </c>
      <c r="T73" s="11">
        <v>126</v>
      </c>
      <c r="U73" s="11">
        <v>75</v>
      </c>
      <c r="V73" s="11">
        <v>137</v>
      </c>
      <c r="W73" s="11">
        <v>191</v>
      </c>
      <c r="X73" s="11">
        <v>225</v>
      </c>
      <c r="Y73" s="11">
        <v>236</v>
      </c>
      <c r="Z73" s="11">
        <v>208</v>
      </c>
      <c r="AA73" s="1">
        <v>188</v>
      </c>
      <c r="AH73" s="1" t="e">
        <v>#N/A</v>
      </c>
    </row>
    <row r="74" spans="2:34">
      <c r="B74" s="5" t="s">
        <v>1022</v>
      </c>
      <c r="C74" s="13" t="e" cm="1">
        <f t="array" aca="1" ref="C74" ca="1">TEXT(_xll.BDP($B74,C$2),"DD-MMM-YY")</f>
        <v>#NAME?</v>
      </c>
      <c r="D74" s="1" t="e" cm="1">
        <f t="array" aca="1" ref="D74" ca="1">_xll.BDP($B74,D$2)</f>
        <v>#NAME?</v>
      </c>
      <c r="E74" s="8" t="e">
        <f ca="1">_xll.BDP($B74,E$2)</f>
        <v>#NAME?</v>
      </c>
      <c r="F74" s="8" t="e">
        <f t="array" aca="1" ref="F74" ca="1">_xll.BDP($B74,F$2)/1000000000</f>
        <v>#NAME?</v>
      </c>
      <c r="G74" s="1" t="s">
        <v>550</v>
      </c>
      <c r="H74" s="1" t="s">
        <v>1518</v>
      </c>
      <c r="I74" s="7" t="str">
        <f t="shared" si="2"/>
        <v>TXG</v>
      </c>
      <c r="J74" s="7">
        <v>72</v>
      </c>
      <c r="K74" s="1">
        <f t="shared" si="3"/>
        <v>-30</v>
      </c>
      <c r="L74" s="9" t="e">
        <f t="array" aca="1" ref="L74" ca="1">_xll.BDP($B74,"CHG_PCT_1M")/100</f>
        <v>#NAME?</v>
      </c>
      <c r="M74" s="9" t="e">
        <f t="array" aca="1" ref="M74" ca="1">_xll.BDP($B74,"CHG_PCT_YTD")/100</f>
        <v>#NAME?</v>
      </c>
      <c r="N74" s="11">
        <v>42</v>
      </c>
      <c r="O74" s="11">
        <v>43</v>
      </c>
      <c r="P74" s="11">
        <v>45</v>
      </c>
      <c r="Q74" s="11">
        <v>28</v>
      </c>
      <c r="R74" s="11">
        <v>29</v>
      </c>
      <c r="S74" s="11">
        <v>38</v>
      </c>
      <c r="T74" s="11">
        <v>27</v>
      </c>
      <c r="U74" s="11">
        <v>87</v>
      </c>
      <c r="V74" s="11">
        <v>109</v>
      </c>
      <c r="W74" s="11">
        <v>46</v>
      </c>
      <c r="X74" s="11">
        <v>63</v>
      </c>
      <c r="Y74" s="11">
        <v>46</v>
      </c>
      <c r="Z74" s="11">
        <v>37</v>
      </c>
      <c r="AA74" s="1">
        <v>34</v>
      </c>
      <c r="AH74" s="1" t="e">
        <v>#N/A</v>
      </c>
    </row>
    <row r="75" spans="2:34">
      <c r="B75" s="5" t="s">
        <v>952</v>
      </c>
      <c r="C75" s="13" t="e" cm="1">
        <f t="array" aca="1" ref="C75" ca="1">TEXT(_xll.BDP($B75,C$2),"DD-MMM-YY")</f>
        <v>#NAME?</v>
      </c>
      <c r="D75" s="1" t="e" cm="1">
        <f t="array" aca="1" ref="D75" ca="1">_xll.BDP($B75,D$2)</f>
        <v>#NAME?</v>
      </c>
      <c r="E75" s="8" t="e">
        <f ca="1">_xll.BDP($B75,E$2)</f>
        <v>#NAME?</v>
      </c>
      <c r="F75" s="8" t="e">
        <f t="array" aca="1" ref="F75" ca="1">_xll.BDP($B75,F$2)/1000000000</f>
        <v>#NAME?</v>
      </c>
      <c r="G75" s="1" t="s">
        <v>551</v>
      </c>
      <c r="H75" s="1" t="s">
        <v>1447</v>
      </c>
      <c r="I75" s="7" t="str">
        <f t="shared" si="2"/>
        <v>EFX</v>
      </c>
      <c r="J75" s="7">
        <v>73</v>
      </c>
      <c r="K75" s="1">
        <f t="shared" si="3"/>
        <v>-9</v>
      </c>
      <c r="L75" s="9" t="e">
        <f t="array" aca="1" ref="L75" ca="1">_xll.BDP($B75,"CHG_PCT_1M")/100</f>
        <v>#NAME?</v>
      </c>
      <c r="M75" s="9" t="e">
        <f t="array" aca="1" ref="M75" ca="1">_xll.BDP($B75,"CHG_PCT_YTD")/100</f>
        <v>#NAME?</v>
      </c>
      <c r="N75" s="11">
        <v>64</v>
      </c>
      <c r="O75" s="11">
        <v>139</v>
      </c>
      <c r="P75" s="11">
        <v>184</v>
      </c>
      <c r="Q75" s="11">
        <v>181</v>
      </c>
      <c r="R75" s="11">
        <v>188</v>
      </c>
      <c r="S75" s="11">
        <v>230</v>
      </c>
      <c r="T75" s="11">
        <v>274</v>
      </c>
      <c r="U75" s="11">
        <v>158</v>
      </c>
      <c r="V75" s="11">
        <v>164</v>
      </c>
      <c r="W75" s="11">
        <v>181</v>
      </c>
      <c r="X75" s="11">
        <v>182</v>
      </c>
      <c r="Y75" s="11">
        <v>254</v>
      </c>
      <c r="Z75" s="11">
        <v>289</v>
      </c>
      <c r="AA75" s="1">
        <v>163</v>
      </c>
      <c r="AH75" s="1" t="e">
        <v>#N/A</v>
      </c>
    </row>
    <row r="76" spans="2:34">
      <c r="B76" s="5" t="s">
        <v>860</v>
      </c>
      <c r="C76" s="13" t="e" cm="1">
        <f t="array" aca="1" ref="C76" ca="1">TEXT(_xll.BDP($B76,C$2),"DD-MMM-YY")</f>
        <v>#NAME?</v>
      </c>
      <c r="D76" s="1" t="e" cm="1">
        <f t="array" aca="1" ref="D76" ca="1">_xll.BDP($B76,D$2)</f>
        <v>#NAME?</v>
      </c>
      <c r="E76" s="8" t="e">
        <f ca="1">_xll.BDP($B76,E$2)</f>
        <v>#NAME?</v>
      </c>
      <c r="F76" s="8" t="e">
        <f t="array" aca="1" ref="F76" ca="1">_xll.BDP($B76,F$2)/1000000000</f>
        <v>#NAME?</v>
      </c>
      <c r="G76" s="1" t="s">
        <v>550</v>
      </c>
      <c r="H76" s="1" t="s">
        <v>1355</v>
      </c>
      <c r="I76" s="7" t="str">
        <f t="shared" si="2"/>
        <v>ANSS</v>
      </c>
      <c r="J76" s="7">
        <v>74</v>
      </c>
      <c r="K76" s="1">
        <f t="shared" si="3"/>
        <v>100</v>
      </c>
      <c r="L76" s="9" t="e">
        <f t="array" aca="1" ref="L76" ca="1">_xll.BDP($B76,"CHG_PCT_1M")/100</f>
        <v>#NAME?</v>
      </c>
      <c r="M76" s="9" t="e">
        <f t="array" aca="1" ref="M76" ca="1">_xll.BDP($B76,"CHG_PCT_YTD")/100</f>
        <v>#NAME?</v>
      </c>
      <c r="N76" s="11">
        <v>174</v>
      </c>
      <c r="O76" s="11">
        <v>142</v>
      </c>
      <c r="P76" s="11">
        <v>126</v>
      </c>
      <c r="Q76" s="11">
        <v>122</v>
      </c>
      <c r="R76" s="11">
        <v>154</v>
      </c>
      <c r="S76" s="11">
        <v>151</v>
      </c>
      <c r="T76" s="11">
        <v>135</v>
      </c>
      <c r="U76" s="11">
        <v>279</v>
      </c>
      <c r="V76" s="11">
        <v>159</v>
      </c>
      <c r="W76" s="11">
        <v>208</v>
      </c>
      <c r="X76" s="11">
        <v>222</v>
      </c>
      <c r="Y76" s="11">
        <v>226</v>
      </c>
      <c r="Z76" s="11">
        <v>159</v>
      </c>
      <c r="AA76" s="1">
        <v>181</v>
      </c>
      <c r="AH76" s="1" t="e">
        <v>#N/A</v>
      </c>
    </row>
    <row r="77" spans="2:34">
      <c r="B77" s="5" t="s">
        <v>1139</v>
      </c>
      <c r="C77" s="13" t="e" cm="1">
        <f t="array" aca="1" ref="C77" ca="1">TEXT(_xll.BDP($B77,C$2),"DD-MMM-YY")</f>
        <v>#NAME?</v>
      </c>
      <c r="D77" s="1" t="e" cm="1">
        <f t="array" aca="1" ref="D77" ca="1">_xll.BDP($B77,D$2)</f>
        <v>#NAME?</v>
      </c>
      <c r="E77" s="8" t="e">
        <f ca="1">_xll.BDP($B77,E$2)</f>
        <v>#NAME?</v>
      </c>
      <c r="F77" s="8" t="e">
        <f t="array" aca="1" ref="F77" ca="1">_xll.BDP($B77,F$2)/1000000000</f>
        <v>#NAME?</v>
      </c>
      <c r="G77" s="1" t="s">
        <v>550</v>
      </c>
      <c r="H77" s="1" t="s">
        <v>1635</v>
      </c>
      <c r="I77" s="7" t="str">
        <f t="shared" si="2"/>
        <v>NUAN</v>
      </c>
      <c r="J77" s="7">
        <v>75</v>
      </c>
      <c r="K77" s="1">
        <f t="shared" si="3"/>
        <v>-21</v>
      </c>
      <c r="L77" s="9" t="e">
        <f t="array" aca="1" ref="L77" ca="1">_xll.BDP($B77,"CHG_PCT_1M")/100</f>
        <v>#NAME?</v>
      </c>
      <c r="M77" s="9" t="e">
        <f t="array" aca="1" ref="M77" ca="1">_xll.BDP($B77,"CHG_PCT_YTD")/100</f>
        <v>#NAME?</v>
      </c>
      <c r="N77" s="11">
        <v>54</v>
      </c>
      <c r="O77" s="11">
        <v>39</v>
      </c>
      <c r="P77" s="11">
        <v>38</v>
      </c>
      <c r="Q77" s="11">
        <v>51</v>
      </c>
      <c r="R77" s="11">
        <v>44</v>
      </c>
      <c r="S77" s="11">
        <v>76</v>
      </c>
      <c r="T77" s="11">
        <v>71</v>
      </c>
      <c r="U77" s="11">
        <v>40</v>
      </c>
      <c r="V77" s="11">
        <v>27</v>
      </c>
      <c r="W77" s="11">
        <v>33</v>
      </c>
      <c r="X77" s="11">
        <v>35</v>
      </c>
      <c r="Y77" s="11">
        <v>39</v>
      </c>
      <c r="Z77" s="11">
        <v>34</v>
      </c>
      <c r="AA77" s="1">
        <v>32</v>
      </c>
      <c r="AH77" s="1" t="e">
        <v>#N/A</v>
      </c>
    </row>
    <row r="78" spans="2:34">
      <c r="B78" s="5" t="s">
        <v>829</v>
      </c>
      <c r="C78" s="13" t="e" cm="1">
        <f t="array" aca="1" ref="C78" ca="1">TEXT(_xll.BDP($B78,C$2),"DD-MMM-YY")</f>
        <v>#NAME?</v>
      </c>
      <c r="D78" s="1" t="e" cm="1">
        <f t="array" aca="1" ref="D78" ca="1">_xll.BDP($B78,D$2)</f>
        <v>#NAME?</v>
      </c>
      <c r="E78" s="8" t="e">
        <f ca="1">_xll.BDP($B78,E$2)</f>
        <v>#NAME?</v>
      </c>
      <c r="F78" s="8" t="e">
        <f t="array" aca="1" ref="F78" ca="1">_xll.BDP($B78,F$2)/1000000000</f>
        <v>#NAME?</v>
      </c>
      <c r="G78" s="1" t="s">
        <v>551</v>
      </c>
      <c r="H78" s="1" t="s">
        <v>1324</v>
      </c>
      <c r="I78" s="7" t="str">
        <f t="shared" si="2"/>
        <v>PH</v>
      </c>
      <c r="J78" s="7">
        <v>76</v>
      </c>
      <c r="K78" s="1">
        <f t="shared" si="3"/>
        <v>42</v>
      </c>
      <c r="L78" s="9" t="e">
        <f t="array" aca="1" ref="L78" ca="1">_xll.BDP($B78,"CHG_PCT_1M")/100</f>
        <v>#NAME?</v>
      </c>
      <c r="M78" s="9" t="e">
        <f t="array" aca="1" ref="M78" ca="1">_xll.BDP($B78,"CHG_PCT_YTD")/100</f>
        <v>#NAME?</v>
      </c>
      <c r="N78" s="11">
        <v>118</v>
      </c>
      <c r="O78" s="11">
        <v>83</v>
      </c>
      <c r="P78" s="11">
        <v>74</v>
      </c>
      <c r="Q78" s="11">
        <v>78</v>
      </c>
      <c r="R78" s="11">
        <v>53</v>
      </c>
      <c r="S78" s="11">
        <v>92</v>
      </c>
      <c r="T78" s="11">
        <v>115</v>
      </c>
      <c r="U78" s="11">
        <v>81</v>
      </c>
      <c r="V78" s="11">
        <v>68</v>
      </c>
      <c r="W78" s="11">
        <v>62</v>
      </c>
      <c r="X78" s="11">
        <v>71</v>
      </c>
      <c r="Y78" s="11">
        <v>65</v>
      </c>
      <c r="Z78" s="11">
        <v>69</v>
      </c>
      <c r="AA78" s="1">
        <v>73</v>
      </c>
      <c r="AH78" s="1" t="e">
        <v>#N/A</v>
      </c>
    </row>
    <row r="79" spans="2:34">
      <c r="B79" s="5" t="s">
        <v>961</v>
      </c>
      <c r="C79" s="13" t="e" cm="1">
        <f t="array" aca="1" ref="C79" ca="1">TEXT(_xll.BDP($B79,C$2),"DD-MMM-YY")</f>
        <v>#NAME?</v>
      </c>
      <c r="D79" s="1" t="e" cm="1">
        <f t="array" aca="1" ref="D79" ca="1">_xll.BDP($B79,D$2)</f>
        <v>#NAME?</v>
      </c>
      <c r="E79" s="8" t="e">
        <f ca="1">_xll.BDP($B79,E$2)</f>
        <v>#NAME?</v>
      </c>
      <c r="F79" s="8" t="e">
        <f t="array" aca="1" ref="F79" ca="1">_xll.BDP($B79,F$2)/1000000000</f>
        <v>#NAME?</v>
      </c>
      <c r="G79" s="1" t="s">
        <v>551</v>
      </c>
      <c r="H79" s="1" t="s">
        <v>1456</v>
      </c>
      <c r="I79" s="7" t="str">
        <f t="shared" si="2"/>
        <v>LH</v>
      </c>
      <c r="J79" s="7">
        <v>77</v>
      </c>
      <c r="K79" s="1">
        <f t="shared" si="3"/>
        <v>4</v>
      </c>
      <c r="L79" s="9" t="e">
        <f t="array" aca="1" ref="L79" ca="1">_xll.BDP($B79,"CHG_PCT_1M")/100</f>
        <v>#NAME?</v>
      </c>
      <c r="M79" s="9" t="e">
        <f t="array" aca="1" ref="M79" ca="1">_xll.BDP($B79,"CHG_PCT_YTD")/100</f>
        <v>#NAME?</v>
      </c>
      <c r="N79" s="11">
        <v>81</v>
      </c>
      <c r="O79" s="11">
        <v>133</v>
      </c>
      <c r="P79" s="11">
        <v>115</v>
      </c>
      <c r="Q79" s="11">
        <v>124</v>
      </c>
      <c r="R79" s="11">
        <v>116</v>
      </c>
      <c r="S79" s="11">
        <v>148</v>
      </c>
      <c r="T79" s="11">
        <v>143</v>
      </c>
      <c r="U79" s="11">
        <v>153</v>
      </c>
      <c r="V79" s="11">
        <v>244</v>
      </c>
      <c r="W79" s="11">
        <v>260</v>
      </c>
      <c r="X79" s="11">
        <v>213</v>
      </c>
      <c r="Y79" s="11">
        <v>184</v>
      </c>
      <c r="Z79" s="11">
        <v>187</v>
      </c>
      <c r="AA79" s="1">
        <v>204</v>
      </c>
      <c r="AH79" s="1" t="e">
        <v>#N/A</v>
      </c>
    </row>
    <row r="80" spans="2:34">
      <c r="B80" s="5" t="s">
        <v>911</v>
      </c>
      <c r="C80" s="13" t="e" cm="1">
        <f t="array" aca="1" ref="C80" ca="1">TEXT(_xll.BDP($B80,C$2),"DD-MMM-YY")</f>
        <v>#NAME?</v>
      </c>
      <c r="D80" s="1" t="e" cm="1">
        <f t="array" aca="1" ref="D80" ca="1">_xll.BDP($B80,D$2)</f>
        <v>#NAME?</v>
      </c>
      <c r="E80" s="8" t="e">
        <f ca="1">_xll.BDP($B80,E$2)</f>
        <v>#NAME?</v>
      </c>
      <c r="F80" s="8" t="e">
        <f t="array" aca="1" ref="F80" ca="1">_xll.BDP($B80,F$2)/1000000000</f>
        <v>#NAME?</v>
      </c>
      <c r="G80" s="1" t="s">
        <v>551</v>
      </c>
      <c r="H80" s="1" t="s">
        <v>1406</v>
      </c>
      <c r="I80" s="7" t="str">
        <f t="shared" si="2"/>
        <v>W</v>
      </c>
      <c r="J80" s="7">
        <v>78</v>
      </c>
      <c r="K80" s="1">
        <f t="shared" si="3"/>
        <v>5</v>
      </c>
      <c r="L80" s="9" t="e">
        <f t="array" aca="1" ref="L80" ca="1">_xll.BDP($B80,"CHG_PCT_1M")/100</f>
        <v>#NAME?</v>
      </c>
      <c r="M80" s="9" t="e">
        <f t="array" aca="1" ref="M80" ca="1">_xll.BDP($B80,"CHG_PCT_YTD")/100</f>
        <v>#NAME?</v>
      </c>
      <c r="N80" s="11">
        <v>83</v>
      </c>
      <c r="O80" s="11">
        <v>84</v>
      </c>
      <c r="P80" s="11">
        <v>84</v>
      </c>
      <c r="Q80" s="11">
        <v>32</v>
      </c>
      <c r="R80" s="11">
        <v>12</v>
      </c>
      <c r="S80" s="11">
        <v>10</v>
      </c>
      <c r="T80" s="11">
        <v>60</v>
      </c>
      <c r="U80" s="11">
        <v>48</v>
      </c>
      <c r="V80" s="11">
        <v>76</v>
      </c>
      <c r="W80" s="11">
        <v>37</v>
      </c>
      <c r="X80" s="11">
        <v>69</v>
      </c>
      <c r="Y80" s="11">
        <v>33</v>
      </c>
      <c r="Z80" s="11">
        <v>49</v>
      </c>
      <c r="AA80" s="1">
        <v>44</v>
      </c>
      <c r="AH80" s="1" t="e">
        <v>#N/A</v>
      </c>
    </row>
    <row r="81" spans="2:34">
      <c r="B81" s="5" t="s">
        <v>823</v>
      </c>
      <c r="C81" s="13" t="e" cm="1">
        <f t="array" aca="1" ref="C81" ca="1">TEXT(_xll.BDP($B81,C$2),"DD-MMM-YY")</f>
        <v>#NAME?</v>
      </c>
      <c r="D81" s="1" t="e" cm="1">
        <f t="array" aca="1" ref="D81" ca="1">_xll.BDP($B81,D$2)</f>
        <v>#NAME?</v>
      </c>
      <c r="E81" s="8" t="e">
        <f ca="1">_xll.BDP($B81,E$2)</f>
        <v>#NAME?</v>
      </c>
      <c r="F81" s="8" t="e">
        <f t="array" aca="1" ref="F81" ca="1">_xll.BDP($B81,F$2)/1000000000</f>
        <v>#NAME?</v>
      </c>
      <c r="G81" s="1" t="s">
        <v>550</v>
      </c>
      <c r="H81" s="1" t="s">
        <v>1318</v>
      </c>
      <c r="I81" s="7" t="str">
        <f t="shared" si="2"/>
        <v>MCHP</v>
      </c>
      <c r="J81" s="7">
        <v>79</v>
      </c>
      <c r="K81" s="1">
        <f t="shared" si="3"/>
        <v>40</v>
      </c>
      <c r="L81" s="9" t="e">
        <f t="array" aca="1" ref="L81" ca="1">_xll.BDP($B81,"CHG_PCT_1M")/100</f>
        <v>#NAME?</v>
      </c>
      <c r="M81" s="9" t="e">
        <f t="array" aca="1" ref="M81" ca="1">_xll.BDP($B81,"CHG_PCT_YTD")/100</f>
        <v>#NAME?</v>
      </c>
      <c r="N81" s="11">
        <v>119</v>
      </c>
      <c r="O81" s="11">
        <v>89</v>
      </c>
      <c r="P81" s="11">
        <v>85</v>
      </c>
      <c r="Q81" s="11">
        <v>69</v>
      </c>
      <c r="R81" s="11">
        <v>81</v>
      </c>
      <c r="S81" s="11">
        <v>87</v>
      </c>
      <c r="T81" s="11">
        <v>93</v>
      </c>
      <c r="U81" s="11">
        <v>55</v>
      </c>
      <c r="V81" s="11">
        <v>72</v>
      </c>
      <c r="W81" s="11">
        <v>70</v>
      </c>
      <c r="X81" s="11">
        <v>96</v>
      </c>
      <c r="Y81" s="11">
        <v>89</v>
      </c>
      <c r="Z81" s="11">
        <v>102</v>
      </c>
      <c r="AA81" s="1">
        <v>150</v>
      </c>
      <c r="AH81" s="1" t="e">
        <v>#N/A</v>
      </c>
    </row>
    <row r="82" spans="2:34">
      <c r="B82" s="5" t="s">
        <v>836</v>
      </c>
      <c r="C82" s="13" t="e" cm="1">
        <f t="array" aca="1" ref="C82" ca="1">TEXT(_xll.BDP($B82,C$2),"DD-MMM-YY")</f>
        <v>#NAME?</v>
      </c>
      <c r="D82" s="1" t="e" cm="1">
        <f t="array" aca="1" ref="D82" ca="1">_xll.BDP($B82,D$2)</f>
        <v>#NAME?</v>
      </c>
      <c r="E82" s="8" t="e">
        <f ca="1">_xll.BDP($B82,E$2)</f>
        <v>#NAME?</v>
      </c>
      <c r="F82" s="8" t="e">
        <f t="array" aca="1" ref="F82" ca="1">_xll.BDP($B82,F$2)/1000000000</f>
        <v>#NAME?</v>
      </c>
      <c r="G82" s="1" t="s">
        <v>551</v>
      </c>
      <c r="H82" s="1" t="s">
        <v>1331</v>
      </c>
      <c r="I82" s="7" t="str">
        <f t="shared" si="2"/>
        <v>KKR</v>
      </c>
      <c r="J82" s="7">
        <v>80</v>
      </c>
      <c r="K82" s="1">
        <f t="shared" si="3"/>
        <v>-9</v>
      </c>
      <c r="L82" s="9" t="e">
        <f t="array" aca="1" ref="L82" ca="1">_xll.BDP($B82,"CHG_PCT_1M")/100</f>
        <v>#NAME?</v>
      </c>
      <c r="M82" s="9" t="e">
        <f t="array" aca="1" ref="M82" ca="1">_xll.BDP($B82,"CHG_PCT_YTD")/100</f>
        <v>#NAME?</v>
      </c>
      <c r="N82" s="11">
        <v>71</v>
      </c>
      <c r="O82" s="11">
        <v>82</v>
      </c>
      <c r="P82" s="11">
        <v>90</v>
      </c>
      <c r="Q82" s="11">
        <v>134</v>
      </c>
      <c r="R82" s="11">
        <v>149</v>
      </c>
      <c r="S82" s="11">
        <v>193</v>
      </c>
      <c r="T82" s="11">
        <v>201</v>
      </c>
      <c r="U82" s="11">
        <v>271</v>
      </c>
      <c r="V82" s="11">
        <v>175</v>
      </c>
      <c r="W82" s="11">
        <v>245</v>
      </c>
      <c r="X82" s="11">
        <v>248</v>
      </c>
      <c r="Y82" s="11">
        <v>208</v>
      </c>
      <c r="Z82" s="11">
        <v>199</v>
      </c>
      <c r="AA82" s="1">
        <v>189</v>
      </c>
      <c r="AH82" s="1" t="e">
        <v>#N/A</v>
      </c>
    </row>
    <row r="83" spans="2:34">
      <c r="B83" s="5" t="s">
        <v>992</v>
      </c>
      <c r="C83" s="13" t="e" cm="1">
        <f t="array" aca="1" ref="C83" ca="1">TEXT(_xll.BDP($B83,C$2),"DD-MMM-YY")</f>
        <v>#NAME?</v>
      </c>
      <c r="D83" s="1" t="e" cm="1">
        <f t="array" aca="1" ref="D83" ca="1">_xll.BDP($B83,D$2)</f>
        <v>#NAME?</v>
      </c>
      <c r="E83" s="8" t="e">
        <f ca="1">_xll.BDP($B83,E$2)</f>
        <v>#NAME?</v>
      </c>
      <c r="F83" s="8" t="e">
        <f t="array" aca="1" ref="F83" ca="1">_xll.BDP($B83,F$2)/1000000000</f>
        <v>#NAME?</v>
      </c>
      <c r="G83" s="1" t="s">
        <v>551</v>
      </c>
      <c r="H83" s="1" t="s">
        <v>1487</v>
      </c>
      <c r="I83" s="7" t="str">
        <f t="shared" si="2"/>
        <v>MLM</v>
      </c>
      <c r="J83" s="7">
        <v>81</v>
      </c>
      <c r="K83" s="1">
        <f t="shared" si="3"/>
        <v>4</v>
      </c>
      <c r="L83" s="9" t="e">
        <f t="array" aca="1" ref="L83" ca="1">_xll.BDP($B83,"CHG_PCT_1M")/100</f>
        <v>#NAME?</v>
      </c>
      <c r="M83" s="9" t="e">
        <f t="array" aca="1" ref="M83" ca="1">_xll.BDP($B83,"CHG_PCT_YTD")/100</f>
        <v>#NAME?</v>
      </c>
      <c r="N83" s="11">
        <v>85</v>
      </c>
      <c r="O83" s="11">
        <v>97</v>
      </c>
      <c r="P83" s="11">
        <v>103</v>
      </c>
      <c r="Q83" s="11">
        <v>148</v>
      </c>
      <c r="R83" s="11">
        <v>125</v>
      </c>
      <c r="S83" s="11">
        <v>126</v>
      </c>
      <c r="T83" s="11">
        <v>119</v>
      </c>
      <c r="U83" s="11">
        <v>119</v>
      </c>
      <c r="V83" s="11">
        <v>185</v>
      </c>
      <c r="W83" s="11">
        <v>185</v>
      </c>
      <c r="X83" s="11">
        <v>239</v>
      </c>
      <c r="Y83" s="11">
        <v>237</v>
      </c>
      <c r="Z83" s="11">
        <v>238</v>
      </c>
      <c r="AA83" s="1">
        <v>232</v>
      </c>
      <c r="AH83" s="1" t="e">
        <v>#N/A</v>
      </c>
    </row>
    <row r="84" spans="2:34">
      <c r="B84" s="5" t="s">
        <v>886</v>
      </c>
      <c r="C84" s="13" t="e" cm="1">
        <f t="array" aca="1" ref="C84" ca="1">TEXT(_xll.BDP($B84,C$2),"DD-MMM-YY")</f>
        <v>#NAME?</v>
      </c>
      <c r="D84" s="1" t="e" cm="1">
        <f t="array" aca="1" ref="D84" ca="1">_xll.BDP($B84,D$2)</f>
        <v>#NAME?</v>
      </c>
      <c r="E84" s="8" t="e">
        <f ca="1">_xll.BDP($B84,E$2)</f>
        <v>#NAME?</v>
      </c>
      <c r="F84" s="8" t="e">
        <f t="array" aca="1" ref="F84" ca="1">_xll.BDP($B84,F$2)/1000000000</f>
        <v>#NAME?</v>
      </c>
      <c r="G84" s="1" t="s">
        <v>551</v>
      </c>
      <c r="H84" s="1" t="s">
        <v>1381</v>
      </c>
      <c r="I84" s="7" t="str">
        <f t="shared" si="2"/>
        <v>MTD</v>
      </c>
      <c r="J84" s="7">
        <v>82</v>
      </c>
      <c r="K84" s="1">
        <f t="shared" si="3"/>
        <v>-4</v>
      </c>
      <c r="L84" s="9" t="e">
        <f t="array" aca="1" ref="L84" ca="1">_xll.BDP($B84,"CHG_PCT_1M")/100</f>
        <v>#NAME?</v>
      </c>
      <c r="M84" s="9" t="e">
        <f t="array" aca="1" ref="M84" ca="1">_xll.BDP($B84,"CHG_PCT_YTD")/100</f>
        <v>#NAME?</v>
      </c>
      <c r="N84" s="11">
        <v>78</v>
      </c>
      <c r="O84" s="11">
        <v>103</v>
      </c>
      <c r="P84" s="11">
        <v>124</v>
      </c>
      <c r="Q84" s="11">
        <v>80</v>
      </c>
      <c r="R84" s="11">
        <v>99</v>
      </c>
      <c r="S84" s="11">
        <v>112</v>
      </c>
      <c r="T84" s="11">
        <v>73</v>
      </c>
      <c r="U84" s="11">
        <v>82</v>
      </c>
      <c r="V84" s="11">
        <v>78</v>
      </c>
      <c r="W84" s="11">
        <v>90</v>
      </c>
      <c r="X84" s="11">
        <v>84</v>
      </c>
      <c r="Y84" s="11">
        <v>71</v>
      </c>
      <c r="Z84" s="11">
        <v>63</v>
      </c>
      <c r="AA84" s="1">
        <v>67</v>
      </c>
      <c r="AH84" s="1" t="e">
        <v>#N/A</v>
      </c>
    </row>
    <row r="85" spans="2:34">
      <c r="B85" s="5" t="s">
        <v>1098</v>
      </c>
      <c r="C85" s="13" t="e" cm="1">
        <f t="array" aca="1" ref="C85" ca="1">TEXT(_xll.BDP($B85,C$2),"DD-MMM-YY")</f>
        <v>#NAME?</v>
      </c>
      <c r="D85" s="1" t="e" cm="1">
        <f t="array" aca="1" ref="D85" ca="1">_xll.BDP($B85,D$2)</f>
        <v>#NAME?</v>
      </c>
      <c r="E85" s="8" t="e">
        <f ca="1">_xll.BDP($B85,E$2)</f>
        <v>#NAME?</v>
      </c>
      <c r="F85" s="8" t="e">
        <f t="array" aca="1" ref="F85" ca="1">_xll.BDP($B85,F$2)/1000000000</f>
        <v>#NAME?</v>
      </c>
      <c r="G85" s="1" t="s">
        <v>550</v>
      </c>
      <c r="H85" s="1" t="s">
        <v>1594</v>
      </c>
      <c r="I85" s="7" t="str">
        <f t="shared" si="2"/>
        <v>CGNX</v>
      </c>
      <c r="J85" s="7">
        <v>83</v>
      </c>
      <c r="K85" s="1">
        <f t="shared" si="3"/>
        <v>86</v>
      </c>
      <c r="L85" s="9" t="e">
        <f t="array" aca="1" ref="L85" ca="1">_xll.BDP($B85,"CHG_PCT_1M")/100</f>
        <v>#NAME?</v>
      </c>
      <c r="M85" s="9" t="e">
        <f t="array" aca="1" ref="M85" ca="1">_xll.BDP($B85,"CHG_PCT_YTD")/100</f>
        <v>#NAME?</v>
      </c>
      <c r="N85" s="11">
        <v>169</v>
      </c>
      <c r="O85" s="11">
        <v>130</v>
      </c>
      <c r="P85" s="11">
        <v>95</v>
      </c>
      <c r="Q85" s="11">
        <v>97</v>
      </c>
      <c r="R85" s="11">
        <v>96</v>
      </c>
      <c r="S85" s="11">
        <v>100</v>
      </c>
      <c r="T85" s="11">
        <v>105</v>
      </c>
      <c r="U85" s="11">
        <v>97</v>
      </c>
      <c r="V85" s="11">
        <v>120</v>
      </c>
      <c r="W85" s="11">
        <v>126</v>
      </c>
      <c r="X85" s="11">
        <v>168</v>
      </c>
      <c r="Y85" s="11">
        <v>204</v>
      </c>
      <c r="Z85" s="11">
        <v>176</v>
      </c>
      <c r="AA85" s="1">
        <v>182</v>
      </c>
      <c r="AH85" s="1" t="e">
        <v>#N/A</v>
      </c>
    </row>
    <row r="86" spans="2:34">
      <c r="B86" s="5" t="s">
        <v>942</v>
      </c>
      <c r="C86" s="13" t="e" cm="1">
        <f t="array" aca="1" ref="C86" ca="1">TEXT(_xll.BDP($B86,C$2),"DD-MMM-YY")</f>
        <v>#NAME?</v>
      </c>
      <c r="D86" s="1" t="e" cm="1">
        <f t="array" aca="1" ref="D86" ca="1">_xll.BDP($B86,D$2)</f>
        <v>#NAME?</v>
      </c>
      <c r="E86" s="8" t="e">
        <f ca="1">_xll.BDP($B86,E$2)</f>
        <v>#NAME?</v>
      </c>
      <c r="F86" s="8" t="e">
        <f t="array" aca="1" ref="F86" ca="1">_xll.BDP($B86,F$2)/1000000000</f>
        <v>#NAME?</v>
      </c>
      <c r="G86" s="1" t="s">
        <v>550</v>
      </c>
      <c r="H86" s="1" t="s">
        <v>1437</v>
      </c>
      <c r="I86" s="7" t="str">
        <f t="shared" si="2"/>
        <v>EXAS</v>
      </c>
      <c r="J86" s="7">
        <v>84</v>
      </c>
      <c r="K86" s="1">
        <f t="shared" si="3"/>
        <v>91</v>
      </c>
      <c r="L86" s="9" t="e">
        <f t="array" aca="1" ref="L86" ca="1">_xll.BDP($B86,"CHG_PCT_1M")/100</f>
        <v>#NAME?</v>
      </c>
      <c r="M86" s="9" t="e">
        <f t="array" aca="1" ref="M86" ca="1">_xll.BDP($B86,"CHG_PCT_YTD")/100</f>
        <v>#NAME?</v>
      </c>
      <c r="N86" s="11">
        <v>175</v>
      </c>
      <c r="O86" s="11">
        <v>85</v>
      </c>
      <c r="P86" s="11">
        <v>77</v>
      </c>
      <c r="Q86" s="11">
        <v>139</v>
      </c>
      <c r="R86" s="11">
        <v>131</v>
      </c>
      <c r="S86" s="11">
        <v>61</v>
      </c>
      <c r="T86" s="11">
        <v>79</v>
      </c>
      <c r="U86" s="11">
        <v>93</v>
      </c>
      <c r="V86" s="11">
        <v>141</v>
      </c>
      <c r="W86" s="11">
        <v>121</v>
      </c>
      <c r="X86" s="11">
        <v>147</v>
      </c>
      <c r="Y86" s="11">
        <v>121</v>
      </c>
      <c r="Z86" s="11">
        <v>113</v>
      </c>
      <c r="AA86" s="1">
        <v>126</v>
      </c>
      <c r="AH86" s="1" t="e">
        <v>#N/A</v>
      </c>
    </row>
    <row r="87" spans="2:34">
      <c r="B87" s="5" t="s">
        <v>1110</v>
      </c>
      <c r="C87" s="13" t="e" cm="1">
        <f t="array" aca="1" ref="C87" ca="1">TEXT(_xll.BDP($B87,C$2),"DD-MMM-YY")</f>
        <v>#NAME?</v>
      </c>
      <c r="D87" s="1" t="e" cm="1">
        <f t="array" aca="1" ref="D87" ca="1">_xll.BDP($B87,D$2)</f>
        <v>#NAME?</v>
      </c>
      <c r="E87" s="8" t="e">
        <f ca="1">_xll.BDP($B87,E$2)</f>
        <v>#NAME?</v>
      </c>
      <c r="F87" s="8" t="e">
        <f t="array" aca="1" ref="F87" ca="1">_xll.BDP($B87,F$2)/1000000000</f>
        <v>#NAME?</v>
      </c>
      <c r="G87" s="1" t="s">
        <v>550</v>
      </c>
      <c r="H87" s="1" t="s">
        <v>1606</v>
      </c>
      <c r="I87" s="7" t="str">
        <f t="shared" si="2"/>
        <v>PTC</v>
      </c>
      <c r="J87" s="7">
        <v>85</v>
      </c>
      <c r="K87" s="1">
        <f t="shared" si="3"/>
        <v>-24</v>
      </c>
      <c r="L87" s="9" t="e">
        <f t="array" aca="1" ref="L87" ca="1">_xll.BDP($B87,"CHG_PCT_1M")/100</f>
        <v>#NAME?</v>
      </c>
      <c r="M87" s="9" t="e">
        <f t="array" aca="1" ref="M87" ca="1">_xll.BDP($B87,"CHG_PCT_YTD")/100</f>
        <v>#NAME?</v>
      </c>
      <c r="N87" s="11">
        <v>61</v>
      </c>
      <c r="O87" s="11">
        <v>71</v>
      </c>
      <c r="P87" s="11">
        <v>37</v>
      </c>
      <c r="Q87" s="11">
        <v>40</v>
      </c>
      <c r="R87" s="11">
        <v>71</v>
      </c>
      <c r="S87" s="11">
        <v>83</v>
      </c>
      <c r="T87" s="11">
        <v>77</v>
      </c>
      <c r="U87" s="11">
        <v>61</v>
      </c>
      <c r="V87" s="11">
        <v>84</v>
      </c>
      <c r="W87" s="11">
        <v>134</v>
      </c>
      <c r="X87" s="11">
        <v>161</v>
      </c>
      <c r="Y87" s="11">
        <v>218</v>
      </c>
      <c r="Z87" s="11">
        <v>247</v>
      </c>
      <c r="AA87" s="1">
        <v>277</v>
      </c>
      <c r="AH87" s="1" t="e">
        <v>#N/A</v>
      </c>
    </row>
    <row r="88" spans="2:34">
      <c r="B88" s="5" t="s">
        <v>931</v>
      </c>
      <c r="C88" s="13" t="e" cm="1">
        <f t="array" aca="1" ref="C88" ca="1">TEXT(_xll.BDP($B88,C$2),"DD-MMM-YY")</f>
        <v>#NAME?</v>
      </c>
      <c r="D88" s="1" t="e" cm="1">
        <f t="array" aca="1" ref="D88" ca="1">_xll.BDP($B88,D$2)</f>
        <v>#NAME?</v>
      </c>
      <c r="E88" s="8" t="e">
        <f ca="1">_xll.BDP($B88,E$2)</f>
        <v>#NAME?</v>
      </c>
      <c r="F88" s="8" t="e">
        <f t="array" aca="1" ref="F88" ca="1">_xll.BDP($B88,F$2)/1000000000</f>
        <v>#NAME?</v>
      </c>
      <c r="G88" s="1" t="s">
        <v>551</v>
      </c>
      <c r="H88" s="1" t="s">
        <v>1426</v>
      </c>
      <c r="I88" s="7" t="str">
        <f t="shared" si="2"/>
        <v>AJG</v>
      </c>
      <c r="J88" s="7">
        <v>86</v>
      </c>
      <c r="K88" s="1">
        <f t="shared" si="3"/>
        <v>40</v>
      </c>
      <c r="L88" s="9" t="e">
        <f t="array" aca="1" ref="L88" ca="1">_xll.BDP($B88,"CHG_PCT_1M")/100</f>
        <v>#NAME?</v>
      </c>
      <c r="M88" s="9" t="e">
        <f t="array" aca="1" ref="M88" ca="1">_xll.BDP($B88,"CHG_PCT_YTD")/100</f>
        <v>#NAME?</v>
      </c>
      <c r="N88" s="11">
        <v>126</v>
      </c>
      <c r="O88" s="11">
        <v>204</v>
      </c>
      <c r="P88" s="11">
        <v>177</v>
      </c>
      <c r="Q88" s="11">
        <v>226</v>
      </c>
      <c r="R88" s="11">
        <v>192</v>
      </c>
      <c r="S88" s="11">
        <v>219</v>
      </c>
      <c r="T88" s="11">
        <v>192</v>
      </c>
      <c r="U88" s="11">
        <v>162</v>
      </c>
      <c r="V88" s="11">
        <v>166</v>
      </c>
      <c r="W88" s="11">
        <v>179</v>
      </c>
      <c r="X88" s="11">
        <v>203</v>
      </c>
      <c r="Y88" s="11">
        <v>261</v>
      </c>
      <c r="Z88" s="11">
        <v>255</v>
      </c>
      <c r="AA88" s="1">
        <v>227</v>
      </c>
      <c r="AH88" s="1" t="e">
        <v>#N/A</v>
      </c>
    </row>
    <row r="89" spans="2:34">
      <c r="B89" s="5" t="s">
        <v>1184</v>
      </c>
      <c r="C89" s="13" t="e" cm="1">
        <f t="array" aca="1" ref="C89" ca="1">TEXT(_xll.BDP($B89,C$2),"DD-MMM-YY")</f>
        <v>#NAME?</v>
      </c>
      <c r="D89" s="1" t="e" cm="1">
        <f t="array" aca="1" ref="D89" ca="1">_xll.BDP($B89,D$2)</f>
        <v>#NAME?</v>
      </c>
      <c r="E89" s="8" t="e">
        <f ca="1">_xll.BDP($B89,E$2)</f>
        <v>#NAME?</v>
      </c>
      <c r="F89" s="8" t="e">
        <f t="array" aca="1" ref="F89" ca="1">_xll.BDP($B89,F$2)/1000000000</f>
        <v>#NAME?</v>
      </c>
      <c r="G89" s="1" t="s">
        <v>550</v>
      </c>
      <c r="H89" s="1" t="s">
        <v>1680</v>
      </c>
      <c r="I89" s="7" t="str">
        <f t="shared" si="2"/>
        <v>ICLR</v>
      </c>
      <c r="J89" s="7">
        <v>87</v>
      </c>
      <c r="K89" s="1">
        <f t="shared" si="3"/>
        <v>35</v>
      </c>
      <c r="L89" s="9" t="e">
        <f t="array" aca="1" ref="L89" ca="1">_xll.BDP($B89,"CHG_PCT_1M")/100</f>
        <v>#NAME?</v>
      </c>
      <c r="M89" s="9" t="e">
        <f t="array" aca="1" ref="M89" ca="1">_xll.BDP($B89,"CHG_PCT_YTD")/100</f>
        <v>#NAME?</v>
      </c>
      <c r="N89" s="11">
        <v>122</v>
      </c>
      <c r="O89" s="11">
        <v>202</v>
      </c>
      <c r="P89" s="11">
        <v>212</v>
      </c>
      <c r="Q89" s="11">
        <v>140</v>
      </c>
      <c r="R89" s="11">
        <v>176</v>
      </c>
      <c r="S89" s="11">
        <v>190</v>
      </c>
      <c r="T89" s="11">
        <v>169</v>
      </c>
      <c r="U89" s="11">
        <v>203</v>
      </c>
      <c r="V89" s="11">
        <v>181</v>
      </c>
      <c r="W89" s="11">
        <v>266</v>
      </c>
      <c r="X89" s="11">
        <v>141</v>
      </c>
      <c r="Y89" s="11">
        <v>130</v>
      </c>
      <c r="Z89" s="11">
        <v>140</v>
      </c>
      <c r="AA89" s="1">
        <v>147</v>
      </c>
      <c r="AH89" s="1" t="e">
        <v>#N/A</v>
      </c>
    </row>
    <row r="90" spans="2:34">
      <c r="B90" s="5" t="s">
        <v>826</v>
      </c>
      <c r="C90" s="13" t="e" cm="1">
        <f t="array" aca="1" ref="C90" ca="1">TEXT(_xll.BDP($B90,C$2),"DD-MMM-YY")</f>
        <v>#NAME?</v>
      </c>
      <c r="D90" s="1" t="e" cm="1">
        <f t="array" aca="1" ref="D90" ca="1">_xll.BDP($B90,D$2)</f>
        <v>#NAME?</v>
      </c>
      <c r="E90" s="8" t="e">
        <f ca="1">_xll.BDP($B90,E$2)</f>
        <v>#NAME?</v>
      </c>
      <c r="F90" s="8" t="e">
        <f t="array" aca="1" ref="F90" ca="1">_xll.BDP($B90,F$2)/1000000000</f>
        <v>#NAME?</v>
      </c>
      <c r="G90" s="1" t="s">
        <v>550</v>
      </c>
      <c r="H90" s="1" t="s">
        <v>1322</v>
      </c>
      <c r="I90" s="7" t="str">
        <f t="shared" si="2"/>
        <v>SNPS</v>
      </c>
      <c r="J90" s="7">
        <v>88</v>
      </c>
      <c r="K90" s="1">
        <f t="shared" si="3"/>
        <v>-49</v>
      </c>
      <c r="L90" s="9" t="e">
        <f t="array" aca="1" ref="L90" ca="1">_xll.BDP($B90,"CHG_PCT_1M")/100</f>
        <v>#NAME?</v>
      </c>
      <c r="M90" s="9" t="e">
        <f t="array" aca="1" ref="M90" ca="1">_xll.BDP($B90,"CHG_PCT_YTD")/100</f>
        <v>#NAME?</v>
      </c>
      <c r="N90" s="11">
        <v>39</v>
      </c>
      <c r="O90" s="11">
        <v>53</v>
      </c>
      <c r="P90" s="11">
        <v>53</v>
      </c>
      <c r="Q90" s="11">
        <v>50</v>
      </c>
      <c r="R90" s="11">
        <v>70</v>
      </c>
      <c r="S90" s="11">
        <v>86</v>
      </c>
      <c r="T90" s="11">
        <v>52</v>
      </c>
      <c r="U90" s="11">
        <v>102</v>
      </c>
      <c r="V90" s="11">
        <v>92</v>
      </c>
      <c r="W90" s="11">
        <v>106</v>
      </c>
      <c r="X90" s="11">
        <v>103</v>
      </c>
      <c r="Y90" s="11">
        <v>138</v>
      </c>
      <c r="Z90" s="11">
        <v>97</v>
      </c>
      <c r="AA90" s="1">
        <v>100</v>
      </c>
      <c r="AH90" s="1" t="e">
        <v>#N/A</v>
      </c>
    </row>
    <row r="91" spans="2:34">
      <c r="B91" s="5" t="s">
        <v>1157</v>
      </c>
      <c r="C91" s="13" t="e" cm="1">
        <f t="array" aca="1" ref="C91" ca="1">TEXT(_xll.BDP($B91,C$2),"DD-MMM-YY")</f>
        <v>#NAME?</v>
      </c>
      <c r="D91" s="1" t="e" cm="1">
        <f t="array" aca="1" ref="D91" ca="1">_xll.BDP($B91,D$2)</f>
        <v>#NAME?</v>
      </c>
      <c r="E91" s="8" t="e">
        <f ca="1">_xll.BDP($B91,E$2)</f>
        <v>#NAME?</v>
      </c>
      <c r="F91" s="8" t="e">
        <f t="array" aca="1" ref="F91" ca="1">_xll.BDP($B91,F$2)/1000000000</f>
        <v>#NAME?</v>
      </c>
      <c r="G91" s="1" t="s">
        <v>551</v>
      </c>
      <c r="H91" s="1" t="s">
        <v>1653</v>
      </c>
      <c r="I91" s="7" t="str">
        <f t="shared" si="2"/>
        <v>MTN</v>
      </c>
      <c r="J91" s="7">
        <v>89</v>
      </c>
      <c r="K91" s="1">
        <f t="shared" si="3"/>
        <v>54</v>
      </c>
      <c r="L91" s="9" t="e">
        <f t="array" aca="1" ref="L91" ca="1">_xll.BDP($B91,"CHG_PCT_1M")/100</f>
        <v>#NAME?</v>
      </c>
      <c r="M91" s="9" t="e">
        <f t="array" aca="1" ref="M91" ca="1">_xll.BDP($B91,"CHG_PCT_YTD")/100</f>
        <v>#NAME?</v>
      </c>
      <c r="N91" s="11">
        <v>143</v>
      </c>
      <c r="O91" s="11">
        <v>110</v>
      </c>
      <c r="P91" s="11">
        <v>99</v>
      </c>
      <c r="Q91" s="11">
        <v>130</v>
      </c>
      <c r="R91" s="11">
        <v>137</v>
      </c>
      <c r="S91" s="11">
        <v>118</v>
      </c>
      <c r="T91" s="11">
        <v>158</v>
      </c>
      <c r="U91" s="11">
        <v>228</v>
      </c>
      <c r="V91" s="11">
        <v>262</v>
      </c>
      <c r="W91" s="11">
        <v>214</v>
      </c>
      <c r="X91" s="11">
        <v>236</v>
      </c>
      <c r="Y91" s="11">
        <v>268</v>
      </c>
      <c r="Z91" s="11">
        <v>218</v>
      </c>
      <c r="AA91" s="1">
        <v>247</v>
      </c>
      <c r="AH91" s="1" t="e">
        <v>#N/A</v>
      </c>
    </row>
    <row r="92" spans="2:34">
      <c r="B92" s="5" t="s">
        <v>781</v>
      </c>
      <c r="C92" s="13" t="e" cm="1">
        <f t="array" aca="1" ref="C92" ca="1">TEXT(_xll.BDP($B92,C$2),"DD-MMM-YY")</f>
        <v>#NAME?</v>
      </c>
      <c r="D92" s="1" t="e" cm="1">
        <f t="array" aca="1" ref="D92" ca="1">_xll.BDP($B92,D$2)</f>
        <v>#NAME?</v>
      </c>
      <c r="E92" s="8" t="e">
        <f ca="1">_xll.BDP($B92,E$2)</f>
        <v>#NAME?</v>
      </c>
      <c r="F92" s="8" t="e">
        <f t="array" aca="1" ref="F92" ca="1">_xll.BDP($B92,F$2)/1000000000</f>
        <v>#NAME?</v>
      </c>
      <c r="G92" s="1" t="s">
        <v>551</v>
      </c>
      <c r="H92" s="1" t="s">
        <v>1252</v>
      </c>
      <c r="I92" s="7" t="str">
        <f t="shared" si="2"/>
        <v>PAYC</v>
      </c>
      <c r="J92" s="7">
        <v>90</v>
      </c>
      <c r="K92" s="1">
        <f t="shared" si="3"/>
        <v>-46</v>
      </c>
      <c r="L92" s="9" t="e">
        <f t="array" aca="1" ref="L92" ca="1">_xll.BDP($B92,"CHG_PCT_1M")/100</f>
        <v>#NAME?</v>
      </c>
      <c r="M92" s="9" t="e">
        <f t="array" aca="1" ref="M92" ca="1">_xll.BDP($B92,"CHG_PCT_YTD")/100</f>
        <v>#NAME?</v>
      </c>
      <c r="N92" s="11">
        <v>44</v>
      </c>
      <c r="O92" s="11">
        <v>76</v>
      </c>
      <c r="P92" s="11">
        <v>32</v>
      </c>
      <c r="Q92" s="11">
        <v>54</v>
      </c>
      <c r="R92" s="11">
        <v>50</v>
      </c>
      <c r="S92" s="11">
        <v>57</v>
      </c>
      <c r="T92" s="11">
        <v>81</v>
      </c>
      <c r="U92" s="11">
        <v>80</v>
      </c>
      <c r="V92" s="11">
        <v>96</v>
      </c>
      <c r="W92" s="11">
        <v>66</v>
      </c>
      <c r="X92" s="11">
        <v>60</v>
      </c>
      <c r="Y92" s="11">
        <v>69</v>
      </c>
      <c r="Z92" s="11">
        <v>64</v>
      </c>
      <c r="AA92" s="1">
        <v>70</v>
      </c>
      <c r="AH92" s="1" t="e">
        <v>#N/A</v>
      </c>
    </row>
    <row r="93" spans="2:34">
      <c r="B93" s="5" t="s">
        <v>1175</v>
      </c>
      <c r="C93" s="13" t="e" cm="1">
        <f t="array" aca="1" ref="C93" ca="1">TEXT(_xll.BDP($B93,C$2),"DD-MMM-YY")</f>
        <v>#NAME?</v>
      </c>
      <c r="D93" s="1" t="e" cm="1">
        <f t="array" aca="1" ref="D93" ca="1">_xll.BDP($B93,D$2)</f>
        <v>#NAME?</v>
      </c>
      <c r="E93" s="8" t="e">
        <f ca="1">_xll.BDP($B93,E$2)</f>
        <v>#NAME?</v>
      </c>
      <c r="F93" s="8" t="e">
        <f t="array" aca="1" ref="F93" ca="1">_xll.BDP($B93,F$2)/1000000000</f>
        <v>#NAME?</v>
      </c>
      <c r="G93" s="1" t="s">
        <v>551</v>
      </c>
      <c r="H93" s="1" t="s">
        <v>1671</v>
      </c>
      <c r="I93" s="7" t="str">
        <f t="shared" ref="I93:I156" si="4">LEFT($B93,(FIND(" ",$B93,1)-1))</f>
        <v>XPO</v>
      </c>
      <c r="J93" s="7">
        <v>91</v>
      </c>
      <c r="K93" s="1">
        <f t="shared" si="3"/>
        <v>36</v>
      </c>
      <c r="L93" s="9" t="e">
        <f t="array" aca="1" ref="L93" ca="1">_xll.BDP($B93,"CHG_PCT_1M")/100</f>
        <v>#NAME?</v>
      </c>
      <c r="M93" s="9" t="e">
        <f t="array" aca="1" ref="M93" ca="1">_xll.BDP($B93,"CHG_PCT_YTD")/100</f>
        <v>#NAME?</v>
      </c>
      <c r="N93" s="11">
        <v>127</v>
      </c>
      <c r="O93" s="11">
        <v>135</v>
      </c>
      <c r="P93" s="11">
        <v>135</v>
      </c>
      <c r="Q93" s="11">
        <v>165</v>
      </c>
      <c r="R93" s="11">
        <v>139</v>
      </c>
      <c r="S93" s="11">
        <v>154</v>
      </c>
      <c r="T93" s="11">
        <v>163</v>
      </c>
      <c r="U93" s="11">
        <v>185</v>
      </c>
      <c r="V93" s="11">
        <v>205</v>
      </c>
      <c r="W93" s="11">
        <v>199</v>
      </c>
      <c r="X93" s="11">
        <v>199</v>
      </c>
      <c r="Y93" s="11">
        <v>209</v>
      </c>
      <c r="Z93" s="11">
        <v>239</v>
      </c>
      <c r="AA93" s="1">
        <v>276</v>
      </c>
      <c r="AH93" s="1" t="e">
        <v>#N/A</v>
      </c>
    </row>
    <row r="94" spans="2:34">
      <c r="B94" s="5" t="s">
        <v>920</v>
      </c>
      <c r="C94" s="13" t="e" cm="1">
        <f t="array" aca="1" ref="C94" ca="1">TEXT(_xll.BDP($B94,C$2),"DD-MMM-YY")</f>
        <v>#NAME?</v>
      </c>
      <c r="D94" s="1" t="e" cm="1">
        <f t="array" aca="1" ref="D94" ca="1">_xll.BDP($B94,D$2)</f>
        <v>#NAME?</v>
      </c>
      <c r="E94" s="8" t="e">
        <f ca="1">_xll.BDP($B94,E$2)</f>
        <v>#NAME?</v>
      </c>
      <c r="F94" s="8" t="e">
        <f t="array" aca="1" ref="F94" ca="1">_xll.BDP($B94,F$2)/1000000000</f>
        <v>#NAME?</v>
      </c>
      <c r="G94" s="1" t="s">
        <v>551</v>
      </c>
      <c r="H94" s="1" t="s">
        <v>1415</v>
      </c>
      <c r="I94" s="7" t="str">
        <f t="shared" si="4"/>
        <v>AMP</v>
      </c>
      <c r="J94" s="7">
        <v>92</v>
      </c>
      <c r="K94" s="1">
        <f t="shared" si="3"/>
        <v>7</v>
      </c>
      <c r="L94" s="9" t="e">
        <f t="array" aca="1" ref="L94" ca="1">_xll.BDP($B94,"CHG_PCT_1M")/100</f>
        <v>#NAME?</v>
      </c>
      <c r="M94" s="9" t="e">
        <f t="array" aca="1" ref="M94" ca="1">_xll.BDP($B94,"CHG_PCT_YTD")/100</f>
        <v>#NAME?</v>
      </c>
      <c r="N94" s="11">
        <v>99</v>
      </c>
      <c r="O94" s="11">
        <v>70</v>
      </c>
      <c r="P94" s="11">
        <v>86</v>
      </c>
      <c r="Q94" s="11">
        <v>115</v>
      </c>
      <c r="R94" s="11">
        <v>112</v>
      </c>
      <c r="S94" s="11">
        <v>122</v>
      </c>
      <c r="T94" s="11">
        <v>148</v>
      </c>
      <c r="U94" s="11">
        <v>122</v>
      </c>
      <c r="V94" s="11">
        <v>149</v>
      </c>
      <c r="W94" s="11">
        <v>204</v>
      </c>
      <c r="X94" s="11">
        <v>226</v>
      </c>
      <c r="Y94" s="11">
        <v>230</v>
      </c>
      <c r="Z94" s="11">
        <v>241</v>
      </c>
      <c r="AA94" s="1">
        <v>258</v>
      </c>
      <c r="AH94" s="1" t="e">
        <v>#N/A</v>
      </c>
    </row>
    <row r="95" spans="2:34">
      <c r="B95" s="5" t="s">
        <v>466</v>
      </c>
      <c r="C95" s="13" t="e" cm="1">
        <f t="array" aca="1" ref="C95" ca="1">TEXT(_xll.BDP($B95,C$2),"DD-MMM-YY")</f>
        <v>#NAME?</v>
      </c>
      <c r="D95" s="1" t="e" cm="1">
        <f t="array" aca="1" ref="D95" ca="1">_xll.BDP($B95,D$2)</f>
        <v>#NAME?</v>
      </c>
      <c r="E95" s="8" t="e">
        <f ca="1">_xll.BDP($B95,E$2)</f>
        <v>#NAME?</v>
      </c>
      <c r="F95" s="8" t="e">
        <f t="array" aca="1" ref="F95" ca="1">_xll.BDP($B95,F$2)/1000000000</f>
        <v>#NAME?</v>
      </c>
      <c r="G95" s="1" t="s">
        <v>551</v>
      </c>
      <c r="H95" s="1" t="s">
        <v>467</v>
      </c>
      <c r="I95" s="7" t="str">
        <f t="shared" si="4"/>
        <v>HPQ</v>
      </c>
      <c r="J95" s="7">
        <v>93</v>
      </c>
      <c r="K95" s="1">
        <f t="shared" si="3"/>
        <v>-21</v>
      </c>
      <c r="L95" s="9" t="e">
        <f t="array" aca="1" ref="L95" ca="1">_xll.BDP($B95,"CHG_PCT_1M")/100</f>
        <v>#NAME?</v>
      </c>
      <c r="M95" s="9" t="e">
        <f t="array" aca="1" ref="M95" ca="1">_xll.BDP($B95,"CHG_PCT_YTD")/100</f>
        <v>#NAME?</v>
      </c>
      <c r="N95" s="11">
        <v>72</v>
      </c>
      <c r="O95" s="11">
        <v>35</v>
      </c>
      <c r="P95" s="11">
        <v>36</v>
      </c>
      <c r="Q95" s="11">
        <v>84</v>
      </c>
      <c r="R95" s="11">
        <v>141</v>
      </c>
      <c r="S95" s="11">
        <v>156</v>
      </c>
      <c r="T95" s="11">
        <v>227</v>
      </c>
      <c r="U95" s="11">
        <v>193</v>
      </c>
      <c r="V95" s="11">
        <v>291</v>
      </c>
      <c r="W95" s="11">
        <v>306</v>
      </c>
      <c r="X95" s="11">
        <v>338</v>
      </c>
      <c r="Y95" s="11">
        <v>352</v>
      </c>
      <c r="Z95" s="11">
        <v>373</v>
      </c>
      <c r="AA95" s="1">
        <v>377</v>
      </c>
      <c r="AB95" s="1">
        <v>46</v>
      </c>
      <c r="AC95" s="1">
        <v>51</v>
      </c>
      <c r="AD95" s="1">
        <v>38</v>
      </c>
      <c r="AE95" s="1">
        <v>36</v>
      </c>
      <c r="AF95" s="1">
        <v>41</v>
      </c>
      <c r="AG95" s="1">
        <v>30</v>
      </c>
      <c r="AH95" s="1" t="e">
        <v>#N/A</v>
      </c>
    </row>
    <row r="96" spans="2:34">
      <c r="B96" s="5" t="s">
        <v>960</v>
      </c>
      <c r="C96" s="13" t="e" cm="1">
        <f t="array" aca="1" ref="C96" ca="1">TEXT(_xll.BDP($B96,C$2),"DD-MMM-YY")</f>
        <v>#NAME?</v>
      </c>
      <c r="D96" s="1" t="e" cm="1">
        <f t="array" aca="1" ref="D96" ca="1">_xll.BDP($B96,D$2)</f>
        <v>#NAME?</v>
      </c>
      <c r="E96" s="8" t="e">
        <f ca="1">_xll.BDP($B96,E$2)</f>
        <v>#NAME?</v>
      </c>
      <c r="F96" s="8" t="e">
        <f t="array" aca="1" ref="F96" ca="1">_xll.BDP($B96,F$2)/1000000000</f>
        <v>#NAME?</v>
      </c>
      <c r="G96" s="1" t="s">
        <v>551</v>
      </c>
      <c r="H96" s="1" t="s">
        <v>1455</v>
      </c>
      <c r="I96" s="7" t="str">
        <f t="shared" si="4"/>
        <v>VMC</v>
      </c>
      <c r="J96" s="7">
        <v>94</v>
      </c>
      <c r="K96" s="1">
        <f t="shared" si="3"/>
        <v>19</v>
      </c>
      <c r="L96" s="9" t="e">
        <f t="array" aca="1" ref="L96" ca="1">_xll.BDP($B96,"CHG_PCT_1M")/100</f>
        <v>#NAME?</v>
      </c>
      <c r="M96" s="9" t="e">
        <f t="array" aca="1" ref="M96" ca="1">_xll.BDP($B96,"CHG_PCT_YTD")/100</f>
        <v>#NAME?</v>
      </c>
      <c r="N96" s="11">
        <v>113</v>
      </c>
      <c r="O96" s="11">
        <v>161</v>
      </c>
      <c r="P96" s="11">
        <v>155</v>
      </c>
      <c r="Q96" s="11">
        <v>214</v>
      </c>
      <c r="R96" s="11">
        <v>193</v>
      </c>
      <c r="S96" s="11">
        <v>220</v>
      </c>
      <c r="T96" s="11">
        <v>199</v>
      </c>
      <c r="U96" s="11">
        <v>247</v>
      </c>
      <c r="V96" s="11">
        <v>257</v>
      </c>
      <c r="W96" s="11">
        <v>268</v>
      </c>
      <c r="X96" s="11">
        <v>292</v>
      </c>
      <c r="Y96" s="11">
        <v>283</v>
      </c>
      <c r="Z96" s="11">
        <v>272</v>
      </c>
      <c r="AA96" s="1">
        <v>267</v>
      </c>
      <c r="AH96" s="1" t="e">
        <v>#N/A</v>
      </c>
    </row>
    <row r="97" spans="2:34">
      <c r="B97" s="5" t="s">
        <v>767</v>
      </c>
      <c r="C97" s="13" t="e" cm="1">
        <f t="array" aca="1" ref="C97" ca="1">TEXT(_xll.BDP($B97,C$2),"DD-MMM-YY")</f>
        <v>#NAME?</v>
      </c>
      <c r="D97" s="1" t="e" cm="1">
        <f t="array" aca="1" ref="D97" ca="1">_xll.BDP($B97,D$2)</f>
        <v>#NAME?</v>
      </c>
      <c r="E97" s="8" t="e">
        <f ca="1">_xll.BDP($B97,E$2)</f>
        <v>#NAME?</v>
      </c>
      <c r="F97" s="8" t="e">
        <f t="array" aca="1" ref="F97" ca="1">_xll.BDP($B97,F$2)/1000000000</f>
        <v>#NAME?</v>
      </c>
      <c r="G97" s="1" t="s">
        <v>550</v>
      </c>
      <c r="H97" s="1" t="s">
        <v>1249</v>
      </c>
      <c r="I97" s="7" t="str">
        <f t="shared" si="4"/>
        <v>IDXX</v>
      </c>
      <c r="J97" s="7">
        <v>95</v>
      </c>
      <c r="K97" s="1">
        <f t="shared" si="3"/>
        <v>-46</v>
      </c>
      <c r="L97" s="9" t="e">
        <f t="array" aca="1" ref="L97" ca="1">_xll.BDP($B97,"CHG_PCT_1M")/100</f>
        <v>#NAME?</v>
      </c>
      <c r="M97" s="9" t="e">
        <f t="array" aca="1" ref="M97" ca="1">_xll.BDP($B97,"CHG_PCT_YTD")/100</f>
        <v>#NAME?</v>
      </c>
      <c r="N97" s="11">
        <v>49</v>
      </c>
      <c r="O97" s="11">
        <v>73</v>
      </c>
      <c r="P97" s="11">
        <v>76</v>
      </c>
      <c r="Q97" s="11">
        <v>45</v>
      </c>
      <c r="R97" s="11">
        <v>28</v>
      </c>
      <c r="S97" s="11">
        <v>47</v>
      </c>
      <c r="T97" s="11">
        <v>43</v>
      </c>
      <c r="U97" s="11">
        <v>79</v>
      </c>
      <c r="V97" s="11">
        <v>70</v>
      </c>
      <c r="W97" s="11">
        <v>67</v>
      </c>
      <c r="X97" s="11">
        <v>51</v>
      </c>
      <c r="Y97" s="11">
        <v>55</v>
      </c>
      <c r="Z97" s="11">
        <v>51</v>
      </c>
      <c r="AA97" s="1">
        <v>55</v>
      </c>
      <c r="AH97" s="1" t="e">
        <v>#N/A</v>
      </c>
    </row>
    <row r="98" spans="2:34">
      <c r="B98" s="5" t="s">
        <v>859</v>
      </c>
      <c r="C98" s="13" t="e" cm="1">
        <f t="array" aca="1" ref="C98" ca="1">TEXT(_xll.BDP($B98,C$2),"DD-MMM-YY")</f>
        <v>#NAME?</v>
      </c>
      <c r="D98" s="1" t="e" cm="1">
        <f t="array" aca="1" ref="D98" ca="1">_xll.BDP($B98,D$2)</f>
        <v>#NAME?</v>
      </c>
      <c r="E98" s="8" t="e">
        <f ca="1">_xll.BDP($B98,E$2)</f>
        <v>#NAME?</v>
      </c>
      <c r="F98" s="8" t="e">
        <f t="array" aca="1" ref="F98" ca="1">_xll.BDP($B98,F$2)/1000000000</f>
        <v>#NAME?</v>
      </c>
      <c r="G98" s="1" t="s">
        <v>551</v>
      </c>
      <c r="H98" s="1" t="s">
        <v>1354</v>
      </c>
      <c r="I98" s="7" t="str">
        <f t="shared" si="4"/>
        <v>RNG</v>
      </c>
      <c r="J98" s="7">
        <v>96</v>
      </c>
      <c r="K98" s="1">
        <f t="shared" si="3"/>
        <v>2</v>
      </c>
      <c r="L98" s="9" t="e">
        <f t="array" aca="1" ref="L98" ca="1">_xll.BDP($B98,"CHG_PCT_1M")/100</f>
        <v>#NAME?</v>
      </c>
      <c r="M98" s="9" t="e">
        <f t="array" aca="1" ref="M98" ca="1">_xll.BDP($B98,"CHG_PCT_YTD")/100</f>
        <v>#NAME?</v>
      </c>
      <c r="N98" s="11">
        <v>98</v>
      </c>
      <c r="O98" s="11">
        <v>86</v>
      </c>
      <c r="P98" s="11">
        <v>87</v>
      </c>
      <c r="Q98" s="11">
        <v>108</v>
      </c>
      <c r="R98" s="11">
        <v>113</v>
      </c>
      <c r="S98" s="11">
        <v>52</v>
      </c>
      <c r="T98" s="11">
        <v>47</v>
      </c>
      <c r="U98" s="11">
        <v>78</v>
      </c>
      <c r="V98" s="11">
        <v>91</v>
      </c>
      <c r="W98" s="11">
        <v>75</v>
      </c>
      <c r="X98" s="11">
        <v>92</v>
      </c>
      <c r="Y98" s="11">
        <v>198</v>
      </c>
      <c r="Z98" s="11">
        <v>223</v>
      </c>
      <c r="AA98" s="1">
        <v>202</v>
      </c>
      <c r="AH98" s="1" t="e">
        <v>#N/A</v>
      </c>
    </row>
    <row r="99" spans="2:34">
      <c r="B99" s="5" t="s">
        <v>946</v>
      </c>
      <c r="C99" s="13" t="e" cm="1">
        <f t="array" aca="1" ref="C99" ca="1">TEXT(_xll.BDP($B99,C$2),"DD-MMM-YY")</f>
        <v>#NAME?</v>
      </c>
      <c r="D99" s="1" t="e" cm="1">
        <f t="array" aca="1" ref="D99" ca="1">_xll.BDP($B99,D$2)</f>
        <v>#NAME?</v>
      </c>
      <c r="E99" s="8" t="e">
        <f ca="1">_xll.BDP($B99,E$2)</f>
        <v>#NAME?</v>
      </c>
      <c r="F99" s="8" t="e">
        <f t="array" aca="1" ref="F99" ca="1">_xll.BDP($B99,F$2)/1000000000</f>
        <v>#NAME?</v>
      </c>
      <c r="G99" s="1" t="s">
        <v>550</v>
      </c>
      <c r="H99" s="1" t="s">
        <v>1441</v>
      </c>
      <c r="I99" s="7" t="str">
        <f t="shared" si="4"/>
        <v>TTWO</v>
      </c>
      <c r="J99" s="7">
        <v>97</v>
      </c>
      <c r="K99" s="1">
        <f t="shared" si="3"/>
        <v>-62</v>
      </c>
      <c r="L99" s="9" t="e">
        <f t="array" aca="1" ref="L99" ca="1">_xll.BDP($B99,"CHG_PCT_1M")/100</f>
        <v>#NAME?</v>
      </c>
      <c r="M99" s="9" t="e">
        <f t="array" aca="1" ref="M99" ca="1">_xll.BDP($B99,"CHG_PCT_YTD")/100</f>
        <v>#NAME?</v>
      </c>
      <c r="N99" s="11">
        <v>35</v>
      </c>
      <c r="O99" s="11">
        <v>146</v>
      </c>
      <c r="P99" s="11">
        <v>129</v>
      </c>
      <c r="Q99" s="11">
        <v>59</v>
      </c>
      <c r="R99" s="11">
        <v>126</v>
      </c>
      <c r="S99" s="11">
        <v>120</v>
      </c>
      <c r="T99" s="11">
        <v>68</v>
      </c>
      <c r="U99" s="11">
        <v>77</v>
      </c>
      <c r="V99" s="11">
        <v>112</v>
      </c>
      <c r="W99" s="11">
        <v>95</v>
      </c>
      <c r="X99" s="11">
        <v>104</v>
      </c>
      <c r="Y99" s="11">
        <v>163</v>
      </c>
      <c r="Z99" s="11">
        <v>148</v>
      </c>
      <c r="AA99" s="1">
        <v>103</v>
      </c>
      <c r="AH99" s="1" t="e">
        <v>#N/A</v>
      </c>
    </row>
    <row r="100" spans="2:34">
      <c r="B100" s="5" t="s">
        <v>993</v>
      </c>
      <c r="C100" s="13" t="e" cm="1">
        <f t="array" aca="1" ref="C100" ca="1">TEXT(_xll.BDP($B100,C$2),"DD-MMM-YY")</f>
        <v>#NAME?</v>
      </c>
      <c r="D100" s="1" t="e" cm="1">
        <f t="array" aca="1" ref="D100" ca="1">_xll.BDP($B100,D$2)</f>
        <v>#NAME?</v>
      </c>
      <c r="E100" s="8" t="e">
        <f ca="1">_xll.BDP($B100,E$2)</f>
        <v>#NAME?</v>
      </c>
      <c r="F100" s="8" t="e">
        <f t="array" aca="1" ref="F100" ca="1">_xll.BDP($B100,F$2)/1000000000</f>
        <v>#NAME?</v>
      </c>
      <c r="G100" s="1" t="s">
        <v>551</v>
      </c>
      <c r="H100" s="1" t="s">
        <v>1488</v>
      </c>
      <c r="I100" s="7" t="str">
        <f t="shared" si="4"/>
        <v>XYL</v>
      </c>
      <c r="J100" s="7">
        <v>98</v>
      </c>
      <c r="K100" s="1">
        <f t="shared" si="3"/>
        <v>62</v>
      </c>
      <c r="L100" s="9" t="e">
        <f t="array" aca="1" ref="L100" ca="1">_xll.BDP($B100,"CHG_PCT_1M")/100</f>
        <v>#NAME?</v>
      </c>
      <c r="M100" s="9" t="e">
        <f t="array" aca="1" ref="M100" ca="1">_xll.BDP($B100,"CHG_PCT_YTD")/100</f>
        <v>#NAME?</v>
      </c>
      <c r="N100" s="11">
        <v>160</v>
      </c>
      <c r="O100" s="11">
        <v>206</v>
      </c>
      <c r="P100" s="11">
        <v>173</v>
      </c>
      <c r="Q100" s="11">
        <v>193</v>
      </c>
      <c r="R100" s="11">
        <v>170</v>
      </c>
      <c r="S100" s="11">
        <v>178</v>
      </c>
      <c r="T100" s="11">
        <v>188</v>
      </c>
      <c r="U100" s="11">
        <v>154</v>
      </c>
      <c r="V100" s="11">
        <v>150</v>
      </c>
      <c r="W100" s="11">
        <v>159</v>
      </c>
      <c r="X100" s="11">
        <v>154</v>
      </c>
      <c r="Y100" s="11">
        <v>154</v>
      </c>
      <c r="Z100" s="11">
        <v>155</v>
      </c>
      <c r="AA100" s="1">
        <v>158</v>
      </c>
      <c r="AH100" s="1" t="e">
        <v>#N/A</v>
      </c>
    </row>
    <row r="101" spans="2:34">
      <c r="B101" s="5" t="s">
        <v>436</v>
      </c>
      <c r="C101" s="13" t="e" cm="1">
        <f t="array" aca="1" ref="C101" ca="1">TEXT(_xll.BDP($B101,C$2),"DD-MMM-YY")</f>
        <v>#NAME?</v>
      </c>
      <c r="D101" s="1" t="e" cm="1">
        <f t="array" aca="1" ref="D101" ca="1">_xll.BDP($B101,D$2)</f>
        <v>#NAME?</v>
      </c>
      <c r="E101" s="8" t="e">
        <f ca="1">_xll.BDP($B101,E$2)</f>
        <v>#NAME?</v>
      </c>
      <c r="F101" s="8" t="e">
        <f t="array" aca="1" ref="F101" ca="1">_xll.BDP($B101,F$2)/1000000000</f>
        <v>#NAME?</v>
      </c>
      <c r="G101" s="1" t="s">
        <v>551</v>
      </c>
      <c r="H101" s="1" t="s">
        <v>437</v>
      </c>
      <c r="I101" s="7" t="str">
        <f t="shared" si="4"/>
        <v>PSA</v>
      </c>
      <c r="J101" s="7">
        <v>99</v>
      </c>
      <c r="K101" s="1">
        <f t="shared" si="3"/>
        <v>114</v>
      </c>
      <c r="L101" s="9" t="e">
        <f t="array" aca="1" ref="L101" ca="1">_xll.BDP($B101,"CHG_PCT_1M")/100</f>
        <v>#NAME?</v>
      </c>
      <c r="M101" s="9" t="e">
        <f t="array" aca="1" ref="M101" ca="1">_xll.BDP($B101,"CHG_PCT_YTD")/100</f>
        <v>#NAME?</v>
      </c>
      <c r="N101" s="11">
        <v>213</v>
      </c>
      <c r="O101" s="11">
        <v>285</v>
      </c>
      <c r="P101" s="11">
        <v>310</v>
      </c>
      <c r="Q101" s="11">
        <v>402</v>
      </c>
      <c r="R101" s="11">
        <v>404</v>
      </c>
      <c r="S101" s="11">
        <v>400</v>
      </c>
      <c r="T101" s="11">
        <v>399</v>
      </c>
      <c r="U101" s="11">
        <v>326</v>
      </c>
      <c r="V101" s="11">
        <v>346</v>
      </c>
      <c r="W101" s="11">
        <v>326</v>
      </c>
      <c r="X101" s="11">
        <v>323</v>
      </c>
      <c r="Y101" s="11">
        <v>318</v>
      </c>
      <c r="Z101" s="11">
        <v>336</v>
      </c>
      <c r="AA101" s="1">
        <v>312</v>
      </c>
      <c r="AB101" s="1">
        <v>40</v>
      </c>
      <c r="AC101" s="1">
        <v>37</v>
      </c>
      <c r="AD101" s="1">
        <v>35</v>
      </c>
      <c r="AE101" s="1">
        <v>35</v>
      </c>
      <c r="AF101" s="1">
        <v>37</v>
      </c>
      <c r="AG101" s="1">
        <v>48</v>
      </c>
      <c r="AH101" s="1" t="e">
        <v>#N/A</v>
      </c>
    </row>
    <row r="102" spans="2:34">
      <c r="B102" s="5" t="s">
        <v>537</v>
      </c>
      <c r="C102" s="13" t="e" cm="1">
        <f t="array" aca="1" ref="C102" ca="1">TEXT(_xll.BDP($B102,C$2),"DD-MMM-YY")</f>
        <v>#NAME?</v>
      </c>
      <c r="D102" s="1" t="e" cm="1">
        <f t="array" aca="1" ref="D102" ca="1">_xll.BDP($B102,D$2)</f>
        <v>#NAME?</v>
      </c>
      <c r="E102" s="8" t="e">
        <f ca="1">_xll.BDP($B102,E$2)</f>
        <v>#NAME?</v>
      </c>
      <c r="F102" s="8" t="e">
        <f t="array" aca="1" ref="F102" ca="1">_xll.BDP($B102,F$2)/1000000000</f>
        <v>#NAME?</v>
      </c>
      <c r="G102" s="1" t="s">
        <v>550</v>
      </c>
      <c r="H102" s="1" t="s">
        <v>539</v>
      </c>
      <c r="I102" s="7" t="str">
        <f t="shared" si="4"/>
        <v>MTCH</v>
      </c>
      <c r="J102" s="7">
        <v>100</v>
      </c>
      <c r="K102" s="1">
        <f t="shared" si="3"/>
        <v>-45</v>
      </c>
      <c r="L102" s="9" t="e">
        <f t="array" aca="1" ref="L102" ca="1">_xll.BDP($B102,"CHG_PCT_1M")/100</f>
        <v>#NAME?</v>
      </c>
      <c r="M102" s="9" t="e">
        <f t="array" aca="1" ref="M102" ca="1">_xll.BDP($B102,"CHG_PCT_YTD")/100</f>
        <v>#NAME?</v>
      </c>
      <c r="N102" s="11">
        <v>55</v>
      </c>
      <c r="O102" s="11">
        <v>33</v>
      </c>
      <c r="P102" s="11">
        <v>35</v>
      </c>
      <c r="Q102" s="11">
        <v>34</v>
      </c>
      <c r="R102" s="11">
        <v>47</v>
      </c>
      <c r="S102" s="11">
        <v>46</v>
      </c>
      <c r="T102" s="11">
        <v>40</v>
      </c>
      <c r="U102" s="11">
        <v>62</v>
      </c>
      <c r="V102" s="11">
        <v>60</v>
      </c>
      <c r="W102" s="11">
        <v>54</v>
      </c>
      <c r="X102" s="11">
        <v>46</v>
      </c>
      <c r="Y102" s="11">
        <v>57</v>
      </c>
      <c r="Z102" s="11">
        <v>54</v>
      </c>
      <c r="AA102" s="1">
        <v>53</v>
      </c>
      <c r="AB102" s="1">
        <v>13</v>
      </c>
      <c r="AC102" s="1">
        <v>14</v>
      </c>
      <c r="AD102" s="1">
        <v>13</v>
      </c>
      <c r="AE102" s="1">
        <v>11</v>
      </c>
      <c r="AH102" s="1" t="e">
        <v>#N/A</v>
      </c>
    </row>
    <row r="103" spans="2:34">
      <c r="B103" s="5" t="s">
        <v>868</v>
      </c>
      <c r="C103" s="13" t="e" cm="1">
        <f t="array" aca="1" ref="C103" ca="1">TEXT(_xll.BDP($B103,C$2),"DD-MMM-YY")</f>
        <v>#NAME?</v>
      </c>
      <c r="D103" s="1" t="e" cm="1">
        <f t="array" aca="1" ref="D103" ca="1">_xll.BDP($B103,D$2)</f>
        <v>#NAME?</v>
      </c>
      <c r="E103" s="8" t="e">
        <f ca="1">_xll.BDP($B103,E$2)</f>
        <v>#NAME?</v>
      </c>
      <c r="F103" s="8" t="e">
        <f t="array" aca="1" ref="F103" ca="1">_xll.BDP($B103,F$2)/1000000000</f>
        <v>#NAME?</v>
      </c>
      <c r="G103" s="1" t="s">
        <v>551</v>
      </c>
      <c r="H103" s="1" t="s">
        <v>1363</v>
      </c>
      <c r="I103" s="7" t="str">
        <f t="shared" si="4"/>
        <v>PANW</v>
      </c>
      <c r="J103" s="7">
        <v>101</v>
      </c>
      <c r="K103" s="1">
        <f t="shared" si="3"/>
        <v>-24</v>
      </c>
      <c r="L103" s="9" t="e">
        <f t="array" aca="1" ref="L103" ca="1">_xll.BDP($B103,"CHG_PCT_1M")/100</f>
        <v>#NAME?</v>
      </c>
      <c r="M103" s="9" t="e">
        <f t="array" aca="1" ref="M103" ca="1">_xll.BDP($B103,"CHG_PCT_YTD")/100</f>
        <v>#NAME?</v>
      </c>
      <c r="N103" s="11">
        <v>77</v>
      </c>
      <c r="O103" s="11">
        <v>52</v>
      </c>
      <c r="P103" s="11">
        <v>65</v>
      </c>
      <c r="Q103" s="11">
        <v>62</v>
      </c>
      <c r="R103" s="11">
        <v>103</v>
      </c>
      <c r="S103" s="11">
        <v>80</v>
      </c>
      <c r="T103" s="11">
        <v>74</v>
      </c>
      <c r="U103" s="11">
        <v>60</v>
      </c>
      <c r="V103" s="11">
        <v>87</v>
      </c>
      <c r="W103" s="11">
        <v>89</v>
      </c>
      <c r="X103" s="11">
        <v>105</v>
      </c>
      <c r="Y103" s="11">
        <v>211</v>
      </c>
      <c r="Z103" s="11">
        <v>217</v>
      </c>
      <c r="AA103" s="1">
        <v>238</v>
      </c>
      <c r="AH103" s="1" t="e">
        <v>#N/A</v>
      </c>
    </row>
    <row r="104" spans="2:34">
      <c r="B104" s="5" t="s">
        <v>1015</v>
      </c>
      <c r="C104" s="13" t="e" cm="1">
        <f t="array" aca="1" ref="C104" ca="1">TEXT(_xll.BDP($B104,C$2),"DD-MMM-YY")</f>
        <v>#NAME?</v>
      </c>
      <c r="D104" s="1" t="e" cm="1">
        <f t="array" aca="1" ref="D104" ca="1">_xll.BDP($B104,D$2)</f>
        <v>#NAME?</v>
      </c>
      <c r="E104" s="8" t="e">
        <f ca="1">_xll.BDP($B104,E$2)</f>
        <v>#NAME?</v>
      </c>
      <c r="F104" s="8" t="e">
        <f t="array" aca="1" ref="F104" ca="1">_xll.BDP($B104,F$2)/1000000000</f>
        <v>#NAME?</v>
      </c>
      <c r="G104" s="1" t="s">
        <v>550</v>
      </c>
      <c r="H104" s="1" t="s">
        <v>1511</v>
      </c>
      <c r="I104" s="7" t="str">
        <f t="shared" si="4"/>
        <v>STX</v>
      </c>
      <c r="J104" s="7">
        <v>102</v>
      </c>
      <c r="K104" s="1">
        <f t="shared" si="3"/>
        <v>-32</v>
      </c>
      <c r="L104" s="9" t="e">
        <f t="array" aca="1" ref="L104" ca="1">_xll.BDP($B104,"CHG_PCT_1M")/100</f>
        <v>#NAME?</v>
      </c>
      <c r="M104" s="9" t="e">
        <f t="array" aca="1" ref="M104" ca="1">_xll.BDP($B104,"CHG_PCT_YTD")/100</f>
        <v>#NAME?</v>
      </c>
      <c r="N104" s="11">
        <v>70</v>
      </c>
      <c r="O104" s="11">
        <v>67</v>
      </c>
      <c r="P104" s="11">
        <v>110</v>
      </c>
      <c r="Q104" s="11">
        <v>164</v>
      </c>
      <c r="R104" s="11">
        <v>231</v>
      </c>
      <c r="S104" s="11">
        <v>222</v>
      </c>
      <c r="T104" s="11">
        <v>211</v>
      </c>
      <c r="U104" s="11">
        <v>157</v>
      </c>
      <c r="V104" s="11">
        <v>268</v>
      </c>
      <c r="W104" s="11">
        <v>320</v>
      </c>
      <c r="X104" s="11">
        <v>308</v>
      </c>
      <c r="Y104" s="11">
        <v>310</v>
      </c>
      <c r="Z104" s="11">
        <v>337</v>
      </c>
      <c r="AA104" s="1">
        <v>368</v>
      </c>
      <c r="AH104" s="1" t="e">
        <v>#N/A</v>
      </c>
    </row>
    <row r="105" spans="2:34">
      <c r="B105" s="5" t="s">
        <v>1186</v>
      </c>
      <c r="C105" s="13" t="e" cm="1">
        <f t="array" aca="1" ref="C105" ca="1">TEXT(_xll.BDP($B105,C$2),"DD-MMM-YY")</f>
        <v>#NAME?</v>
      </c>
      <c r="D105" s="1" t="e" cm="1">
        <f t="array" aca="1" ref="D105" ca="1">_xll.BDP($B105,D$2)</f>
        <v>#NAME?</v>
      </c>
      <c r="E105" s="8" t="e">
        <f ca="1">_xll.BDP($B105,E$2)</f>
        <v>#NAME?</v>
      </c>
      <c r="F105" s="8" t="e">
        <f t="array" aca="1" ref="F105" ca="1">_xll.BDP($B105,F$2)/1000000000</f>
        <v>#NAME?</v>
      </c>
      <c r="G105" s="1" t="s">
        <v>551</v>
      </c>
      <c r="H105" s="1" t="s">
        <v>1682</v>
      </c>
      <c r="I105" s="7" t="str">
        <f t="shared" si="4"/>
        <v>LII</v>
      </c>
      <c r="J105" s="7">
        <v>103</v>
      </c>
      <c r="K105" s="1">
        <f t="shared" si="3"/>
        <v>0</v>
      </c>
      <c r="L105" s="9" t="e">
        <f t="array" aca="1" ref="L105" ca="1">_xll.BDP($B105,"CHG_PCT_1M")/100</f>
        <v>#NAME?</v>
      </c>
      <c r="M105" s="9" t="e">
        <f t="array" aca="1" ref="M105" ca="1">_xll.BDP($B105,"CHG_PCT_YTD")/100</f>
        <v>#NAME?</v>
      </c>
      <c r="N105" s="11">
        <v>103</v>
      </c>
      <c r="O105" s="11">
        <v>178</v>
      </c>
      <c r="P105" s="11">
        <v>190</v>
      </c>
      <c r="Q105" s="11">
        <v>277</v>
      </c>
      <c r="R105" s="11">
        <v>295</v>
      </c>
      <c r="S105" s="11">
        <v>277</v>
      </c>
      <c r="T105" s="11">
        <v>177</v>
      </c>
      <c r="U105" s="11">
        <v>263</v>
      </c>
      <c r="V105" s="11">
        <v>234</v>
      </c>
      <c r="W105" s="11">
        <v>166</v>
      </c>
      <c r="X105" s="11">
        <v>241</v>
      </c>
      <c r="Y105" s="11">
        <v>164</v>
      </c>
      <c r="Z105" s="11">
        <v>183</v>
      </c>
      <c r="AA105" s="1">
        <v>172</v>
      </c>
      <c r="AH105" s="1" t="e">
        <v>#N/A</v>
      </c>
    </row>
    <row r="106" spans="2:34">
      <c r="B106" s="5" t="s">
        <v>424</v>
      </c>
      <c r="C106" s="13" t="e" cm="1">
        <f t="array" aca="1" ref="C106" ca="1">TEXT(_xll.BDP($B106,C$2),"DD-MMM-YY")</f>
        <v>#NAME?</v>
      </c>
      <c r="D106" s="1" t="e" cm="1">
        <f t="array" aca="1" ref="D106" ca="1">_xll.BDP($B106,D$2)</f>
        <v>#NAME?</v>
      </c>
      <c r="E106" s="8" t="e">
        <f ca="1">_xll.BDP($B106,E$2)</f>
        <v>#NAME?</v>
      </c>
      <c r="F106" s="8" t="e">
        <f t="array" aca="1" ref="F106" ca="1">_xll.BDP($B106,F$2)/1000000000</f>
        <v>#NAME?</v>
      </c>
      <c r="G106" s="1" t="s">
        <v>550</v>
      </c>
      <c r="H106" s="1" t="s">
        <v>1248</v>
      </c>
      <c r="I106" s="7" t="str">
        <f t="shared" si="4"/>
        <v>CRWD</v>
      </c>
      <c r="J106" s="7">
        <v>104</v>
      </c>
      <c r="K106" s="1">
        <f t="shared" si="3"/>
        <v>-59</v>
      </c>
      <c r="L106" s="9" t="e">
        <f t="array" aca="1" ref="L106" ca="1">_xll.BDP($B106,"CHG_PCT_1M")/100</f>
        <v>#NAME?</v>
      </c>
      <c r="M106" s="9" t="e">
        <f t="array" aca="1" ref="M106" ca="1">_xll.BDP($B106,"CHG_PCT_YTD")/100</f>
        <v>#NAME?</v>
      </c>
      <c r="N106" s="11">
        <v>45</v>
      </c>
      <c r="O106" s="11">
        <v>40</v>
      </c>
      <c r="P106" s="11">
        <v>44</v>
      </c>
      <c r="Q106" s="11">
        <v>44</v>
      </c>
      <c r="R106" s="11">
        <v>157</v>
      </c>
      <c r="S106" s="11">
        <v>27</v>
      </c>
      <c r="T106" s="11">
        <v>26</v>
      </c>
      <c r="U106" s="11">
        <v>32</v>
      </c>
      <c r="V106" s="11">
        <v>43</v>
      </c>
      <c r="W106" s="11">
        <v>24</v>
      </c>
      <c r="X106" s="11">
        <v>19</v>
      </c>
      <c r="Y106" s="11">
        <v>35</v>
      </c>
      <c r="Z106" s="11">
        <v>33</v>
      </c>
      <c r="AA106" s="1">
        <v>38</v>
      </c>
      <c r="AB106" s="1">
        <v>11</v>
      </c>
      <c r="AC106" s="1">
        <v>11</v>
      </c>
      <c r="AD106" s="1">
        <v>10</v>
      </c>
      <c r="AE106" s="1">
        <v>6</v>
      </c>
      <c r="AF106" s="1">
        <v>7</v>
      </c>
      <c r="AG106" s="1">
        <v>5</v>
      </c>
      <c r="AH106" s="1" t="e">
        <v>#N/A</v>
      </c>
    </row>
    <row r="107" spans="2:34">
      <c r="B107" s="5" t="s">
        <v>1000</v>
      </c>
      <c r="C107" s="13" t="e" cm="1">
        <f t="array" aca="1" ref="C107" ca="1">TEXT(_xll.BDP($B107,C$2),"DD-MMM-YY")</f>
        <v>#NAME?</v>
      </c>
      <c r="D107" s="1" t="e" cm="1">
        <f t="array" aca="1" ref="D107" ca="1">_xll.BDP($B107,D$2)</f>
        <v>#NAME?</v>
      </c>
      <c r="E107" s="8" t="e">
        <f ca="1">_xll.BDP($B107,E$2)</f>
        <v>#NAME?</v>
      </c>
      <c r="F107" s="8" t="e">
        <f t="array" aca="1" ref="F107" ca="1">_xll.BDP($B107,F$2)/1000000000</f>
        <v>#NAME?</v>
      </c>
      <c r="G107" s="1" t="s">
        <v>550</v>
      </c>
      <c r="H107" s="1" t="s">
        <v>1495</v>
      </c>
      <c r="I107" s="7" t="str">
        <f t="shared" si="4"/>
        <v>PODD</v>
      </c>
      <c r="J107" s="7">
        <v>105</v>
      </c>
      <c r="K107" s="1">
        <f t="shared" si="3"/>
        <v>-3</v>
      </c>
      <c r="L107" s="9" t="e">
        <f t="array" aca="1" ref="L107" ca="1">_xll.BDP($B107,"CHG_PCT_1M")/100</f>
        <v>#NAME?</v>
      </c>
      <c r="M107" s="9" t="e">
        <f t="array" aca="1" ref="M107" ca="1">_xll.BDP($B107,"CHG_PCT_YTD")/100</f>
        <v>#NAME?</v>
      </c>
      <c r="N107" s="11">
        <v>102</v>
      </c>
      <c r="O107" s="11">
        <v>189</v>
      </c>
      <c r="P107" s="11">
        <v>229</v>
      </c>
      <c r="Q107" s="11">
        <v>167</v>
      </c>
      <c r="R107" s="11">
        <v>117</v>
      </c>
      <c r="S107" s="11">
        <v>138</v>
      </c>
      <c r="T107" s="11">
        <v>139</v>
      </c>
      <c r="U107" s="11">
        <v>178</v>
      </c>
      <c r="V107" s="11">
        <v>156</v>
      </c>
      <c r="W107" s="11">
        <v>198</v>
      </c>
      <c r="X107" s="11">
        <v>137</v>
      </c>
      <c r="Y107" s="11">
        <v>116</v>
      </c>
      <c r="Z107" s="11">
        <v>104</v>
      </c>
      <c r="AA107" s="1">
        <v>118</v>
      </c>
      <c r="AH107" s="1" t="e">
        <v>#N/A</v>
      </c>
    </row>
    <row r="108" spans="2:34">
      <c r="B108" s="5" t="s">
        <v>1082</v>
      </c>
      <c r="C108" s="13" t="e" cm="1">
        <f t="array" aca="1" ref="C108" ca="1">TEXT(_xll.BDP($B108,C$2),"DD-MMM-YY")</f>
        <v>#NAME?</v>
      </c>
      <c r="D108" s="1" t="e" cm="1">
        <f t="array" aca="1" ref="D108" ca="1">_xll.BDP($B108,D$2)</f>
        <v>#NAME?</v>
      </c>
      <c r="E108" s="8" t="e">
        <f ca="1">_xll.BDP($B108,E$2)</f>
        <v>#NAME?</v>
      </c>
      <c r="F108" s="8" t="e">
        <f t="array" aca="1" ref="F108" ca="1">_xll.BDP($B108,F$2)/1000000000</f>
        <v>#NAME?</v>
      </c>
      <c r="G108" s="1" t="s">
        <v>551</v>
      </c>
      <c r="H108" s="1" t="s">
        <v>1578</v>
      </c>
      <c r="I108" s="7" t="str">
        <f t="shared" si="4"/>
        <v>J</v>
      </c>
      <c r="J108" s="7">
        <v>106</v>
      </c>
      <c r="K108" s="1">
        <f t="shared" si="3"/>
        <v>19</v>
      </c>
      <c r="L108" s="9" t="e">
        <f t="array" aca="1" ref="L108" ca="1">_xll.BDP($B108,"CHG_PCT_1M")/100</f>
        <v>#NAME?</v>
      </c>
      <c r="M108" s="9" t="e">
        <f t="array" aca="1" ref="M108" ca="1">_xll.BDP($B108,"CHG_PCT_YTD")/100</f>
        <v>#NAME?</v>
      </c>
      <c r="N108" s="11">
        <v>125</v>
      </c>
      <c r="O108" s="11">
        <v>164</v>
      </c>
      <c r="P108" s="11">
        <v>181</v>
      </c>
      <c r="Q108" s="11">
        <v>235</v>
      </c>
      <c r="R108" s="11">
        <v>244</v>
      </c>
      <c r="S108" s="11">
        <v>293</v>
      </c>
      <c r="T108" s="11">
        <v>257</v>
      </c>
      <c r="U108" s="11">
        <v>234</v>
      </c>
      <c r="V108" s="11">
        <v>171</v>
      </c>
      <c r="W108" s="11">
        <v>223</v>
      </c>
      <c r="X108" s="11">
        <v>230</v>
      </c>
      <c r="Y108" s="11">
        <v>234</v>
      </c>
      <c r="Z108" s="11">
        <v>230</v>
      </c>
      <c r="AA108" s="1">
        <v>251</v>
      </c>
      <c r="AH108" s="1" t="e">
        <v>#N/A</v>
      </c>
    </row>
    <row r="109" spans="2:34">
      <c r="B109" s="5" t="s">
        <v>873</v>
      </c>
      <c r="C109" s="13" t="e" cm="1">
        <f t="array" aca="1" ref="C109" ca="1">TEXT(_xll.BDP($B109,C$2),"DD-MMM-YY")</f>
        <v>#NAME?</v>
      </c>
      <c r="D109" s="1" t="e" cm="1">
        <f t="array" aca="1" ref="D109" ca="1">_xll.BDP($B109,D$2)</f>
        <v>#NAME?</v>
      </c>
      <c r="E109" s="8" t="e">
        <f ca="1">_xll.BDP($B109,E$2)</f>
        <v>#NAME?</v>
      </c>
      <c r="F109" s="8" t="e">
        <f t="array" aca="1" ref="F109" ca="1">_xll.BDP($B109,F$2)/1000000000</f>
        <v>#NAME?</v>
      </c>
      <c r="G109" s="1" t="s">
        <v>551</v>
      </c>
      <c r="H109" s="1" t="s">
        <v>1368</v>
      </c>
      <c r="I109" s="7" t="str">
        <f t="shared" si="4"/>
        <v>OTIS</v>
      </c>
      <c r="J109" s="7">
        <v>107</v>
      </c>
      <c r="K109" s="1">
        <f t="shared" si="3"/>
        <v>1</v>
      </c>
      <c r="L109" s="9" t="e">
        <f t="array" aca="1" ref="L109" ca="1">_xll.BDP($B109,"CHG_PCT_1M")/100</f>
        <v>#NAME?</v>
      </c>
      <c r="M109" s="9" t="e">
        <f t="array" aca="1" ref="M109" ca="1">_xll.BDP($B109,"CHG_PCT_YTD")/100</f>
        <v>#NAME?</v>
      </c>
      <c r="N109" s="11">
        <v>108</v>
      </c>
      <c r="O109" s="11">
        <v>248</v>
      </c>
      <c r="P109" s="11">
        <v>286</v>
      </c>
      <c r="Q109" s="11">
        <v>319</v>
      </c>
      <c r="R109" s="11">
        <v>312</v>
      </c>
      <c r="S109" s="11"/>
      <c r="T109" s="11"/>
      <c r="U109" s="11"/>
      <c r="V109" s="11"/>
      <c r="W109" s="11"/>
      <c r="X109" s="11"/>
      <c r="Y109" s="11"/>
      <c r="Z109" s="9"/>
      <c r="AH109" s="1" t="e">
        <v>#N/A</v>
      </c>
    </row>
    <row r="110" spans="2:34">
      <c r="B110" s="5" t="s">
        <v>1066</v>
      </c>
      <c r="C110" s="13" t="e" cm="1">
        <f t="array" aca="1" ref="C110" ca="1">TEXT(_xll.BDP($B110,C$2),"DD-MMM-YY")</f>
        <v>#NAME?</v>
      </c>
      <c r="D110" s="1" t="e" cm="1">
        <f t="array" aca="1" ref="D110" ca="1">_xll.BDP($B110,D$2)</f>
        <v>#NAME?</v>
      </c>
      <c r="E110" s="8" t="e">
        <f ca="1">_xll.BDP($B110,E$2)</f>
        <v>#NAME?</v>
      </c>
      <c r="F110" s="8" t="e">
        <f t="array" aca="1" ref="F110" ca="1">_xll.BDP($B110,F$2)/1000000000</f>
        <v>#NAME?</v>
      </c>
      <c r="G110" s="1" t="s">
        <v>550</v>
      </c>
      <c r="H110" s="1" t="s">
        <v>1562</v>
      </c>
      <c r="I110" s="7" t="str">
        <f t="shared" si="4"/>
        <v>JBHT</v>
      </c>
      <c r="J110" s="7">
        <v>108</v>
      </c>
      <c r="K110" s="1">
        <f t="shared" si="3"/>
        <v>41</v>
      </c>
      <c r="L110" s="9" t="e">
        <f t="array" aca="1" ref="L110" ca="1">_xll.BDP($B110,"CHG_PCT_1M")/100</f>
        <v>#NAME?</v>
      </c>
      <c r="M110" s="9" t="e">
        <f t="array" aca="1" ref="M110" ca="1">_xll.BDP($B110,"CHG_PCT_YTD")/100</f>
        <v>#NAME?</v>
      </c>
      <c r="N110" s="11">
        <v>149</v>
      </c>
      <c r="O110" s="11">
        <v>149</v>
      </c>
      <c r="P110" s="11">
        <v>147</v>
      </c>
      <c r="Q110" s="11">
        <v>176</v>
      </c>
      <c r="R110" s="11">
        <v>200</v>
      </c>
      <c r="S110" s="11">
        <v>256</v>
      </c>
      <c r="T110" s="11">
        <v>242</v>
      </c>
      <c r="U110" s="11">
        <v>236</v>
      </c>
      <c r="V110" s="11">
        <v>278</v>
      </c>
      <c r="W110" s="11">
        <v>315</v>
      </c>
      <c r="X110" s="11">
        <v>185</v>
      </c>
      <c r="Y110" s="11">
        <v>223</v>
      </c>
      <c r="Z110" s="11">
        <v>212</v>
      </c>
      <c r="AA110" s="1">
        <v>207</v>
      </c>
      <c r="AH110" s="1" t="e">
        <v>#N/A</v>
      </c>
    </row>
    <row r="111" spans="2:34">
      <c r="B111" s="5" t="s">
        <v>840</v>
      </c>
      <c r="C111" s="13" t="e" cm="1">
        <f t="array" aca="1" ref="C111" ca="1">TEXT(_xll.BDP($B111,C$2),"DD-MMM-YY")</f>
        <v>#NAME?</v>
      </c>
      <c r="D111" s="1" t="e" cm="1">
        <f t="array" aca="1" ref="D111" ca="1">_xll.BDP($B111,D$2)</f>
        <v>#NAME?</v>
      </c>
      <c r="E111" s="8" t="e">
        <f ca="1">_xll.BDP($B111,E$2)</f>
        <v>#NAME?</v>
      </c>
      <c r="F111" s="8" t="e">
        <f t="array" aca="1" ref="F111" ca="1">_xll.BDP($B111,F$2)/1000000000</f>
        <v>#NAME?</v>
      </c>
      <c r="G111" s="1" t="s">
        <v>551</v>
      </c>
      <c r="H111" s="1" t="s">
        <v>1335</v>
      </c>
      <c r="I111" s="7" t="str">
        <f t="shared" si="4"/>
        <v>JCI</v>
      </c>
      <c r="J111" s="7">
        <v>109</v>
      </c>
      <c r="K111" s="1">
        <f t="shared" si="3"/>
        <v>-16</v>
      </c>
      <c r="L111" s="9" t="e">
        <f t="array" aca="1" ref="L111" ca="1">_xll.BDP($B111,"CHG_PCT_1M")/100</f>
        <v>#NAME?</v>
      </c>
      <c r="M111" s="9" t="e">
        <f t="array" aca="1" ref="M111" ca="1">_xll.BDP($B111,"CHG_PCT_YTD")/100</f>
        <v>#NAME?</v>
      </c>
      <c r="N111" s="11">
        <v>93</v>
      </c>
      <c r="O111" s="11">
        <v>95</v>
      </c>
      <c r="P111" s="11">
        <v>108</v>
      </c>
      <c r="Q111" s="11">
        <v>150</v>
      </c>
      <c r="R111" s="11">
        <v>138</v>
      </c>
      <c r="S111" s="11">
        <v>189</v>
      </c>
      <c r="T111" s="11">
        <v>267</v>
      </c>
      <c r="U111" s="11">
        <v>211</v>
      </c>
      <c r="V111" s="11">
        <v>258</v>
      </c>
      <c r="W111" s="11">
        <v>282</v>
      </c>
      <c r="X111" s="11">
        <v>296</v>
      </c>
      <c r="Y111" s="11">
        <v>293</v>
      </c>
      <c r="Z111" s="11">
        <v>292</v>
      </c>
      <c r="AA111" s="1">
        <v>286</v>
      </c>
      <c r="AH111" s="1" t="e">
        <v>#N/A</v>
      </c>
    </row>
    <row r="112" spans="2:34">
      <c r="B112" s="5" t="s">
        <v>1030</v>
      </c>
      <c r="C112" s="13" t="e" cm="1">
        <f t="array" aca="1" ref="C112" ca="1">TEXT(_xll.BDP($B112,C$2),"DD-MMM-YY")</f>
        <v>#NAME?</v>
      </c>
      <c r="D112" s="1" t="e" cm="1">
        <f t="array" aca="1" ref="D112" ca="1">_xll.BDP($B112,D$2)</f>
        <v>#NAME?</v>
      </c>
      <c r="E112" s="8" t="e">
        <f ca="1">_xll.BDP($B112,E$2)</f>
        <v>#NAME?</v>
      </c>
      <c r="F112" s="8" t="e">
        <f t="array" aca="1" ref="F112" ca="1">_xll.BDP($B112,F$2)/1000000000</f>
        <v>#NAME?</v>
      </c>
      <c r="G112" s="1" t="s">
        <v>550</v>
      </c>
      <c r="H112" s="1" t="s">
        <v>1526</v>
      </c>
      <c r="I112" s="7" t="str">
        <f t="shared" si="4"/>
        <v>HZNP</v>
      </c>
      <c r="J112" s="7">
        <v>110</v>
      </c>
      <c r="K112" s="1">
        <f t="shared" si="3"/>
        <v>-14</v>
      </c>
      <c r="L112" s="9" t="e">
        <f t="array" aca="1" ref="L112" ca="1">_xll.BDP($B112,"CHG_PCT_1M")/100</f>
        <v>#NAME?</v>
      </c>
      <c r="M112" s="9" t="e">
        <f t="array" aca="1" ref="M112" ca="1">_xll.BDP($B112,"CHG_PCT_YTD")/100</f>
        <v>#NAME?</v>
      </c>
      <c r="N112" s="11">
        <v>96</v>
      </c>
      <c r="O112" s="11">
        <v>65</v>
      </c>
      <c r="P112" s="11">
        <v>73</v>
      </c>
      <c r="Q112" s="11">
        <v>73</v>
      </c>
      <c r="R112" s="11">
        <v>42</v>
      </c>
      <c r="S112" s="11">
        <v>96</v>
      </c>
      <c r="T112" s="11">
        <v>84</v>
      </c>
      <c r="U112" s="11">
        <v>175</v>
      </c>
      <c r="V112" s="11">
        <v>82</v>
      </c>
      <c r="W112" s="11">
        <v>60</v>
      </c>
      <c r="X112" s="11">
        <v>43</v>
      </c>
      <c r="Y112" s="11">
        <v>61</v>
      </c>
      <c r="Z112" s="11">
        <v>42</v>
      </c>
      <c r="AA112" s="1">
        <v>40</v>
      </c>
      <c r="AH112" s="1" t="e">
        <v>#N/A</v>
      </c>
    </row>
    <row r="113" spans="2:34">
      <c r="B113" s="5" t="s">
        <v>928</v>
      </c>
      <c r="C113" s="13" t="e" cm="1">
        <f t="array" aca="1" ref="C113" ca="1">TEXT(_xll.BDP($B113,C$2),"DD-MMM-YY")</f>
        <v>#NAME?</v>
      </c>
      <c r="D113" s="1" t="e" cm="1">
        <f t="array" aca="1" ref="D113" ca="1">_xll.BDP($B113,D$2)</f>
        <v>#NAME?</v>
      </c>
      <c r="E113" s="8" t="e">
        <f ca="1">_xll.BDP($B113,E$2)</f>
        <v>#NAME?</v>
      </c>
      <c r="F113" s="8" t="e">
        <f t="array" aca="1" ref="F113" ca="1">_xll.BDP($B113,F$2)/1000000000</f>
        <v>#NAME?</v>
      </c>
      <c r="G113" s="1" t="s">
        <v>551</v>
      </c>
      <c r="H113" s="1" t="s">
        <v>1423</v>
      </c>
      <c r="I113" s="7" t="str">
        <f t="shared" si="4"/>
        <v>LEN</v>
      </c>
      <c r="J113" s="7">
        <v>111</v>
      </c>
      <c r="K113" s="1">
        <f t="shared" si="3"/>
        <v>6</v>
      </c>
      <c r="L113" s="9" t="e">
        <f t="array" aca="1" ref="L113" ca="1">_xll.BDP($B113,"CHG_PCT_1M")/100</f>
        <v>#NAME?</v>
      </c>
      <c r="M113" s="9" t="e">
        <f t="array" aca="1" ref="M113" ca="1">_xll.BDP($B113,"CHG_PCT_YTD")/100</f>
        <v>#NAME?</v>
      </c>
      <c r="N113" s="11">
        <v>117</v>
      </c>
      <c r="O113" s="11">
        <v>116</v>
      </c>
      <c r="P113" s="11">
        <v>96</v>
      </c>
      <c r="Q113" s="11">
        <v>121</v>
      </c>
      <c r="R113" s="11">
        <v>168</v>
      </c>
      <c r="S113" s="11">
        <v>204</v>
      </c>
      <c r="T113" s="11">
        <v>180</v>
      </c>
      <c r="U113" s="11">
        <v>227</v>
      </c>
      <c r="V113" s="11">
        <v>225</v>
      </c>
      <c r="W113" s="11">
        <v>129</v>
      </c>
      <c r="X113" s="11">
        <v>209</v>
      </c>
      <c r="Y113" s="11">
        <v>123</v>
      </c>
      <c r="Z113" s="11">
        <v>226</v>
      </c>
      <c r="AA113" s="1">
        <v>115</v>
      </c>
      <c r="AH113" s="1" t="e">
        <v>#N/A</v>
      </c>
    </row>
    <row r="114" spans="2:34">
      <c r="B114" s="5" t="s">
        <v>831</v>
      </c>
      <c r="C114" s="13" t="e" cm="1">
        <f t="array" aca="1" ref="C114" ca="1">TEXT(_xll.BDP($B114,C$2),"DD-MMM-YY")</f>
        <v>#NAME?</v>
      </c>
      <c r="D114" s="1" t="e" cm="1">
        <f t="array" aca="1" ref="D114" ca="1">_xll.BDP($B114,D$2)</f>
        <v>#NAME?</v>
      </c>
      <c r="E114" s="8" t="e">
        <f ca="1">_xll.BDP($B114,E$2)</f>
        <v>#NAME?</v>
      </c>
      <c r="F114" s="8" t="e">
        <f t="array" aca="1" ref="F114" ca="1">_xll.BDP($B114,F$2)/1000000000</f>
        <v>#NAME?</v>
      </c>
      <c r="G114" s="1" t="s">
        <v>551</v>
      </c>
      <c r="H114" s="1" t="s">
        <v>1326</v>
      </c>
      <c r="I114" s="7" t="str">
        <f t="shared" si="4"/>
        <v>MSCI</v>
      </c>
      <c r="J114" s="7">
        <v>112</v>
      </c>
      <c r="K114" s="1">
        <f t="shared" si="3"/>
        <v>-60</v>
      </c>
      <c r="L114" s="9" t="e">
        <f t="array" aca="1" ref="L114" ca="1">_xll.BDP($B114,"CHG_PCT_1M")/100</f>
        <v>#NAME?</v>
      </c>
      <c r="M114" s="9" t="e">
        <f t="array" aca="1" ref="M114" ca="1">_xll.BDP($B114,"CHG_PCT_YTD")/100</f>
        <v>#NAME?</v>
      </c>
      <c r="N114" s="11">
        <v>52</v>
      </c>
      <c r="O114" s="11">
        <v>129</v>
      </c>
      <c r="P114" s="11">
        <v>105</v>
      </c>
      <c r="Q114" s="11">
        <v>70</v>
      </c>
      <c r="R114" s="11">
        <v>41</v>
      </c>
      <c r="S114" s="11">
        <v>56</v>
      </c>
      <c r="T114" s="11">
        <v>64</v>
      </c>
      <c r="U114" s="11">
        <v>127</v>
      </c>
      <c r="V114" s="11">
        <v>93</v>
      </c>
      <c r="W114" s="11">
        <v>100</v>
      </c>
      <c r="X114" s="11">
        <v>139</v>
      </c>
      <c r="Y114" s="11">
        <v>146</v>
      </c>
      <c r="Z114" s="11">
        <v>142</v>
      </c>
      <c r="AA114" s="1">
        <v>148</v>
      </c>
      <c r="AH114" s="1" t="e">
        <v>#N/A</v>
      </c>
    </row>
    <row r="115" spans="2:34">
      <c r="B115" s="5" t="s">
        <v>764</v>
      </c>
      <c r="C115" s="13" t="e" cm="1">
        <f t="array" aca="1" ref="C115" ca="1">TEXT(_xll.BDP($B115,C$2),"DD-MMM-YY")</f>
        <v>#NAME?</v>
      </c>
      <c r="D115" s="1" t="e" cm="1">
        <f t="array" aca="1" ref="D115" ca="1">_xll.BDP($B115,D$2)</f>
        <v>#NAME?</v>
      </c>
      <c r="E115" s="8" t="e">
        <f ca="1">_xll.BDP($B115,E$2)</f>
        <v>#NAME?</v>
      </c>
      <c r="F115" s="8" t="e">
        <f t="array" aca="1" ref="F115" ca="1">_xll.BDP($B115,F$2)/1000000000</f>
        <v>#NAME?</v>
      </c>
      <c r="G115" s="1" t="s">
        <v>550</v>
      </c>
      <c r="H115" s="1" t="s">
        <v>790</v>
      </c>
      <c r="I115" s="7" t="str">
        <f t="shared" si="4"/>
        <v>DOCU</v>
      </c>
      <c r="J115" s="7">
        <v>113</v>
      </c>
      <c r="K115" s="1">
        <f t="shared" si="3"/>
        <v>-23</v>
      </c>
      <c r="L115" s="9" t="e">
        <f t="array" aca="1" ref="L115" ca="1">_xll.BDP($B115,"CHG_PCT_1M")/100</f>
        <v>#NAME?</v>
      </c>
      <c r="M115" s="9" t="e">
        <f t="array" aca="1" ref="M115" ca="1">_xll.BDP($B115,"CHG_PCT_YTD")/100</f>
        <v>#NAME?</v>
      </c>
      <c r="N115" s="11">
        <v>90</v>
      </c>
      <c r="O115" s="11">
        <v>88</v>
      </c>
      <c r="P115" s="11">
        <v>130</v>
      </c>
      <c r="Q115" s="11">
        <v>77</v>
      </c>
      <c r="R115" s="11">
        <v>48</v>
      </c>
      <c r="S115" s="11">
        <v>43</v>
      </c>
      <c r="T115" s="11">
        <v>49</v>
      </c>
      <c r="U115" s="11">
        <v>126</v>
      </c>
      <c r="V115" s="11">
        <v>62</v>
      </c>
      <c r="W115" s="11">
        <v>57</v>
      </c>
      <c r="X115" s="11">
        <v>37</v>
      </c>
      <c r="Y115" s="11">
        <v>48</v>
      </c>
      <c r="Z115" s="11">
        <v>35</v>
      </c>
      <c r="AA115" s="1">
        <v>23</v>
      </c>
      <c r="AH115" s="1" t="e">
        <v>#N/A</v>
      </c>
    </row>
    <row r="116" spans="2:34">
      <c r="B116" s="5" t="s">
        <v>848</v>
      </c>
      <c r="C116" s="13" t="e" cm="1">
        <f t="array" aca="1" ref="C116" ca="1">TEXT(_xll.BDP($B116,C$2),"DD-MMM-YY")</f>
        <v>#NAME?</v>
      </c>
      <c r="D116" s="1" t="e" cm="1">
        <f t="array" aca="1" ref="D116" ca="1">_xll.BDP($B116,D$2)</f>
        <v>#NAME?</v>
      </c>
      <c r="E116" s="8" t="e">
        <f ca="1">_xll.BDP($B116,E$2)</f>
        <v>#NAME?</v>
      </c>
      <c r="F116" s="8" t="e">
        <f t="array" aca="1" ref="F116" ca="1">_xll.BDP($B116,F$2)/1000000000</f>
        <v>#NAME?</v>
      </c>
      <c r="G116" s="1" t="s">
        <v>551</v>
      </c>
      <c r="H116" s="1" t="s">
        <v>1343</v>
      </c>
      <c r="I116" s="7" t="str">
        <f t="shared" si="4"/>
        <v>ALL</v>
      </c>
      <c r="J116" s="7">
        <v>114</v>
      </c>
      <c r="K116" s="1">
        <f t="shared" si="3"/>
        <v>2</v>
      </c>
      <c r="L116" s="9" t="e">
        <f t="array" aca="1" ref="L116" ca="1">_xll.BDP($B116,"CHG_PCT_1M")/100</f>
        <v>#NAME?</v>
      </c>
      <c r="M116" s="9" t="e">
        <f t="array" aca="1" ref="M116" ca="1">_xll.BDP($B116,"CHG_PCT_YTD")/100</f>
        <v>#NAME?</v>
      </c>
      <c r="N116" s="11">
        <v>116</v>
      </c>
      <c r="O116" s="11">
        <v>222</v>
      </c>
      <c r="P116" s="11">
        <v>223</v>
      </c>
      <c r="Q116" s="11">
        <v>286</v>
      </c>
      <c r="R116" s="11">
        <v>298</v>
      </c>
      <c r="S116" s="11">
        <v>303</v>
      </c>
      <c r="T116" s="11">
        <v>334</v>
      </c>
      <c r="U116" s="11">
        <v>334</v>
      </c>
      <c r="V116" s="11">
        <v>355</v>
      </c>
      <c r="W116" s="11">
        <v>360</v>
      </c>
      <c r="X116" s="11">
        <v>391</v>
      </c>
      <c r="Y116" s="11">
        <v>411</v>
      </c>
      <c r="Z116" s="11">
        <v>408</v>
      </c>
      <c r="AA116" s="1">
        <v>401</v>
      </c>
      <c r="AH116" s="1" t="e">
        <v>#N/A</v>
      </c>
    </row>
    <row r="117" spans="2:34">
      <c r="B117" s="5" t="s">
        <v>969</v>
      </c>
      <c r="C117" s="13" t="e" cm="1">
        <f t="array" aca="1" ref="C117" ca="1">TEXT(_xll.BDP($B117,C$2),"DD-MMM-YY")</f>
        <v>#NAME?</v>
      </c>
      <c r="D117" s="1" t="e" cm="1">
        <f t="array" aca="1" ref="D117" ca="1">_xll.BDP($B117,D$2)</f>
        <v>#NAME?</v>
      </c>
      <c r="E117" s="8" t="e">
        <f ca="1">_xll.BDP($B117,E$2)</f>
        <v>#NAME?</v>
      </c>
      <c r="F117" s="8">
        <f t="array" ref="F117">_xll.BDP($B117,F$2)/1000000000</f>
        <v>20.360238960540002</v>
      </c>
      <c r="G117" s="1" t="s">
        <v>551</v>
      </c>
      <c r="H117" s="1" t="s">
        <v>1464</v>
      </c>
      <c r="I117" s="7" t="str">
        <f t="shared" si="4"/>
        <v>IR</v>
      </c>
      <c r="J117" s="7">
        <v>115</v>
      </c>
      <c r="K117" s="1">
        <f t="shared" si="3"/>
        <v>27</v>
      </c>
      <c r="L117" s="9" t="e">
        <f t="array" aca="1" ref="L117" ca="1">_xll.BDP($B117,"CHG_PCT_1M")/100</f>
        <v>#NAME?</v>
      </c>
      <c r="M117" s="9" t="e">
        <f t="array" aca="1" ref="M117" ca="1">_xll.BDP($B117,"CHG_PCT_YTD")/100</f>
        <v>#NAME?</v>
      </c>
      <c r="N117" s="11">
        <v>142</v>
      </c>
      <c r="O117" s="11">
        <v>182</v>
      </c>
      <c r="P117" s="11">
        <v>178</v>
      </c>
      <c r="Q117" s="11">
        <v>159</v>
      </c>
      <c r="R117" s="11">
        <v>166</v>
      </c>
      <c r="S117" s="11">
        <v>155</v>
      </c>
      <c r="T117" s="11">
        <v>193</v>
      </c>
      <c r="U117" s="11">
        <v>466</v>
      </c>
      <c r="V117" s="11">
        <v>467</v>
      </c>
      <c r="W117" s="11">
        <v>465</v>
      </c>
      <c r="X117" s="11">
        <v>466</v>
      </c>
      <c r="Y117" s="11">
        <v>473</v>
      </c>
      <c r="Z117" s="11">
        <v>460</v>
      </c>
      <c r="AA117" s="1">
        <v>460</v>
      </c>
      <c r="AH117" s="1" t="e">
        <v>#N/A</v>
      </c>
    </row>
    <row r="118" spans="2:34">
      <c r="B118" s="5" t="s">
        <v>1113</v>
      </c>
      <c r="C118" s="13" t="e" cm="1">
        <f t="array" aca="1" ref="C118" ca="1">TEXT(_xll.BDP($B118,C$2),"DD-MMM-YY")</f>
        <v>#NAME?</v>
      </c>
      <c r="D118" s="1" t="e" cm="1">
        <f t="array" aca="1" ref="D118" ca="1">_xll.BDP($B118,D$2)</f>
        <v>#NAME?</v>
      </c>
      <c r="E118" s="8" t="e">
        <f ca="1">_xll.BDP($B118,E$2)</f>
        <v>#NAME?</v>
      </c>
      <c r="F118" s="8" t="e">
        <f t="array" aca="1" ref="F118" ca="1">_xll.BDP($B118,F$2)/1000000000</f>
        <v>#NAME?</v>
      </c>
      <c r="G118" s="1" t="s">
        <v>551</v>
      </c>
      <c r="H118" s="1" t="s">
        <v>1609</v>
      </c>
      <c r="I118" s="7" t="str">
        <f t="shared" si="4"/>
        <v>MOH</v>
      </c>
      <c r="J118" s="7">
        <v>116</v>
      </c>
      <c r="K118" s="1">
        <f t="shared" si="3"/>
        <v>19</v>
      </c>
      <c r="L118" s="9" t="e">
        <f t="array" aca="1" ref="L118" ca="1">_xll.BDP($B118,"CHG_PCT_1M")/100</f>
        <v>#NAME?</v>
      </c>
      <c r="M118" s="9" t="e">
        <f t="array" aca="1" ref="M118" ca="1">_xll.BDP($B118,"CHG_PCT_YTD")/100</f>
        <v>#NAME?</v>
      </c>
      <c r="N118" s="11">
        <v>135</v>
      </c>
      <c r="O118" s="11">
        <v>193</v>
      </c>
      <c r="P118" s="11">
        <v>214</v>
      </c>
      <c r="Q118" s="11">
        <v>179</v>
      </c>
      <c r="R118" s="11">
        <v>132</v>
      </c>
      <c r="S118" s="11">
        <v>140</v>
      </c>
      <c r="T118" s="11">
        <v>121</v>
      </c>
      <c r="U118" s="11">
        <v>144</v>
      </c>
      <c r="V118" s="11">
        <v>127</v>
      </c>
      <c r="W118" s="11">
        <v>167</v>
      </c>
      <c r="X118" s="11">
        <v>183</v>
      </c>
      <c r="Y118" s="11">
        <v>112</v>
      </c>
      <c r="Z118" s="11">
        <v>107</v>
      </c>
      <c r="AA118" s="1">
        <v>151</v>
      </c>
      <c r="AH118" s="1" t="e">
        <v>#N/A</v>
      </c>
    </row>
    <row r="119" spans="2:34">
      <c r="B119" s="5" t="s">
        <v>949</v>
      </c>
      <c r="C119" s="13" t="e" cm="1">
        <f t="array" aca="1" ref="C119" ca="1">TEXT(_xll.BDP($B119,C$2),"DD-MMM-YY")</f>
        <v>#NAME?</v>
      </c>
      <c r="D119" s="1" t="e" cm="1">
        <f t="array" aca="1" ref="D119" ca="1">_xll.BDP($B119,D$2)</f>
        <v>#NAME?</v>
      </c>
      <c r="E119" s="8" t="e">
        <f ca="1">_xll.BDP($B119,E$2)</f>
        <v>#NAME?</v>
      </c>
      <c r="F119" s="8" t="e">
        <f t="array" aca="1" ref="F119" ca="1">_xll.BDP($B119,F$2)/1000000000</f>
        <v>#NAME?</v>
      </c>
      <c r="G119" s="1" t="s">
        <v>550</v>
      </c>
      <c r="H119" s="1" t="s">
        <v>1444</v>
      </c>
      <c r="I119" s="7" t="str">
        <f t="shared" si="4"/>
        <v>MKTX</v>
      </c>
      <c r="J119" s="7">
        <v>117</v>
      </c>
      <c r="K119" s="1">
        <f t="shared" si="3"/>
        <v>-25</v>
      </c>
      <c r="L119" s="9" t="e">
        <f t="array" aca="1" ref="L119" ca="1">_xll.BDP($B119,"CHG_PCT_1M")/100</f>
        <v>#NAME?</v>
      </c>
      <c r="M119" s="9" t="e">
        <f t="array" aca="1" ref="M119" ca="1">_xll.BDP($B119,"CHG_PCT_YTD")/100</f>
        <v>#NAME?</v>
      </c>
      <c r="N119" s="11">
        <v>92</v>
      </c>
      <c r="O119" s="11">
        <v>79</v>
      </c>
      <c r="P119" s="11">
        <v>75</v>
      </c>
      <c r="Q119" s="11">
        <v>96</v>
      </c>
      <c r="R119" s="11">
        <v>75</v>
      </c>
      <c r="S119" s="11">
        <v>94</v>
      </c>
      <c r="T119" s="11">
        <v>76</v>
      </c>
      <c r="U119" s="11">
        <v>101</v>
      </c>
      <c r="V119" s="11">
        <v>125</v>
      </c>
      <c r="W119" s="11">
        <v>91</v>
      </c>
      <c r="X119" s="11">
        <v>116</v>
      </c>
      <c r="Y119" s="11">
        <v>144</v>
      </c>
      <c r="Z119" s="11">
        <v>108</v>
      </c>
      <c r="AA119" s="1">
        <v>92</v>
      </c>
      <c r="AH119" s="1" t="e">
        <v>#N/A</v>
      </c>
    </row>
    <row r="120" spans="2:34">
      <c r="B120" s="5" t="s">
        <v>1103</v>
      </c>
      <c r="C120" s="13" t="e" cm="1">
        <f t="array" aca="1" ref="C120" ca="1">TEXT(_xll.BDP($B120,C$2),"DD-MMM-YY")</f>
        <v>#NAME?</v>
      </c>
      <c r="D120" s="1" t="e" cm="1">
        <f t="array" aca="1" ref="D120" ca="1">_xll.BDP($B120,D$2)</f>
        <v>#NAME?</v>
      </c>
      <c r="E120" s="8" t="e">
        <f ca="1">_xll.BDP($B120,E$2)</f>
        <v>#NAME?</v>
      </c>
      <c r="F120" s="8" t="e">
        <f t="array" aca="1" ref="F120" ca="1">_xll.BDP($B120,F$2)/1000000000</f>
        <v>#NAME?</v>
      </c>
      <c r="G120" s="1" t="s">
        <v>551</v>
      </c>
      <c r="H120" s="1" t="s">
        <v>1599</v>
      </c>
      <c r="I120" s="7" t="str">
        <f t="shared" si="4"/>
        <v>CCK</v>
      </c>
      <c r="J120" s="7">
        <v>118</v>
      </c>
      <c r="K120" s="1">
        <f t="shared" si="3"/>
        <v>43</v>
      </c>
      <c r="L120" s="9" t="e">
        <f t="array" aca="1" ref="L120" ca="1">_xll.BDP($B120,"CHG_PCT_1M")/100</f>
        <v>#NAME?</v>
      </c>
      <c r="M120" s="9" t="e">
        <f t="array" aca="1" ref="M120" ca="1">_xll.BDP($B120,"CHG_PCT_YTD")/100</f>
        <v>#NAME?</v>
      </c>
      <c r="N120" s="11">
        <v>161</v>
      </c>
      <c r="O120" s="11">
        <v>236</v>
      </c>
      <c r="P120" s="11">
        <v>257</v>
      </c>
      <c r="Q120" s="11">
        <v>196</v>
      </c>
      <c r="R120" s="11">
        <v>163</v>
      </c>
      <c r="S120" s="11">
        <v>152</v>
      </c>
      <c r="T120" s="11">
        <v>159</v>
      </c>
      <c r="U120" s="11">
        <v>121</v>
      </c>
      <c r="V120" s="11">
        <v>114</v>
      </c>
      <c r="W120" s="11">
        <v>103</v>
      </c>
      <c r="X120" s="11">
        <v>86</v>
      </c>
      <c r="Y120" s="11">
        <v>91</v>
      </c>
      <c r="Z120" s="11">
        <v>95</v>
      </c>
      <c r="AA120" s="1">
        <v>109</v>
      </c>
      <c r="AH120" s="1" t="e">
        <v>#N/A</v>
      </c>
    </row>
    <row r="121" spans="2:34">
      <c r="B121" s="5" t="s">
        <v>881</v>
      </c>
      <c r="C121" s="13" t="e" cm="1">
        <f t="array" aca="1" ref="C121" ca="1">TEXT(_xll.BDP($B121,C$2),"DD-MMM-YY")</f>
        <v>#NAME?</v>
      </c>
      <c r="D121" s="1" t="e" cm="1">
        <f t="array" aca="1" ref="D121" ca="1">_xll.BDP($B121,D$2)</f>
        <v>#NAME?</v>
      </c>
      <c r="E121" s="8" t="e">
        <f ca="1">_xll.BDP($B121,E$2)</f>
        <v>#NAME?</v>
      </c>
      <c r="F121" s="8" t="e">
        <f t="array" aca="1" ref="F121" ca="1">_xll.BDP($B121,F$2)/1000000000</f>
        <v>#NAME?</v>
      </c>
      <c r="G121" s="1" t="s">
        <v>551</v>
      </c>
      <c r="H121" s="1" t="s">
        <v>1376</v>
      </c>
      <c r="I121" s="7" t="str">
        <f t="shared" si="4"/>
        <v>BBY</v>
      </c>
      <c r="J121" s="7">
        <v>119</v>
      </c>
      <c r="K121" s="1">
        <f t="shared" si="3"/>
        <v>38</v>
      </c>
      <c r="L121" s="9" t="e">
        <f t="array" aca="1" ref="L121" ca="1">_xll.BDP($B121,"CHG_PCT_1M")/100</f>
        <v>#NAME?</v>
      </c>
      <c r="M121" s="9" t="e">
        <f t="array" aca="1" ref="M121" ca="1">_xll.BDP($B121,"CHG_PCT_YTD")/100</f>
        <v>#NAME?</v>
      </c>
      <c r="N121" s="11">
        <v>157</v>
      </c>
      <c r="O121" s="11">
        <v>173</v>
      </c>
      <c r="P121" s="11">
        <v>132</v>
      </c>
      <c r="Q121" s="11">
        <v>154</v>
      </c>
      <c r="R121" s="11">
        <v>111</v>
      </c>
      <c r="S121" s="11">
        <v>111</v>
      </c>
      <c r="T121" s="11">
        <v>128</v>
      </c>
      <c r="U121" s="11">
        <v>168</v>
      </c>
      <c r="V121" s="11">
        <v>174</v>
      </c>
      <c r="W121" s="11">
        <v>118</v>
      </c>
      <c r="X121" s="11">
        <v>205</v>
      </c>
      <c r="Y121" s="11">
        <v>213</v>
      </c>
      <c r="Z121" s="11">
        <v>191</v>
      </c>
      <c r="AA121" s="1">
        <v>93</v>
      </c>
      <c r="AH121" s="1" t="e">
        <v>#N/A</v>
      </c>
    </row>
    <row r="122" spans="2:34">
      <c r="B122" s="5" t="s">
        <v>812</v>
      </c>
      <c r="C122" s="13" t="e" cm="1">
        <f t="array" aca="1" ref="C122" ca="1">TEXT(_xll.BDP($B122,C$2),"DD-MMM-YY")</f>
        <v>#NAME?</v>
      </c>
      <c r="D122" s="1" t="e" cm="1">
        <f t="array" aca="1" ref="D122" ca="1">_xll.BDP($B122,D$2)</f>
        <v>#NAME?</v>
      </c>
      <c r="E122" s="8" t="e">
        <f ca="1">_xll.BDP($B122,E$2)</f>
        <v>#NAME?</v>
      </c>
      <c r="F122" s="8" t="e">
        <f t="array" aca="1" ref="F122" ca="1">_xll.BDP($B122,F$2)/1000000000</f>
        <v>#NAME?</v>
      </c>
      <c r="G122" s="1" t="s">
        <v>550</v>
      </c>
      <c r="H122" s="1" t="s">
        <v>1307</v>
      </c>
      <c r="I122" s="7" t="str">
        <f t="shared" si="4"/>
        <v>ROST</v>
      </c>
      <c r="J122" s="7">
        <v>120</v>
      </c>
      <c r="K122" s="1">
        <f t="shared" si="3"/>
        <v>113</v>
      </c>
      <c r="L122" s="9" t="e">
        <f t="array" aca="1" ref="L122" ca="1">_xll.BDP($B122,"CHG_PCT_1M")/100</f>
        <v>#NAME?</v>
      </c>
      <c r="M122" s="9" t="e">
        <f t="array" aca="1" ref="M122" ca="1">_xll.BDP($B122,"CHG_PCT_YTD")/100</f>
        <v>#NAME?</v>
      </c>
      <c r="N122" s="11">
        <v>233</v>
      </c>
      <c r="O122" s="11">
        <v>200</v>
      </c>
      <c r="P122" s="11">
        <v>195</v>
      </c>
      <c r="Q122" s="11">
        <v>227</v>
      </c>
      <c r="R122" s="11">
        <v>213</v>
      </c>
      <c r="S122" s="11">
        <v>238</v>
      </c>
      <c r="T122" s="11">
        <v>234</v>
      </c>
      <c r="U122" s="11">
        <v>258</v>
      </c>
      <c r="V122" s="11">
        <v>282</v>
      </c>
      <c r="W122" s="11">
        <v>288</v>
      </c>
      <c r="X122" s="11">
        <v>297</v>
      </c>
      <c r="Y122" s="11">
        <v>324</v>
      </c>
      <c r="Z122" s="11">
        <v>326</v>
      </c>
      <c r="AA122" s="1">
        <v>335</v>
      </c>
      <c r="AH122" s="1" t="e">
        <v>#N/A</v>
      </c>
    </row>
    <row r="123" spans="2:34">
      <c r="B123" s="5" t="s">
        <v>1058</v>
      </c>
      <c r="C123" s="13" t="e" cm="1">
        <f t="array" aca="1" ref="C123" ca="1">TEXT(_xll.BDP($B123,C$2),"DD-MMM-YY")</f>
        <v>#NAME?</v>
      </c>
      <c r="D123" s="1" t="e" cm="1">
        <f t="array" aca="1" ref="D123" ca="1">_xll.BDP($B123,D$2)</f>
        <v>#NAME?</v>
      </c>
      <c r="E123" s="8" t="e">
        <f ca="1">_xll.BDP($B123,E$2)</f>
        <v>#NAME?</v>
      </c>
      <c r="F123" s="8" t="e">
        <f t="array" aca="1" ref="F123" ca="1">_xll.BDP($B123,F$2)/1000000000</f>
        <v>#NAME?</v>
      </c>
      <c r="G123" s="1" t="s">
        <v>551</v>
      </c>
      <c r="H123" s="1" t="s">
        <v>1554</v>
      </c>
      <c r="I123" s="7" t="str">
        <f t="shared" si="4"/>
        <v>ALB</v>
      </c>
      <c r="J123" s="7">
        <v>121</v>
      </c>
      <c r="K123" s="1">
        <f t="shared" si="3"/>
        <v>2</v>
      </c>
      <c r="L123" s="9" t="e">
        <f t="array" aca="1" ref="L123" ca="1">_xll.BDP($B123,"CHG_PCT_1M")/100</f>
        <v>#NAME?</v>
      </c>
      <c r="M123" s="9" t="e">
        <f t="array" aca="1" ref="M123" ca="1">_xll.BDP($B123,"CHG_PCT_YTD")/100</f>
        <v>#NAME?</v>
      </c>
      <c r="N123" s="11">
        <v>123</v>
      </c>
      <c r="O123" s="11">
        <v>59</v>
      </c>
      <c r="P123" s="11">
        <v>83</v>
      </c>
      <c r="Q123" s="11">
        <v>133</v>
      </c>
      <c r="R123" s="11">
        <v>100</v>
      </c>
      <c r="S123" s="11">
        <v>119</v>
      </c>
      <c r="T123" s="11">
        <v>132</v>
      </c>
      <c r="U123" s="11">
        <v>76</v>
      </c>
      <c r="V123" s="11">
        <v>47</v>
      </c>
      <c r="W123" s="11">
        <v>47</v>
      </c>
      <c r="X123" s="11">
        <v>107</v>
      </c>
      <c r="Y123" s="11">
        <v>170</v>
      </c>
      <c r="Z123" s="11">
        <v>150</v>
      </c>
      <c r="AA123" s="1">
        <v>186</v>
      </c>
      <c r="AH123" s="1" t="e">
        <v>#N/A</v>
      </c>
    </row>
    <row r="124" spans="2:34">
      <c r="B124" s="5" t="s">
        <v>431</v>
      </c>
      <c r="C124" s="13" t="e" cm="1">
        <f t="array" aca="1" ref="C124" ca="1">TEXT(_xll.BDP($B124,C$2),"DD-MMM-YY")</f>
        <v>#NAME?</v>
      </c>
      <c r="D124" s="1" t="e" cm="1">
        <f t="array" aca="1" ref="D124" ca="1">_xll.BDP($B124,D$2)</f>
        <v>#NAME?</v>
      </c>
      <c r="E124" s="8" t="e">
        <f ca="1">_xll.BDP($B124,E$2)</f>
        <v>#NAME?</v>
      </c>
      <c r="F124" s="8" t="e">
        <f t="array" aca="1" ref="F124" ca="1">_xll.BDP($B124,F$2)/1000000000</f>
        <v>#NAME?</v>
      </c>
      <c r="G124" s="1" t="s">
        <v>551</v>
      </c>
      <c r="H124" s="1" t="s">
        <v>1260</v>
      </c>
      <c r="I124" s="7" t="str">
        <f t="shared" si="4"/>
        <v>PPG</v>
      </c>
      <c r="J124" s="7">
        <v>122</v>
      </c>
      <c r="K124" s="1">
        <f t="shared" si="3"/>
        <v>-2</v>
      </c>
      <c r="L124" s="9" t="e">
        <f t="array" aca="1" ref="L124" ca="1">_xll.BDP($B124,"CHG_PCT_1M")/100</f>
        <v>#NAME?</v>
      </c>
      <c r="M124" s="9" t="e">
        <f t="array" aca="1" ref="M124" ca="1">_xll.BDP($B124,"CHG_PCT_YTD")/100</f>
        <v>#NAME?</v>
      </c>
      <c r="N124" s="11">
        <v>120</v>
      </c>
      <c r="O124" s="11">
        <v>211</v>
      </c>
      <c r="P124" s="11">
        <v>237</v>
      </c>
      <c r="Q124" s="11">
        <v>245</v>
      </c>
      <c r="R124" s="11">
        <v>233</v>
      </c>
      <c r="S124" s="11">
        <v>251</v>
      </c>
      <c r="T124" s="11">
        <v>317</v>
      </c>
      <c r="U124" s="11">
        <v>146</v>
      </c>
      <c r="V124" s="11">
        <v>146</v>
      </c>
      <c r="W124" s="11">
        <v>138</v>
      </c>
      <c r="X124" s="11">
        <v>165</v>
      </c>
      <c r="Y124" s="11">
        <v>141</v>
      </c>
      <c r="Z124" s="11">
        <v>165</v>
      </c>
      <c r="AA124" s="1">
        <v>142</v>
      </c>
      <c r="AB124" s="1">
        <v>24</v>
      </c>
      <c r="AC124" s="1">
        <v>24</v>
      </c>
      <c r="AD124" s="1">
        <v>23</v>
      </c>
      <c r="AE124" s="1">
        <v>21</v>
      </c>
      <c r="AF124" s="1">
        <v>24</v>
      </c>
      <c r="AG124" s="1">
        <v>24</v>
      </c>
      <c r="AH124" s="1" t="e">
        <v>#N/A</v>
      </c>
    </row>
    <row r="125" spans="2:34">
      <c r="B125" s="5" t="s">
        <v>1088</v>
      </c>
      <c r="C125" s="13" t="e" cm="1">
        <f t="array" aca="1" ref="C125" ca="1">TEXT(_xll.BDP($B125,C$2),"DD-MMM-YY")</f>
        <v>#NAME?</v>
      </c>
      <c r="D125" s="1" t="e" cm="1">
        <f t="array" aca="1" ref="D125" ca="1">_xll.BDP($B125,D$2)</f>
        <v>#NAME?</v>
      </c>
      <c r="E125" s="8" t="e">
        <f ca="1">_xll.BDP($B125,E$2)</f>
        <v>#NAME?</v>
      </c>
      <c r="F125" s="8" t="e">
        <f t="array" aca="1" ref="F125" ca="1">_xll.BDP($B125,F$2)/1000000000</f>
        <v>#NAME?</v>
      </c>
      <c r="G125" s="1" t="s">
        <v>550</v>
      </c>
      <c r="H125" s="1" t="s">
        <v>1584</v>
      </c>
      <c r="I125" s="7" t="str">
        <f t="shared" si="4"/>
        <v>TW</v>
      </c>
      <c r="J125" s="7">
        <v>123</v>
      </c>
      <c r="K125" s="1">
        <f t="shared" si="3"/>
        <v>-12</v>
      </c>
      <c r="L125" s="9" t="e">
        <f t="array" aca="1" ref="L125" ca="1">_xll.BDP($B125,"CHG_PCT_1M")/100</f>
        <v>#NAME?</v>
      </c>
      <c r="M125" s="9" t="e">
        <f t="array" aca="1" ref="M125" ca="1">_xll.BDP($B125,"CHG_PCT_YTD")/100</f>
        <v>#NAME?</v>
      </c>
      <c r="N125" s="11">
        <v>111</v>
      </c>
      <c r="O125" s="11">
        <v>124</v>
      </c>
      <c r="P125" s="11">
        <v>136</v>
      </c>
      <c r="Q125" s="11">
        <v>147</v>
      </c>
      <c r="R125" s="11">
        <v>208</v>
      </c>
      <c r="S125" s="11">
        <v>209</v>
      </c>
      <c r="T125" s="11">
        <v>269</v>
      </c>
      <c r="U125" s="11">
        <v>310</v>
      </c>
      <c r="V125" s="11"/>
      <c r="W125" s="11"/>
      <c r="X125" s="11"/>
      <c r="Y125" s="11"/>
      <c r="Z125" s="9"/>
      <c r="AH125" s="1" t="e">
        <v>#N/A</v>
      </c>
    </row>
    <row r="126" spans="2:34">
      <c r="B126" s="5" t="s">
        <v>1073</v>
      </c>
      <c r="C126" s="13" t="e" cm="1">
        <f t="array" aca="1" ref="C126" ca="1">TEXT(_xll.BDP($B126,C$2),"DD-MMM-YY")</f>
        <v>#NAME?</v>
      </c>
      <c r="D126" s="1" t="e" cm="1">
        <f t="array" aca="1" ref="D126" ca="1">_xll.BDP($B126,D$2)</f>
        <v>#NAME?</v>
      </c>
      <c r="E126" s="8" t="e">
        <f ca="1">_xll.BDP($B126,E$2)</f>
        <v>#NAME?</v>
      </c>
      <c r="F126" s="8" t="e">
        <f t="array" aca="1" ref="F126" ca="1">_xll.BDP($B126,F$2)/1000000000</f>
        <v>#NAME?</v>
      </c>
      <c r="G126" s="1" t="s">
        <v>551</v>
      </c>
      <c r="H126" s="1" t="s">
        <v>1569</v>
      </c>
      <c r="I126" s="7" t="str">
        <f t="shared" si="4"/>
        <v>FICO</v>
      </c>
      <c r="J126" s="7">
        <v>124</v>
      </c>
      <c r="K126" s="1">
        <f t="shared" si="3"/>
        <v>-38</v>
      </c>
      <c r="L126" s="9" t="e">
        <f t="array" aca="1" ref="L126" ca="1">_xll.BDP($B126,"CHG_PCT_1M")/100</f>
        <v>#NAME?</v>
      </c>
      <c r="M126" s="9" t="e">
        <f t="array" aca="1" ref="M126" ca="1">_xll.BDP($B126,"CHG_PCT_YTD")/100</f>
        <v>#NAME?</v>
      </c>
      <c r="N126" s="11">
        <v>86</v>
      </c>
      <c r="O126" s="11">
        <v>121</v>
      </c>
      <c r="P126" s="11">
        <v>123</v>
      </c>
      <c r="Q126" s="11">
        <v>112</v>
      </c>
      <c r="R126" s="11">
        <v>74</v>
      </c>
      <c r="S126" s="11">
        <v>70</v>
      </c>
      <c r="T126" s="11">
        <v>137</v>
      </c>
      <c r="U126" s="11">
        <v>120</v>
      </c>
      <c r="V126" s="11">
        <v>204</v>
      </c>
      <c r="W126" s="11">
        <v>157</v>
      </c>
      <c r="X126" s="11">
        <v>200</v>
      </c>
      <c r="Y126" s="11">
        <v>239</v>
      </c>
      <c r="Z126" s="11">
        <v>277</v>
      </c>
      <c r="AA126" s="1">
        <v>273</v>
      </c>
      <c r="AH126" s="1" t="e">
        <v>#N/A</v>
      </c>
    </row>
    <row r="127" spans="2:34">
      <c r="B127" s="5" t="s">
        <v>1164</v>
      </c>
      <c r="C127" s="13" t="e" cm="1">
        <f t="array" aca="1" ref="C127" ca="1">TEXT(_xll.BDP($B127,C$2),"DD-MMM-YY")</f>
        <v>#NAME?</v>
      </c>
      <c r="D127" s="1" t="e" cm="1">
        <f t="array" aca="1" ref="D127" ca="1">_xll.BDP($B127,D$2)</f>
        <v>#NAME?</v>
      </c>
      <c r="E127" s="8" t="e">
        <f ca="1">_xll.BDP($B127,E$2)</f>
        <v>#NAME?</v>
      </c>
      <c r="F127" s="8" t="e">
        <f t="array" aca="1" ref="F127" ca="1">_xll.BDP($B127,F$2)/1000000000</f>
        <v>#NAME?</v>
      </c>
      <c r="G127" s="1" t="s">
        <v>551</v>
      </c>
      <c r="H127" s="1" t="s">
        <v>1660</v>
      </c>
      <c r="I127" s="7" t="str">
        <f t="shared" si="4"/>
        <v>GGG</v>
      </c>
      <c r="J127" s="7">
        <v>125</v>
      </c>
      <c r="K127" s="1">
        <f t="shared" si="3"/>
        <v>7</v>
      </c>
      <c r="L127" s="9" t="e">
        <f t="array" aca="1" ref="L127" ca="1">_xll.BDP($B127,"CHG_PCT_1M")/100</f>
        <v>#NAME?</v>
      </c>
      <c r="M127" s="9" t="e">
        <f t="array" aca="1" ref="M127" ca="1">_xll.BDP($B127,"CHG_PCT_YTD")/100</f>
        <v>#NAME?</v>
      </c>
      <c r="N127" s="11">
        <v>132</v>
      </c>
      <c r="O127" s="11">
        <v>175</v>
      </c>
      <c r="P127" s="11">
        <v>174</v>
      </c>
      <c r="Q127" s="11">
        <v>143</v>
      </c>
      <c r="R127" s="11">
        <v>129</v>
      </c>
      <c r="S127" s="11">
        <v>144</v>
      </c>
      <c r="T127" s="11">
        <v>150</v>
      </c>
      <c r="U127" s="11">
        <v>100</v>
      </c>
      <c r="V127" s="11">
        <v>95</v>
      </c>
      <c r="W127" s="11">
        <v>97</v>
      </c>
      <c r="X127" s="11">
        <v>89</v>
      </c>
      <c r="Y127" s="11">
        <v>96</v>
      </c>
      <c r="Z127" s="11">
        <v>127</v>
      </c>
      <c r="AA127" s="1">
        <v>120</v>
      </c>
      <c r="AH127" s="1" t="e">
        <v>#N/A</v>
      </c>
    </row>
    <row r="128" spans="2:34">
      <c r="B128" s="5" t="s">
        <v>1019</v>
      </c>
      <c r="C128" s="13" t="e" cm="1">
        <f t="array" aca="1" ref="C128" ca="1">TEXT(_xll.BDP($B128,C$2),"DD-MMM-YY")</f>
        <v>#NAME?</v>
      </c>
      <c r="D128" s="1" t="e" cm="1">
        <f t="array" aca="1" ref="D128" ca="1">_xll.BDP($B128,D$2)</f>
        <v>#NAME?</v>
      </c>
      <c r="E128" s="8" t="e">
        <f ca="1">_xll.BDP($B128,E$2)</f>
        <v>#NAME?</v>
      </c>
      <c r="F128" s="8" t="e">
        <f t="array" aca="1" ref="F128" ca="1">_xll.BDP($B128,F$2)/1000000000</f>
        <v>#NAME?</v>
      </c>
      <c r="G128" s="1" t="s">
        <v>550</v>
      </c>
      <c r="H128" s="1" t="s">
        <v>1515</v>
      </c>
      <c r="I128" s="7" t="str">
        <f t="shared" si="4"/>
        <v>HTHT</v>
      </c>
      <c r="J128" s="7">
        <v>126</v>
      </c>
      <c r="K128" s="1">
        <f t="shared" si="3"/>
        <v>-76</v>
      </c>
      <c r="L128" s="9" t="e">
        <f t="array" aca="1" ref="L128" ca="1">_xll.BDP($B128,"CHG_PCT_1M")/100</f>
        <v>#NAME?</v>
      </c>
      <c r="M128" s="9" t="e">
        <f t="array" aca="1" ref="M128" ca="1">_xll.BDP($B128,"CHG_PCT_YTD")/100</f>
        <v>#NAME?</v>
      </c>
      <c r="N128" s="11">
        <v>50</v>
      </c>
      <c r="O128" s="11">
        <v>75</v>
      </c>
      <c r="P128" s="11">
        <v>49</v>
      </c>
      <c r="Q128" s="11">
        <v>57</v>
      </c>
      <c r="R128" s="11">
        <v>78</v>
      </c>
      <c r="S128" s="11">
        <v>97</v>
      </c>
      <c r="T128" s="11">
        <v>111</v>
      </c>
      <c r="U128" s="11">
        <v>238</v>
      </c>
      <c r="V128" s="11">
        <v>197</v>
      </c>
      <c r="W128" s="11">
        <v>174</v>
      </c>
      <c r="X128" s="11">
        <v>218</v>
      </c>
      <c r="Y128" s="11">
        <v>194</v>
      </c>
      <c r="Z128" s="11">
        <v>179</v>
      </c>
      <c r="AA128" s="1">
        <v>157</v>
      </c>
      <c r="AH128" s="1" t="e">
        <v>#N/A</v>
      </c>
    </row>
    <row r="129" spans="2:34">
      <c r="B129" s="5" t="s">
        <v>1047</v>
      </c>
      <c r="C129" s="13" t="e" cm="1">
        <f t="array" aca="1" ref="C129" ca="1">TEXT(_xll.BDP($B129,C$2),"DD-MMM-YY")</f>
        <v>#NAME?</v>
      </c>
      <c r="D129" s="1" t="e" cm="1">
        <f t="array" aca="1" ref="D129" ca="1">_xll.BDP($B129,D$2)</f>
        <v>#NAME?</v>
      </c>
      <c r="E129" s="8" t="e">
        <f ca="1">_xll.BDP($B129,E$2)</f>
        <v>#NAME?</v>
      </c>
      <c r="F129" s="8" t="e">
        <f t="array" aca="1" ref="F129" ca="1">_xll.BDP($B129,F$2)/1000000000</f>
        <v>#NAME?</v>
      </c>
      <c r="G129" s="1" t="s">
        <v>551</v>
      </c>
      <c r="H129" s="1" t="s">
        <v>1543</v>
      </c>
      <c r="I129" s="7" t="str">
        <f t="shared" si="4"/>
        <v>LYV</v>
      </c>
      <c r="J129" s="7">
        <v>127</v>
      </c>
      <c r="K129" s="1">
        <f t="shared" si="3"/>
        <v>4</v>
      </c>
      <c r="L129" s="9" t="e">
        <f t="array" aca="1" ref="L129" ca="1">_xll.BDP($B129,"CHG_PCT_1M")/100</f>
        <v>#NAME?</v>
      </c>
      <c r="M129" s="9" t="e">
        <f t="array" aca="1" ref="M129" ca="1">_xll.BDP($B129,"CHG_PCT_YTD")/100</f>
        <v>#NAME?</v>
      </c>
      <c r="N129" s="11">
        <v>131</v>
      </c>
      <c r="O129" s="11">
        <v>91</v>
      </c>
      <c r="P129" s="11">
        <v>94</v>
      </c>
      <c r="Q129" s="11">
        <v>88</v>
      </c>
      <c r="R129" s="11">
        <v>120</v>
      </c>
      <c r="S129" s="11">
        <v>121</v>
      </c>
      <c r="T129" s="11">
        <v>147</v>
      </c>
      <c r="U129" s="11">
        <v>259</v>
      </c>
      <c r="V129" s="11">
        <v>265</v>
      </c>
      <c r="W129" s="11">
        <v>272</v>
      </c>
      <c r="X129" s="11">
        <v>272</v>
      </c>
      <c r="Y129" s="11">
        <v>290</v>
      </c>
      <c r="Z129" s="11">
        <v>299</v>
      </c>
      <c r="AA129" s="1">
        <v>306</v>
      </c>
      <c r="AH129" s="1" t="e">
        <v>#N/A</v>
      </c>
    </row>
    <row r="130" spans="2:34">
      <c r="B130" s="5" t="s">
        <v>772</v>
      </c>
      <c r="C130" s="13" t="e" cm="1">
        <f t="array" aca="1" ref="C130" ca="1">TEXT(_xll.BDP($B130,C$2),"DD-MMM-YY")</f>
        <v>#NAME?</v>
      </c>
      <c r="D130" s="1" t="e" cm="1">
        <f t="array" aca="1" ref="D130" ca="1">_xll.BDP($B130,D$2)</f>
        <v>#NAME?</v>
      </c>
      <c r="E130" s="8" t="e">
        <f ca="1">_xll.BDP($B130,E$2)</f>
        <v>#NAME?</v>
      </c>
      <c r="F130" s="8" t="e">
        <f t="array" aca="1" ref="F130" ca="1">_xll.BDP($B130,F$2)/1000000000</f>
        <v>#NAME?</v>
      </c>
      <c r="G130" s="1" t="s">
        <v>550</v>
      </c>
      <c r="H130" s="1" t="s">
        <v>792</v>
      </c>
      <c r="I130" s="7" t="str">
        <f t="shared" si="4"/>
        <v>CSGP</v>
      </c>
      <c r="J130" s="7">
        <v>128</v>
      </c>
      <c r="K130" s="1">
        <f t="shared" si="3"/>
        <v>44</v>
      </c>
      <c r="L130" s="9" t="e">
        <f t="array" aca="1" ref="L130" ca="1">_xll.BDP($B130,"CHG_PCT_1M")/100</f>
        <v>#NAME?</v>
      </c>
      <c r="M130" s="9" t="e">
        <f t="array" aca="1" ref="M130" ca="1">_xll.BDP($B130,"CHG_PCT_YTD")/100</f>
        <v>#NAME?</v>
      </c>
      <c r="N130" s="11">
        <v>172</v>
      </c>
      <c r="O130" s="11">
        <v>104</v>
      </c>
      <c r="P130" s="11">
        <v>165</v>
      </c>
      <c r="Q130" s="11">
        <v>116</v>
      </c>
      <c r="R130" s="11">
        <v>110</v>
      </c>
      <c r="S130" s="11">
        <v>142</v>
      </c>
      <c r="T130" s="11">
        <v>136</v>
      </c>
      <c r="U130" s="11">
        <v>278</v>
      </c>
      <c r="V130" s="11">
        <v>183</v>
      </c>
      <c r="W130" s="11">
        <v>88</v>
      </c>
      <c r="X130" s="11">
        <v>131</v>
      </c>
      <c r="Y130" s="11">
        <v>153</v>
      </c>
      <c r="Z130" s="11">
        <v>100</v>
      </c>
      <c r="AA130" s="1">
        <v>95</v>
      </c>
      <c r="AH130" s="1" t="e">
        <v>#N/A</v>
      </c>
    </row>
    <row r="131" spans="2:34">
      <c r="B131" s="5" t="s">
        <v>1153</v>
      </c>
      <c r="C131" s="13" t="e" cm="1">
        <f t="array" aca="1" ref="C131" ca="1">TEXT(_xll.BDP($B131,C$2),"DD-MMM-YY")</f>
        <v>#NAME?</v>
      </c>
      <c r="D131" s="1" t="e" cm="1">
        <f t="array" aca="1" ref="D131" ca="1">_xll.BDP($B131,D$2)</f>
        <v>#NAME?</v>
      </c>
      <c r="E131" s="8" t="e">
        <f ca="1">_xll.BDP($B131,E$2)</f>
        <v>#NAME?</v>
      </c>
      <c r="F131" s="8" t="e">
        <f t="array" aca="1" ref="F131" ca="1">_xll.BDP($B131,F$2)/1000000000</f>
        <v>#NAME?</v>
      </c>
      <c r="G131" s="1" t="s">
        <v>551</v>
      </c>
      <c r="H131" s="1" t="s">
        <v>1649</v>
      </c>
      <c r="I131" s="7" t="str">
        <f t="shared" si="4"/>
        <v>SAM</v>
      </c>
      <c r="J131" s="7">
        <v>129</v>
      </c>
      <c r="K131" s="1">
        <f t="shared" ref="K131:K194" si="5">IF(OR(J131="",N131=""),"-",N131-J131)</f>
        <v>0</v>
      </c>
      <c r="L131" s="9" t="e">
        <f t="array" aca="1" ref="L131" ca="1">_xll.BDP($B131,"CHG_PCT_1M")/100</f>
        <v>#NAME?</v>
      </c>
      <c r="M131" s="9" t="e">
        <f t="array" aca="1" ref="M131" ca="1">_xll.BDP($B131,"CHG_PCT_YTD")/100</f>
        <v>#NAME?</v>
      </c>
      <c r="N131" s="11">
        <v>129</v>
      </c>
      <c r="O131" s="11">
        <v>74</v>
      </c>
      <c r="P131" s="11">
        <v>67</v>
      </c>
      <c r="Q131" s="11">
        <v>98</v>
      </c>
      <c r="R131" s="11">
        <v>51</v>
      </c>
      <c r="S131" s="11">
        <v>53</v>
      </c>
      <c r="T131" s="11">
        <v>72</v>
      </c>
      <c r="U131" s="11">
        <v>123</v>
      </c>
      <c r="V131" s="11">
        <v>98</v>
      </c>
      <c r="W131" s="11">
        <v>41</v>
      </c>
      <c r="X131" s="11">
        <v>33</v>
      </c>
      <c r="Y131" s="11">
        <v>37</v>
      </c>
      <c r="Z131" s="11">
        <v>36</v>
      </c>
      <c r="AA131" s="1">
        <v>36</v>
      </c>
      <c r="AH131" s="1" t="e">
        <v>#N/A</v>
      </c>
    </row>
    <row r="132" spans="2:34">
      <c r="B132" s="5" t="s">
        <v>898</v>
      </c>
      <c r="C132" s="13" t="e" cm="1">
        <f t="array" aca="1" ref="C132" ca="1">TEXT(_xll.BDP($B132,C$2),"DD-MMM-YY")</f>
        <v>#NAME?</v>
      </c>
      <c r="D132" s="1" t="e" cm="1">
        <f t="array" aca="1" ref="D132" ca="1">_xll.BDP($B132,D$2)</f>
        <v>#NAME?</v>
      </c>
      <c r="E132" s="8" t="e">
        <f ca="1">_xll.BDP($B132,E$2)</f>
        <v>#NAME?</v>
      </c>
      <c r="F132" s="8" t="e">
        <f t="array" aca="1" ref="F132" ca="1">_xll.BDP($B132,F$2)/1000000000</f>
        <v>#NAME?</v>
      </c>
      <c r="G132" s="1" t="s">
        <v>551</v>
      </c>
      <c r="H132" s="1" t="s">
        <v>1393</v>
      </c>
      <c r="I132" s="7" t="str">
        <f t="shared" si="4"/>
        <v>DFS</v>
      </c>
      <c r="J132" s="7">
        <v>130</v>
      </c>
      <c r="K132" s="1">
        <f t="shared" si="5"/>
        <v>-18</v>
      </c>
      <c r="L132" s="9" t="e">
        <f t="array" aca="1" ref="L132" ca="1">_xll.BDP($B132,"CHG_PCT_1M")/100</f>
        <v>#NAME?</v>
      </c>
      <c r="M132" s="9" t="e">
        <f t="array" aca="1" ref="M132" ca="1">_xll.BDP($B132,"CHG_PCT_YTD")/100</f>
        <v>#NAME?</v>
      </c>
      <c r="N132" s="11">
        <v>112</v>
      </c>
      <c r="O132" s="11">
        <v>111</v>
      </c>
      <c r="P132" s="11">
        <v>127</v>
      </c>
      <c r="Q132" s="11">
        <v>157</v>
      </c>
      <c r="R132" s="11">
        <v>167</v>
      </c>
      <c r="S132" s="11">
        <v>179</v>
      </c>
      <c r="T132" s="11">
        <v>229</v>
      </c>
      <c r="U132" s="11">
        <v>204</v>
      </c>
      <c r="V132" s="11">
        <v>285</v>
      </c>
      <c r="W132" s="11">
        <v>212</v>
      </c>
      <c r="X132" s="11">
        <v>294</v>
      </c>
      <c r="Y132" s="11">
        <v>320</v>
      </c>
      <c r="Z132" s="11">
        <v>332</v>
      </c>
      <c r="AA132" s="1">
        <v>348</v>
      </c>
      <c r="AH132" s="1" t="e">
        <v>#N/A</v>
      </c>
    </row>
    <row r="133" spans="2:34">
      <c r="B133" s="5" t="s">
        <v>1057</v>
      </c>
      <c r="C133" s="13" t="e" cm="1">
        <f t="array" aca="1" ref="C133" ca="1">TEXT(_xll.BDP($B133,C$2),"DD-MMM-YY")</f>
        <v>#NAME?</v>
      </c>
      <c r="D133" s="1" t="e" cm="1">
        <f t="array" aca="1" ref="D133" ca="1">_xll.BDP($B133,D$2)</f>
        <v>#NAME?</v>
      </c>
      <c r="E133" s="8" t="e">
        <f ca="1">_xll.BDP($B133,E$2)</f>
        <v>#NAME?</v>
      </c>
      <c r="F133" s="8" t="e">
        <f t="array" aca="1" ref="F133" ca="1">_xll.BDP($B133,F$2)/1000000000</f>
        <v>#NAME?</v>
      </c>
      <c r="G133" s="1" t="s">
        <v>551</v>
      </c>
      <c r="H133" s="1" t="s">
        <v>1553</v>
      </c>
      <c r="I133" s="7" t="str">
        <f t="shared" si="4"/>
        <v>NVR</v>
      </c>
      <c r="J133" s="7">
        <v>131</v>
      </c>
      <c r="K133" s="1">
        <f t="shared" si="5"/>
        <v>-10</v>
      </c>
      <c r="L133" s="9" t="e">
        <f t="array" aca="1" ref="L133" ca="1">_xll.BDP($B133,"CHG_PCT_1M")/100</f>
        <v>#NAME?</v>
      </c>
      <c r="M133" s="9" t="e">
        <f t="array" aca="1" ref="M133" ca="1">_xll.BDP($B133,"CHG_PCT_YTD")/100</f>
        <v>#NAME?</v>
      </c>
      <c r="N133" s="11">
        <v>121</v>
      </c>
      <c r="O133" s="11">
        <v>188</v>
      </c>
      <c r="P133" s="11">
        <v>139</v>
      </c>
      <c r="Q133" s="11">
        <v>175</v>
      </c>
      <c r="R133" s="11">
        <v>184</v>
      </c>
      <c r="S133" s="11">
        <v>172</v>
      </c>
      <c r="T133" s="11">
        <v>200</v>
      </c>
      <c r="U133" s="11">
        <v>311</v>
      </c>
      <c r="V133" s="11">
        <v>307</v>
      </c>
      <c r="W133" s="11">
        <v>247</v>
      </c>
      <c r="X133" s="11">
        <v>155</v>
      </c>
      <c r="Y133" s="11">
        <v>171</v>
      </c>
      <c r="Z133" s="11">
        <v>175</v>
      </c>
      <c r="AA133" s="1">
        <v>180</v>
      </c>
      <c r="AH133" s="1" t="e">
        <v>#N/A</v>
      </c>
    </row>
    <row r="134" spans="2:34">
      <c r="B134" s="5" t="s">
        <v>887</v>
      </c>
      <c r="C134" s="13" t="e" cm="1">
        <f t="array" aca="1" ref="C134" ca="1">TEXT(_xll.BDP($B134,C$2),"DD-MMM-YY")</f>
        <v>#NAME?</v>
      </c>
      <c r="D134" s="1" t="e" cm="1">
        <f t="array" aca="1" ref="D134" ca="1">_xll.BDP($B134,D$2)</f>
        <v>#NAME?</v>
      </c>
      <c r="E134" s="8" t="e">
        <f ca="1">_xll.BDP($B134,E$2)</f>
        <v>#NAME?</v>
      </c>
      <c r="F134" s="8" t="e">
        <f t="array" aca="1" ref="F134" ca="1">_xll.BDP($B134,F$2)/1000000000</f>
        <v>#NAME?</v>
      </c>
      <c r="G134" s="1" t="s">
        <v>551</v>
      </c>
      <c r="H134" s="1" t="s">
        <v>1382</v>
      </c>
      <c r="I134" s="7" t="str">
        <f t="shared" si="4"/>
        <v>AME</v>
      </c>
      <c r="J134" s="7">
        <v>132</v>
      </c>
      <c r="K134" s="1">
        <f t="shared" si="5"/>
        <v>87</v>
      </c>
      <c r="L134" s="9" t="e">
        <f t="array" aca="1" ref="L134" ca="1">_xll.BDP($B134,"CHG_PCT_1M")/100</f>
        <v>#NAME?</v>
      </c>
      <c r="M134" s="9" t="e">
        <f t="array" aca="1" ref="M134" ca="1">_xll.BDP($B134,"CHG_PCT_YTD")/100</f>
        <v>#NAME?</v>
      </c>
      <c r="N134" s="11">
        <v>219</v>
      </c>
      <c r="O134" s="11">
        <v>201</v>
      </c>
      <c r="P134" s="11">
        <v>198</v>
      </c>
      <c r="Q134" s="11">
        <v>218</v>
      </c>
      <c r="R134" s="11">
        <v>179</v>
      </c>
      <c r="S134" s="11">
        <v>168</v>
      </c>
      <c r="T134" s="11">
        <v>178</v>
      </c>
      <c r="U134" s="11">
        <v>166</v>
      </c>
      <c r="V134" s="11">
        <v>140</v>
      </c>
      <c r="W134" s="11">
        <v>172</v>
      </c>
      <c r="X134" s="11">
        <v>166</v>
      </c>
      <c r="Y134" s="11">
        <v>182</v>
      </c>
      <c r="Z134" s="11">
        <v>186</v>
      </c>
      <c r="AA134" s="1">
        <v>194</v>
      </c>
      <c r="AH134" s="1" t="e">
        <v>#N/A</v>
      </c>
    </row>
    <row r="135" spans="2:34">
      <c r="B135" s="5" t="s">
        <v>1064</v>
      </c>
      <c r="C135" s="13" t="e" cm="1">
        <f t="array" aca="1" ref="C135" ca="1">TEXT(_xll.BDP($B135,C$2),"DD-MMM-YY")</f>
        <v>#NAME?</v>
      </c>
      <c r="D135" s="1" t="e" cm="1">
        <f t="array" aca="1" ref="D135" ca="1">_xll.BDP($B135,D$2)</f>
        <v>#NAME?</v>
      </c>
      <c r="E135" s="8" t="e">
        <f ca="1">_xll.BDP($B135,E$2)</f>
        <v>#NAME?</v>
      </c>
      <c r="F135" s="8" t="e">
        <f t="array" aca="1" ref="F135" ca="1">_xll.BDP($B135,F$2)/1000000000</f>
        <v>#NAME?</v>
      </c>
      <c r="G135" s="1" t="s">
        <v>551</v>
      </c>
      <c r="H135" s="1" t="s">
        <v>1560</v>
      </c>
      <c r="I135" s="7" t="str">
        <f t="shared" si="4"/>
        <v>IEX</v>
      </c>
      <c r="J135" s="7">
        <v>133</v>
      </c>
      <c r="K135" s="1">
        <f t="shared" si="5"/>
        <v>48</v>
      </c>
      <c r="L135" s="9" t="e">
        <f t="array" aca="1" ref="L135" ca="1">_xll.BDP($B135,"CHG_PCT_1M")/100</f>
        <v>#NAME?</v>
      </c>
      <c r="M135" s="9" t="e">
        <f t="array" aca="1" ref="M135" ca="1">_xll.BDP($B135,"CHG_PCT_YTD")/100</f>
        <v>#NAME?</v>
      </c>
      <c r="N135" s="11">
        <v>181</v>
      </c>
      <c r="O135" s="11">
        <v>219</v>
      </c>
      <c r="P135" s="11">
        <v>238</v>
      </c>
      <c r="Q135" s="11">
        <v>297</v>
      </c>
      <c r="R135" s="11">
        <v>207</v>
      </c>
      <c r="S135" s="11">
        <v>199</v>
      </c>
      <c r="T135" s="11">
        <v>209</v>
      </c>
      <c r="U135" s="11">
        <v>235</v>
      </c>
      <c r="V135" s="11">
        <v>275</v>
      </c>
      <c r="W135" s="11">
        <v>195</v>
      </c>
      <c r="X135" s="11">
        <v>219</v>
      </c>
      <c r="Y135" s="11">
        <v>215</v>
      </c>
      <c r="Z135" s="11">
        <v>213</v>
      </c>
      <c r="AA135" s="1">
        <v>205</v>
      </c>
      <c r="AH135" s="1" t="e">
        <v>#N/A</v>
      </c>
    </row>
    <row r="136" spans="2:34">
      <c r="B136" s="5" t="s">
        <v>779</v>
      </c>
      <c r="C136" s="13" t="e" cm="1">
        <f t="array" aca="1" ref="C136" ca="1">TEXT(_xll.BDP($B136,C$2),"DD-MMM-YY")</f>
        <v>#NAME?</v>
      </c>
      <c r="D136" s="1" t="e" cm="1">
        <f t="array" aca="1" ref="D136" ca="1">_xll.BDP($B136,D$2)</f>
        <v>#NAME?</v>
      </c>
      <c r="E136" s="8" t="e">
        <f ca="1">_xll.BDP($B136,E$2)</f>
        <v>#NAME?</v>
      </c>
      <c r="F136" s="8" t="e">
        <f t="array" aca="1" ref="F136" ca="1">_xll.BDP($B136,F$2)/1000000000</f>
        <v>#NAME?</v>
      </c>
      <c r="G136" s="1" t="s">
        <v>550</v>
      </c>
      <c r="H136" s="1" t="s">
        <v>1254</v>
      </c>
      <c r="I136" s="7" t="str">
        <f t="shared" si="4"/>
        <v>PCTY</v>
      </c>
      <c r="J136" s="7">
        <v>134</v>
      </c>
      <c r="K136" s="1">
        <f t="shared" si="5"/>
        <v>-34</v>
      </c>
      <c r="L136" s="9" t="e">
        <f t="array" aca="1" ref="L136" ca="1">_xll.BDP($B136,"CHG_PCT_1M")/100</f>
        <v>#NAME?</v>
      </c>
      <c r="M136" s="9" t="e">
        <f t="array" aca="1" ref="M136" ca="1">_xll.BDP($B136,"CHG_PCT_YTD")/100</f>
        <v>#NAME?</v>
      </c>
      <c r="N136" s="11">
        <v>100</v>
      </c>
      <c r="O136" s="11">
        <v>80</v>
      </c>
      <c r="P136" s="11">
        <v>51</v>
      </c>
      <c r="Q136" s="11">
        <v>91</v>
      </c>
      <c r="R136" s="11">
        <v>69</v>
      </c>
      <c r="S136" s="11">
        <v>125</v>
      </c>
      <c r="T136" s="11">
        <v>92</v>
      </c>
      <c r="U136" s="11">
        <v>85</v>
      </c>
      <c r="V136" s="11">
        <v>94</v>
      </c>
      <c r="W136" s="11">
        <v>84</v>
      </c>
      <c r="X136" s="11">
        <v>72</v>
      </c>
      <c r="Y136" s="11">
        <v>77</v>
      </c>
      <c r="Z136" s="11">
        <v>73</v>
      </c>
      <c r="AA136" s="1">
        <v>62</v>
      </c>
      <c r="AH136" s="1" t="e">
        <v>#N/A</v>
      </c>
    </row>
    <row r="137" spans="2:34">
      <c r="B137" s="5" t="s">
        <v>1112</v>
      </c>
      <c r="C137" s="13" t="e" cm="1">
        <f t="array" aca="1" ref="C137" ca="1">TEXT(_xll.BDP($B137,C$2),"DD-MMM-YY")</f>
        <v>#NAME?</v>
      </c>
      <c r="D137" s="1" t="e" cm="1">
        <f t="array" aca="1" ref="D137" ca="1">_xll.BDP($B137,D$2)</f>
        <v>#NAME?</v>
      </c>
      <c r="E137" s="8" t="e">
        <f ca="1">_xll.BDP($B137,E$2)</f>
        <v>#NAME?</v>
      </c>
      <c r="F137" s="8" t="e">
        <f t="array" aca="1" ref="F137" ca="1">_xll.BDP($B137,F$2)/1000000000</f>
        <v>#NAME?</v>
      </c>
      <c r="G137" s="1" t="s">
        <v>551</v>
      </c>
      <c r="H137" s="1" t="s">
        <v>1608</v>
      </c>
      <c r="I137" s="7" t="str">
        <f t="shared" si="4"/>
        <v>CABO</v>
      </c>
      <c r="J137" s="7">
        <v>135</v>
      </c>
      <c r="K137" s="1">
        <f t="shared" si="5"/>
        <v>66</v>
      </c>
      <c r="L137" s="9" t="e">
        <f t="array" aca="1" ref="L137" ca="1">_xll.BDP($B137,"CHG_PCT_1M")/100</f>
        <v>#NAME?</v>
      </c>
      <c r="M137" s="9" t="e">
        <f t="array" aca="1" ref="M137" ca="1">_xll.BDP($B137,"CHG_PCT_YTD")/100</f>
        <v>#NAME?</v>
      </c>
      <c r="N137" s="11">
        <v>201</v>
      </c>
      <c r="O137" s="11">
        <v>190</v>
      </c>
      <c r="P137" s="11">
        <v>196</v>
      </c>
      <c r="Q137" s="11">
        <v>155</v>
      </c>
      <c r="R137" s="11">
        <v>158</v>
      </c>
      <c r="S137" s="11">
        <v>147</v>
      </c>
      <c r="T137" s="11">
        <v>152</v>
      </c>
      <c r="U137" s="11">
        <v>145</v>
      </c>
      <c r="V137" s="11">
        <v>136</v>
      </c>
      <c r="W137" s="11">
        <v>112</v>
      </c>
      <c r="X137" s="11">
        <v>157</v>
      </c>
      <c r="Y137" s="11">
        <v>262</v>
      </c>
      <c r="Z137" s="11">
        <v>259</v>
      </c>
      <c r="AA137" s="1">
        <v>293</v>
      </c>
      <c r="AH137" s="1" t="e">
        <v>#N/A</v>
      </c>
    </row>
    <row r="138" spans="2:34">
      <c r="B138" s="5" t="s">
        <v>1187</v>
      </c>
      <c r="C138" s="13" t="e" cm="1">
        <f t="array" aca="1" ref="C138" ca="1">TEXT(_xll.BDP($B138,C$2),"DD-MMM-YY")</f>
        <v>#NAME?</v>
      </c>
      <c r="D138" s="1" t="e" cm="1">
        <f t="array" aca="1" ref="D138" ca="1">_xll.BDP($B138,D$2)</f>
        <v>#NAME?</v>
      </c>
      <c r="E138" s="8" t="e">
        <f ca="1">_xll.BDP($B138,E$2)</f>
        <v>#NAME?</v>
      </c>
      <c r="F138" s="8" t="e">
        <f t="array" aca="1" ref="F138" ca="1">_xll.BDP($B138,F$2)/1000000000</f>
        <v>#NAME?</v>
      </c>
      <c r="G138" s="1" t="s">
        <v>550</v>
      </c>
      <c r="H138" s="1" t="s">
        <v>1683</v>
      </c>
      <c r="I138" s="7" t="str">
        <f t="shared" si="4"/>
        <v>PEGA</v>
      </c>
      <c r="J138" s="7">
        <v>136</v>
      </c>
      <c r="K138" s="1">
        <f t="shared" si="5"/>
        <v>15</v>
      </c>
      <c r="L138" s="9" t="e">
        <f t="array" aca="1" ref="L138" ca="1">_xll.BDP($B138,"CHG_PCT_1M")/100</f>
        <v>#NAME?</v>
      </c>
      <c r="M138" s="9" t="e">
        <f t="array" aca="1" ref="M138" ca="1">_xll.BDP($B138,"CHG_PCT_YTD")/100</f>
        <v>#NAME?</v>
      </c>
      <c r="N138" s="11">
        <v>151</v>
      </c>
      <c r="O138" s="11">
        <v>137</v>
      </c>
      <c r="P138" s="11">
        <v>72</v>
      </c>
      <c r="Q138" s="11">
        <v>105</v>
      </c>
      <c r="R138" s="11">
        <v>67</v>
      </c>
      <c r="S138" s="11">
        <v>107</v>
      </c>
      <c r="T138" s="11">
        <v>78</v>
      </c>
      <c r="U138" s="11">
        <v>195</v>
      </c>
      <c r="V138" s="11">
        <v>61</v>
      </c>
      <c r="W138" s="11">
        <v>99</v>
      </c>
      <c r="X138" s="11">
        <v>79</v>
      </c>
      <c r="Y138" s="11">
        <v>76</v>
      </c>
      <c r="Z138" s="11">
        <v>66</v>
      </c>
      <c r="AA138" s="1">
        <v>72</v>
      </c>
      <c r="AH138" s="1" t="e">
        <v>#N/A</v>
      </c>
    </row>
    <row r="139" spans="2:34">
      <c r="B139" s="5" t="s">
        <v>1979</v>
      </c>
      <c r="C139" s="8" t="e" cm="1">
        <f t="array" aca="1" ref="C139" ca="1">_xll.BDP($B139,C$2)</f>
        <v>#NAME?</v>
      </c>
      <c r="D139" s="8" t="e" cm="1">
        <f t="array" aca="1" ref="D139" ca="1">_xll.BDP($B139,D$2)</f>
        <v>#NAME?</v>
      </c>
      <c r="E139" s="8" t="e">
        <f ca="1">_xll.BDP($B139,E$2)</f>
        <v>#NAME?</v>
      </c>
      <c r="F139" s="8" t="e">
        <f t="array" aca="1" ref="F139" ca="1">_xll.BDP($B139,F$2)/1000000000</f>
        <v>#NAME?</v>
      </c>
      <c r="G139" s="1" t="s">
        <v>550</v>
      </c>
      <c r="H139" s="8" t="s">
        <v>1980</v>
      </c>
      <c r="I139" s="7" t="str">
        <f t="shared" si="4"/>
        <v>CRTO</v>
      </c>
      <c r="J139" s="7">
        <v>137</v>
      </c>
      <c r="K139" s="1">
        <f t="shared" si="5"/>
        <v>-28</v>
      </c>
      <c r="L139" s="9" t="e">
        <f t="array" aca="1" ref="L139" ca="1">_xll.BDP($B139,"CHG_PCT_1M")/100</f>
        <v>#NAME?</v>
      </c>
      <c r="M139" s="9" t="e">
        <f t="array" aca="1" ref="M139" ca="1">_xll.BDP($B139,"CHG_PCT_YTD")/100</f>
        <v>#NAME?</v>
      </c>
      <c r="N139" s="11">
        <v>109</v>
      </c>
      <c r="O139" s="11">
        <v>48</v>
      </c>
      <c r="P139" s="11">
        <v>98</v>
      </c>
      <c r="Q139" s="11">
        <v>119</v>
      </c>
      <c r="R139" s="11">
        <v>136</v>
      </c>
      <c r="S139" s="11">
        <v>211</v>
      </c>
      <c r="T139" s="11">
        <v>291</v>
      </c>
      <c r="U139" s="9"/>
      <c r="Y139" s="11"/>
      <c r="AH139" s="1" t="e">
        <v>#N/A</v>
      </c>
    </row>
    <row r="140" spans="2:34">
      <c r="B140" s="5" t="s">
        <v>987</v>
      </c>
      <c r="C140" s="13" t="e" cm="1">
        <f t="array" aca="1" ref="C140" ca="1">TEXT(_xll.BDP($B140,C$2),"DD-MMM-YY")</f>
        <v>#NAME?</v>
      </c>
      <c r="D140" s="1" t="e" cm="1">
        <f t="array" aca="1" ref="D140" ca="1">_xll.BDP($B140,D$2)</f>
        <v>#NAME?</v>
      </c>
      <c r="E140" s="8" t="e">
        <f ca="1">_xll.BDP($B140,E$2)</f>
        <v>#NAME?</v>
      </c>
      <c r="F140" s="8" t="e">
        <f t="array" aca="1" ref="F140" ca="1">_xll.BDP($B140,F$2)/1000000000</f>
        <v>#NAME?</v>
      </c>
      <c r="G140" s="1" t="s">
        <v>551</v>
      </c>
      <c r="H140" s="1" t="s">
        <v>1482</v>
      </c>
      <c r="I140" s="7" t="str">
        <f t="shared" si="4"/>
        <v>TFX</v>
      </c>
      <c r="J140" s="7">
        <v>138</v>
      </c>
      <c r="K140" s="1">
        <f t="shared" si="5"/>
        <v>125</v>
      </c>
      <c r="L140" s="9" t="e">
        <f t="array" aca="1" ref="L140" ca="1">_xll.BDP($B140,"CHG_PCT_1M")/100</f>
        <v>#NAME?</v>
      </c>
      <c r="M140" s="9" t="e">
        <f t="array" aca="1" ref="M140" ca="1">_xll.BDP($B140,"CHG_PCT_YTD")/100</f>
        <v>#NAME?</v>
      </c>
      <c r="N140" s="11">
        <v>263</v>
      </c>
      <c r="O140" s="11">
        <v>179</v>
      </c>
      <c r="P140" s="11">
        <v>215</v>
      </c>
      <c r="Q140" s="11">
        <v>222</v>
      </c>
      <c r="R140" s="11">
        <v>190</v>
      </c>
      <c r="S140" s="11">
        <v>237</v>
      </c>
      <c r="T140" s="11">
        <v>223</v>
      </c>
      <c r="U140" s="11">
        <v>264</v>
      </c>
      <c r="V140" s="11">
        <v>216</v>
      </c>
      <c r="W140" s="11">
        <v>222</v>
      </c>
      <c r="X140" s="11">
        <v>268</v>
      </c>
      <c r="Y140" s="11">
        <v>267</v>
      </c>
      <c r="Z140" s="11">
        <v>229</v>
      </c>
      <c r="AA140" s="1">
        <v>239</v>
      </c>
      <c r="AH140" s="1" t="e">
        <v>#N/A</v>
      </c>
    </row>
    <row r="141" spans="2:34">
      <c r="B141" s="5" t="s">
        <v>1069</v>
      </c>
      <c r="C141" s="13" t="e" cm="1">
        <f t="array" aca="1" ref="C141" ca="1">TEXT(_xll.BDP($B141,C$2),"DD-MMM-YY")</f>
        <v>#NAME?</v>
      </c>
      <c r="D141" s="1" t="e" cm="1">
        <f t="array" aca="1" ref="D141" ca="1">_xll.BDP($B141,D$2)</f>
        <v>#NAME?</v>
      </c>
      <c r="E141" s="8" t="e">
        <f ca="1">_xll.BDP($B141,E$2)</f>
        <v>#NAME?</v>
      </c>
      <c r="F141" s="8" t="e">
        <f t="array" aca="1" ref="F141" ca="1">_xll.BDP($B141,F$2)/1000000000</f>
        <v>#NAME?</v>
      </c>
      <c r="G141" s="1" t="s">
        <v>551</v>
      </c>
      <c r="H141" s="1" t="s">
        <v>1565</v>
      </c>
      <c r="I141" s="7" t="str">
        <f t="shared" si="4"/>
        <v>TDY</v>
      </c>
      <c r="J141" s="7">
        <v>139</v>
      </c>
      <c r="K141" s="1">
        <f t="shared" si="5"/>
        <v>63</v>
      </c>
      <c r="L141" s="9" t="e">
        <f t="array" aca="1" ref="L141" ca="1">_xll.BDP($B141,"CHG_PCT_1M")/100</f>
        <v>#NAME?</v>
      </c>
      <c r="M141" s="9" t="e">
        <f t="array" aca="1" ref="M141" ca="1">_xll.BDP($B141,"CHG_PCT_YTD")/100</f>
        <v>#NAME?</v>
      </c>
      <c r="N141" s="11">
        <v>202</v>
      </c>
      <c r="O141" s="11">
        <v>232</v>
      </c>
      <c r="P141" s="11">
        <v>226</v>
      </c>
      <c r="Q141" s="11">
        <v>211</v>
      </c>
      <c r="R141" s="11">
        <v>186</v>
      </c>
      <c r="S141" s="11">
        <v>192</v>
      </c>
      <c r="T141" s="11">
        <v>186</v>
      </c>
      <c r="U141" s="11">
        <v>245</v>
      </c>
      <c r="V141" s="11">
        <v>200</v>
      </c>
      <c r="W141" s="11">
        <v>257</v>
      </c>
      <c r="X141" s="11">
        <v>198</v>
      </c>
      <c r="Y141" s="11">
        <v>259</v>
      </c>
      <c r="Z141" s="11">
        <v>273</v>
      </c>
      <c r="AA141" s="1">
        <v>292</v>
      </c>
      <c r="AH141" s="1" t="e">
        <v>#N/A</v>
      </c>
    </row>
    <row r="142" spans="2:34">
      <c r="B142" s="5" t="s">
        <v>883</v>
      </c>
      <c r="C142" s="13" t="e" cm="1">
        <f t="array" aca="1" ref="C142" ca="1">TEXT(_xll.BDP($B142,C$2),"DD-MMM-YY")</f>
        <v>#NAME?</v>
      </c>
      <c r="D142" s="1" t="e" cm="1">
        <f t="array" aca="1" ref="D142" ca="1">_xll.BDP($B142,D$2)</f>
        <v>#NAME?</v>
      </c>
      <c r="E142" s="8" t="e">
        <f ca="1">_xll.BDP($B142,E$2)</f>
        <v>#NAME?</v>
      </c>
      <c r="F142" s="8" t="e">
        <f t="array" aca="1" ref="F142" ca="1">_xll.BDP($B142,F$2)/1000000000</f>
        <v>#NAME?</v>
      </c>
      <c r="G142" s="1" t="s">
        <v>551</v>
      </c>
      <c r="H142" s="1" t="s">
        <v>1378</v>
      </c>
      <c r="I142" s="7" t="str">
        <f t="shared" si="4"/>
        <v>AWK</v>
      </c>
      <c r="J142" s="7">
        <v>140</v>
      </c>
      <c r="K142" s="1">
        <f t="shared" si="5"/>
        <v>6</v>
      </c>
      <c r="L142" s="9" t="e">
        <f t="array" aca="1" ref="L142" ca="1">_xll.BDP($B142,"CHG_PCT_1M")/100</f>
        <v>#NAME?</v>
      </c>
      <c r="M142" s="9" t="e">
        <f t="array" aca="1" ref="M142" ca="1">_xll.BDP($B142,"CHG_PCT_YTD")/100</f>
        <v>#NAME?</v>
      </c>
      <c r="N142" s="11">
        <v>146</v>
      </c>
      <c r="O142" s="11">
        <v>172</v>
      </c>
      <c r="P142" s="11">
        <v>171</v>
      </c>
      <c r="Q142" s="11">
        <v>221</v>
      </c>
      <c r="R142" s="11">
        <v>173</v>
      </c>
      <c r="S142" s="11">
        <v>136</v>
      </c>
      <c r="T142" s="11">
        <v>170</v>
      </c>
      <c r="U142" s="11">
        <v>192</v>
      </c>
      <c r="V142" s="11">
        <v>227</v>
      </c>
      <c r="W142" s="11">
        <v>228</v>
      </c>
      <c r="X142" s="11">
        <v>119</v>
      </c>
      <c r="Y142" s="11">
        <v>110</v>
      </c>
      <c r="Z142" s="11">
        <v>125</v>
      </c>
      <c r="AA142" s="1">
        <v>102</v>
      </c>
      <c r="AH142" s="1" t="e">
        <v>#N/A</v>
      </c>
    </row>
    <row r="143" spans="2:34">
      <c r="B143" s="5" t="s">
        <v>1163</v>
      </c>
      <c r="C143" s="13" t="e" cm="1">
        <f t="array" aca="1" ref="C143" ca="1">TEXT(_xll.BDP($B143,C$2),"DD-MMM-YY")</f>
        <v>#NAME?</v>
      </c>
      <c r="D143" s="1" t="e" cm="1">
        <f t="array" aca="1" ref="D143" ca="1">_xll.BDP($B143,D$2)</f>
        <v>#NAME?</v>
      </c>
      <c r="E143" s="8" t="e">
        <f ca="1">_xll.BDP($B143,E$2)</f>
        <v>#NAME?</v>
      </c>
      <c r="F143" s="8" t="e">
        <f t="array" aca="1" ref="F143" ca="1">_xll.BDP($B143,F$2)/1000000000</f>
        <v>#NAME?</v>
      </c>
      <c r="G143" s="1" t="s">
        <v>551</v>
      </c>
      <c r="H143" s="1" t="s">
        <v>1659</v>
      </c>
      <c r="I143" s="7" t="str">
        <f t="shared" si="4"/>
        <v>FBHS</v>
      </c>
      <c r="J143" s="7">
        <v>141</v>
      </c>
      <c r="K143" s="1">
        <f t="shared" si="5"/>
        <v>22</v>
      </c>
      <c r="L143" s="9" t="e">
        <f t="array" aca="1" ref="L143" ca="1">_xll.BDP($B143,"CHG_PCT_1M")/100</f>
        <v>#NAME?</v>
      </c>
      <c r="M143" s="9" t="e">
        <f t="array" aca="1" ref="M143" ca="1">_xll.BDP($B143,"CHG_PCT_YTD")/100</f>
        <v>#NAME?</v>
      </c>
      <c r="N143" s="11">
        <v>163</v>
      </c>
      <c r="O143" s="11">
        <v>216</v>
      </c>
      <c r="P143" s="11">
        <v>218</v>
      </c>
      <c r="Q143" s="11">
        <v>316</v>
      </c>
      <c r="R143" s="11">
        <v>218</v>
      </c>
      <c r="S143" s="11">
        <v>261</v>
      </c>
      <c r="T143" s="11">
        <v>239</v>
      </c>
      <c r="U143" s="11">
        <v>217</v>
      </c>
      <c r="V143" s="11">
        <v>135</v>
      </c>
      <c r="W143" s="11">
        <v>175</v>
      </c>
      <c r="X143" s="11">
        <v>127</v>
      </c>
      <c r="Y143" s="11">
        <v>117</v>
      </c>
      <c r="Z143" s="11">
        <v>121</v>
      </c>
      <c r="AA143" s="1">
        <v>131</v>
      </c>
      <c r="AH143" s="1" t="e">
        <v>#N/A</v>
      </c>
    </row>
    <row r="144" spans="2:34">
      <c r="B144" s="5" t="s">
        <v>1162</v>
      </c>
      <c r="C144" s="13" t="e" cm="1">
        <f t="array" aca="1" ref="C144" ca="1">TEXT(_xll.BDP($B144,C$2),"DD-MMM-YY")</f>
        <v>#NAME?</v>
      </c>
      <c r="D144" s="1" t="e" cm="1">
        <f t="array" aca="1" ref="D144" ca="1">_xll.BDP($B144,D$2)</f>
        <v>#NAME?</v>
      </c>
      <c r="E144" s="8" t="e">
        <f ca="1">_xll.BDP($B144,E$2)</f>
        <v>#NAME?</v>
      </c>
      <c r="F144" s="8" t="e">
        <f t="array" aca="1" ref="F144" ca="1">_xll.BDP($B144,F$2)/1000000000</f>
        <v>#NAME?</v>
      </c>
      <c r="G144" s="1" t="s">
        <v>551</v>
      </c>
      <c r="H144" s="1" t="s">
        <v>1658</v>
      </c>
      <c r="I144" s="7" t="str">
        <f t="shared" si="4"/>
        <v>PHM</v>
      </c>
      <c r="J144" s="7">
        <v>142</v>
      </c>
      <c r="K144" s="1">
        <f t="shared" si="5"/>
        <v>2</v>
      </c>
      <c r="L144" s="9" t="e">
        <f t="array" aca="1" ref="L144" ca="1">_xll.BDP($B144,"CHG_PCT_1M")/100</f>
        <v>#NAME?</v>
      </c>
      <c r="M144" s="9" t="e">
        <f t="array" aca="1" ref="M144" ca="1">_xll.BDP($B144,"CHG_PCT_YTD")/100</f>
        <v>#NAME?</v>
      </c>
      <c r="N144" s="11">
        <v>144</v>
      </c>
      <c r="O144" s="11">
        <v>209</v>
      </c>
      <c r="P144" s="11">
        <v>182</v>
      </c>
      <c r="Q144" s="11">
        <v>231</v>
      </c>
      <c r="R144" s="11">
        <v>246</v>
      </c>
      <c r="S144" s="11">
        <v>268</v>
      </c>
      <c r="T144" s="11">
        <v>284</v>
      </c>
      <c r="U144" s="11">
        <v>250</v>
      </c>
      <c r="V144" s="11">
        <v>247</v>
      </c>
      <c r="W144" s="11">
        <v>225</v>
      </c>
      <c r="X144" s="11">
        <v>245</v>
      </c>
      <c r="Y144" s="11">
        <v>145</v>
      </c>
      <c r="Z144" s="11">
        <v>262</v>
      </c>
      <c r="AA144" s="1">
        <v>256</v>
      </c>
      <c r="AH144" s="1" t="e">
        <v>#N/A</v>
      </c>
    </row>
    <row r="145" spans="2:34">
      <c r="B145" s="5" t="s">
        <v>1029</v>
      </c>
      <c r="C145" s="13" t="e" cm="1">
        <f t="array" aca="1" ref="C145" ca="1">TEXT(_xll.BDP($B145,C$2),"DD-MMM-YY")</f>
        <v>#NAME?</v>
      </c>
      <c r="D145" s="1" t="e" cm="1">
        <f t="array" aca="1" ref="D145" ca="1">_xll.BDP($B145,D$2)</f>
        <v>#NAME?</v>
      </c>
      <c r="E145" s="8" t="e">
        <f ca="1">_xll.BDP($B145,E$2)</f>
        <v>#NAME?</v>
      </c>
      <c r="F145" s="8" t="e">
        <f t="array" aca="1" ref="F145" ca="1">_xll.BDP($B145,F$2)/1000000000</f>
        <v>#NAME?</v>
      </c>
      <c r="G145" s="1" t="s">
        <v>551</v>
      </c>
      <c r="H145" s="1" t="s">
        <v>1525</v>
      </c>
      <c r="I145" s="7" t="str">
        <f t="shared" si="4"/>
        <v>KMX</v>
      </c>
      <c r="J145" s="7">
        <v>143</v>
      </c>
      <c r="K145" s="1">
        <f t="shared" si="5"/>
        <v>127</v>
      </c>
      <c r="L145" s="9" t="e">
        <f t="array" aca="1" ref="L145" ca="1">_xll.BDP($B145,"CHG_PCT_1M")/100</f>
        <v>#NAME?</v>
      </c>
      <c r="M145" s="9" t="e">
        <f t="array" aca="1" ref="M145" ca="1">_xll.BDP($B145,"CHG_PCT_YTD")/100</f>
        <v>#NAME?</v>
      </c>
      <c r="N145" s="11">
        <v>270</v>
      </c>
      <c r="O145" s="11">
        <v>101</v>
      </c>
      <c r="P145" s="11">
        <v>109</v>
      </c>
      <c r="Q145" s="11">
        <v>118</v>
      </c>
      <c r="R145" s="11">
        <v>102</v>
      </c>
      <c r="S145" s="11">
        <v>164</v>
      </c>
      <c r="T145" s="11">
        <v>208</v>
      </c>
      <c r="U145" s="11">
        <v>165</v>
      </c>
      <c r="V145" s="11">
        <v>242</v>
      </c>
      <c r="W145" s="11">
        <v>262</v>
      </c>
      <c r="X145" s="11">
        <v>271</v>
      </c>
      <c r="Y145" s="11">
        <v>222</v>
      </c>
      <c r="Z145" s="11">
        <v>274</v>
      </c>
      <c r="AA145" s="1">
        <v>193</v>
      </c>
      <c r="AH145" s="1" t="e">
        <v>#N/A</v>
      </c>
    </row>
    <row r="146" spans="2:34">
      <c r="B146" s="5" t="s">
        <v>834</v>
      </c>
      <c r="C146" s="13" t="e" cm="1">
        <f t="array" aca="1" ref="C146" ca="1">TEXT(_xll.BDP($B146,C$2),"DD-MMM-YY")</f>
        <v>#NAME?</v>
      </c>
      <c r="D146" s="1" t="e" cm="1">
        <f t="array" aca="1" ref="D146" ca="1">_xll.BDP($B146,D$2)</f>
        <v>#NAME?</v>
      </c>
      <c r="E146" s="8" t="e">
        <f ca="1">_xll.BDP($B146,E$2)</f>
        <v>#NAME?</v>
      </c>
      <c r="F146" s="8" t="e">
        <f t="array" aca="1" ref="F146" ca="1">_xll.BDP($B146,F$2)/1000000000</f>
        <v>#NAME?</v>
      </c>
      <c r="G146" s="1" t="s">
        <v>550</v>
      </c>
      <c r="H146" s="1" t="s">
        <v>1329</v>
      </c>
      <c r="I146" s="7" t="str">
        <f t="shared" si="4"/>
        <v>TROW</v>
      </c>
      <c r="J146" s="7">
        <v>144</v>
      </c>
      <c r="K146" s="1">
        <f t="shared" si="5"/>
        <v>26</v>
      </c>
      <c r="L146" s="9" t="e">
        <f t="array" aca="1" ref="L146" ca="1">_xll.BDP($B146,"CHG_PCT_1M")/100</f>
        <v>#NAME?</v>
      </c>
      <c r="M146" s="9" t="e">
        <f t="array" aca="1" ref="M146" ca="1">_xll.BDP($B146,"CHG_PCT_YTD")/100</f>
        <v>#NAME?</v>
      </c>
      <c r="N146" s="11">
        <v>170</v>
      </c>
      <c r="O146" s="11">
        <v>197</v>
      </c>
      <c r="P146" s="11">
        <v>175</v>
      </c>
      <c r="Q146" s="11">
        <v>197</v>
      </c>
      <c r="R146" s="11">
        <v>195</v>
      </c>
      <c r="S146" s="11">
        <v>217</v>
      </c>
      <c r="T146" s="11">
        <v>248</v>
      </c>
      <c r="U146" s="11">
        <v>229</v>
      </c>
      <c r="V146" s="11">
        <v>255</v>
      </c>
      <c r="W146" s="11">
        <v>292</v>
      </c>
      <c r="X146" s="11">
        <v>238</v>
      </c>
      <c r="Y146" s="11">
        <v>235</v>
      </c>
      <c r="Z146" s="11">
        <v>267</v>
      </c>
      <c r="AA146" s="1">
        <v>274</v>
      </c>
      <c r="AH146" s="1" t="e">
        <v>#N/A</v>
      </c>
    </row>
    <row r="147" spans="2:34">
      <c r="B147" s="5" t="s">
        <v>958</v>
      </c>
      <c r="C147" s="13" t="e" cm="1">
        <f t="array" aca="1" ref="C147" ca="1">TEXT(_xll.BDP($B147,C$2),"DD-MMM-YY")</f>
        <v>#NAME?</v>
      </c>
      <c r="D147" s="1" t="e" cm="1">
        <f t="array" aca="1" ref="D147" ca="1">_xll.BDP($B147,D$2)</f>
        <v>#NAME?</v>
      </c>
      <c r="E147" s="8" t="e">
        <f ca="1">_xll.BDP($B147,E$2)</f>
        <v>#NAME?</v>
      </c>
      <c r="F147" s="8" t="e">
        <f t="array" aca="1" ref="F147" ca="1">_xll.BDP($B147,F$2)/1000000000</f>
        <v>#NAME?</v>
      </c>
      <c r="G147" s="1" t="s">
        <v>550</v>
      </c>
      <c r="H147" s="1" t="s">
        <v>1453</v>
      </c>
      <c r="I147" s="7" t="str">
        <f t="shared" si="4"/>
        <v>FITB</v>
      </c>
      <c r="J147" s="7">
        <v>145</v>
      </c>
      <c r="K147" s="1">
        <f t="shared" si="5"/>
        <v>-39</v>
      </c>
      <c r="L147" s="9" t="e">
        <f t="array" aca="1" ref="L147" ca="1">_xll.BDP($B147,"CHG_PCT_1M")/100</f>
        <v>#NAME?</v>
      </c>
      <c r="M147" s="9" t="e">
        <f t="array" aca="1" ref="M147" ca="1">_xll.BDP($B147,"CHG_PCT_YTD")/100</f>
        <v>#NAME?</v>
      </c>
      <c r="N147" s="11">
        <v>106</v>
      </c>
      <c r="O147" s="11">
        <v>126</v>
      </c>
      <c r="P147" s="11">
        <v>151</v>
      </c>
      <c r="Q147" s="11">
        <v>177</v>
      </c>
      <c r="R147" s="11">
        <v>189</v>
      </c>
      <c r="S147" s="11">
        <v>221</v>
      </c>
      <c r="T147" s="11">
        <v>292</v>
      </c>
      <c r="U147" s="11">
        <v>350</v>
      </c>
      <c r="V147" s="11">
        <v>398</v>
      </c>
      <c r="W147" s="11">
        <v>382</v>
      </c>
      <c r="X147" s="11">
        <v>426</v>
      </c>
      <c r="Y147" s="11">
        <v>441</v>
      </c>
      <c r="Z147" s="11">
        <v>430</v>
      </c>
      <c r="AA147" s="1">
        <v>434</v>
      </c>
      <c r="AH147" s="1" t="e">
        <v>#N/A</v>
      </c>
    </row>
    <row r="148" spans="2:34">
      <c r="B148" s="5" t="s">
        <v>1040</v>
      </c>
      <c r="C148" s="13" t="e" cm="1">
        <f t="array" aca="1" ref="C148" ca="1">TEXT(_xll.BDP($B148,C$2),"DD-MMM-YY")</f>
        <v>#NAME?</v>
      </c>
      <c r="D148" s="1" t="e" cm="1">
        <f t="array" aca="1" ref="D148" ca="1">_xll.BDP($B148,D$2)</f>
        <v>#NAME?</v>
      </c>
      <c r="E148" s="8" t="e">
        <f ca="1">_xll.BDP($B148,E$2)</f>
        <v>#NAME?</v>
      </c>
      <c r="F148" s="8" t="e">
        <f t="array" aca="1" ref="F148" ca="1">_xll.BDP($B148,F$2)/1000000000</f>
        <v>#NAME?</v>
      </c>
      <c r="G148" s="1" t="s">
        <v>550</v>
      </c>
      <c r="H148" s="1" t="s">
        <v>1536</v>
      </c>
      <c r="I148" s="7" t="str">
        <f t="shared" si="4"/>
        <v>TSCO</v>
      </c>
      <c r="J148" s="7">
        <v>146</v>
      </c>
      <c r="K148" s="1">
        <f t="shared" si="5"/>
        <v>-5</v>
      </c>
      <c r="L148" s="9" t="e">
        <f t="array" aca="1" ref="L148" ca="1">_xll.BDP($B148,"CHG_PCT_1M")/100</f>
        <v>#NAME?</v>
      </c>
      <c r="M148" s="9" t="e">
        <f t="array" aca="1" ref="M148" ca="1">_xll.BDP($B148,"CHG_PCT_YTD")/100</f>
        <v>#NAME?</v>
      </c>
      <c r="N148" s="11">
        <v>141</v>
      </c>
      <c r="O148" s="11">
        <v>155</v>
      </c>
      <c r="P148" s="11">
        <v>170</v>
      </c>
      <c r="Q148" s="11">
        <v>185</v>
      </c>
      <c r="R148" s="11">
        <v>216</v>
      </c>
      <c r="S148" s="11">
        <v>250</v>
      </c>
      <c r="T148" s="11">
        <v>237</v>
      </c>
      <c r="U148" s="11">
        <v>252</v>
      </c>
      <c r="V148" s="11">
        <v>193</v>
      </c>
      <c r="W148" s="11">
        <v>254</v>
      </c>
      <c r="X148" s="11">
        <v>191</v>
      </c>
      <c r="Y148" s="11">
        <v>149</v>
      </c>
      <c r="Z148" s="11">
        <v>188</v>
      </c>
      <c r="AA148" s="1">
        <v>159</v>
      </c>
      <c r="AH148" s="1" t="e">
        <v>#N/A</v>
      </c>
    </row>
    <row r="149" spans="2:34">
      <c r="B149" s="5" t="s">
        <v>950</v>
      </c>
      <c r="C149" s="13" t="e" cm="1">
        <f t="array" aca="1" ref="C149" ca="1">TEXT(_xll.BDP($B149,C$2),"DD-MMM-YY")</f>
        <v>#NAME?</v>
      </c>
      <c r="D149" s="1" t="e" cm="1">
        <f t="array" aca="1" ref="D149" ca="1">_xll.BDP($B149,D$2)</f>
        <v>#NAME?</v>
      </c>
      <c r="E149" s="8" t="e">
        <f ca="1">_xll.BDP($B149,E$2)</f>
        <v>#NAME?</v>
      </c>
      <c r="F149" s="8" t="e">
        <f t="array" aca="1" ref="F149" ca="1">_xll.BDP($B149,F$2)/1000000000</f>
        <v>#NAME?</v>
      </c>
      <c r="G149" s="1" t="s">
        <v>551</v>
      </c>
      <c r="H149" s="1" t="s">
        <v>1445</v>
      </c>
      <c r="I149" s="7" t="str">
        <f t="shared" si="4"/>
        <v>ANET</v>
      </c>
      <c r="J149" s="7">
        <v>147</v>
      </c>
      <c r="K149" s="1">
        <f t="shared" si="5"/>
        <v>69</v>
      </c>
      <c r="L149" s="9" t="e">
        <f t="array" aca="1" ref="L149" ca="1">_xll.BDP($B149,"CHG_PCT_1M")/100</f>
        <v>#NAME?</v>
      </c>
      <c r="M149" s="9" t="e">
        <f t="array" aca="1" ref="M149" ca="1">_xll.BDP($B149,"CHG_PCT_YTD")/100</f>
        <v>#NAME?</v>
      </c>
      <c r="N149" s="11">
        <v>216</v>
      </c>
      <c r="O149" s="11">
        <v>195</v>
      </c>
      <c r="P149" s="11">
        <v>187</v>
      </c>
      <c r="Q149" s="11">
        <v>172</v>
      </c>
      <c r="R149" s="11">
        <v>198</v>
      </c>
      <c r="S149" s="11">
        <v>213</v>
      </c>
      <c r="T149" s="11">
        <v>216</v>
      </c>
      <c r="U149" s="11">
        <v>222</v>
      </c>
      <c r="V149" s="11">
        <v>284</v>
      </c>
      <c r="W149" s="11">
        <v>278</v>
      </c>
      <c r="X149" s="11">
        <v>282</v>
      </c>
      <c r="Y149" s="11">
        <v>307</v>
      </c>
      <c r="Z149" s="11">
        <v>307</v>
      </c>
      <c r="AA149" s="1">
        <v>297</v>
      </c>
      <c r="AH149" s="1" t="e">
        <v>#N/A</v>
      </c>
    </row>
    <row r="150" spans="2:34">
      <c r="B150" s="5" t="s">
        <v>874</v>
      </c>
      <c r="C150" s="13" t="e" cm="1">
        <f t="array" aca="1" ref="C150" ca="1">TEXT(_xll.BDP($B150,C$2),"DD-MMM-YY")</f>
        <v>#NAME?</v>
      </c>
      <c r="D150" s="1" t="e" cm="1">
        <f t="array" aca="1" ref="D150" ca="1">_xll.BDP($B150,D$2)</f>
        <v>#NAME?</v>
      </c>
      <c r="E150" s="8" t="e">
        <f ca="1">_xll.BDP($B150,E$2)</f>
        <v>#NAME?</v>
      </c>
      <c r="F150" s="8" t="e">
        <f t="array" aca="1" ref="F150" ca="1">_xll.BDP($B150,F$2)/1000000000</f>
        <v>#NAME?</v>
      </c>
      <c r="G150" s="1" t="s">
        <v>551</v>
      </c>
      <c r="H150" s="1" t="s">
        <v>1369</v>
      </c>
      <c r="I150" s="7" t="str">
        <f t="shared" si="4"/>
        <v>ADM</v>
      </c>
      <c r="J150" s="7">
        <v>148</v>
      </c>
      <c r="K150" s="1">
        <f t="shared" si="5"/>
        <v>-11</v>
      </c>
      <c r="L150" s="9" t="e">
        <f t="array" aca="1" ref="L150" ca="1">_xll.BDP($B150,"CHG_PCT_1M")/100</f>
        <v>#NAME?</v>
      </c>
      <c r="M150" s="9" t="e">
        <f t="array" aca="1" ref="M150" ca="1">_xll.BDP($B150,"CHG_PCT_YTD")/100</f>
        <v>#NAME?</v>
      </c>
      <c r="N150" s="11">
        <v>137</v>
      </c>
      <c r="O150" s="11">
        <v>215</v>
      </c>
      <c r="P150" s="11">
        <v>228</v>
      </c>
      <c r="Q150" s="11">
        <v>246</v>
      </c>
      <c r="R150" s="11">
        <v>235</v>
      </c>
      <c r="S150" s="11">
        <v>255</v>
      </c>
      <c r="T150" s="11">
        <v>277</v>
      </c>
      <c r="U150" s="11">
        <v>275</v>
      </c>
      <c r="V150" s="11">
        <v>245</v>
      </c>
      <c r="W150" s="11">
        <v>253</v>
      </c>
      <c r="X150" s="11">
        <v>265</v>
      </c>
      <c r="Y150" s="11">
        <v>271</v>
      </c>
      <c r="Z150" s="11">
        <v>261</v>
      </c>
      <c r="AA150" s="1">
        <v>245</v>
      </c>
      <c r="AH150" s="1" t="e">
        <v>#N/A</v>
      </c>
    </row>
    <row r="151" spans="2:34">
      <c r="B151" s="5" t="s">
        <v>1156</v>
      </c>
      <c r="C151" s="13" t="e" cm="1">
        <f t="array" aca="1" ref="C151" ca="1">TEXT(_xll.BDP($B151,C$2),"DD-MMM-YY")</f>
        <v>#NAME?</v>
      </c>
      <c r="D151" s="1" t="e" cm="1">
        <f t="array" aca="1" ref="D151" ca="1">_xll.BDP($B151,D$2)</f>
        <v>#NAME?</v>
      </c>
      <c r="E151" s="8" t="e">
        <f ca="1">_xll.BDP($B151,E$2)</f>
        <v>#NAME?</v>
      </c>
      <c r="F151" s="8" t="e">
        <f t="array" aca="1" ref="F151" ca="1">_xll.BDP($B151,F$2)/1000000000</f>
        <v>#NAME?</v>
      </c>
      <c r="G151" s="1" t="s">
        <v>550</v>
      </c>
      <c r="H151" s="1" t="s">
        <v>1652</v>
      </c>
      <c r="I151" s="7" t="str">
        <f t="shared" si="4"/>
        <v>RUN</v>
      </c>
      <c r="J151" s="7">
        <v>149</v>
      </c>
      <c r="K151" s="1">
        <f t="shared" si="5"/>
        <v>-15</v>
      </c>
      <c r="L151" s="9" t="e">
        <f t="array" aca="1" ref="L151" ca="1">_xll.BDP($B151,"CHG_PCT_1M")/100</f>
        <v>#NAME?</v>
      </c>
      <c r="M151" s="9" t="e">
        <f t="array" aca="1" ref="M151" ca="1">_xll.BDP($B151,"CHG_PCT_YTD")/100</f>
        <v>#NAME?</v>
      </c>
      <c r="N151" s="11">
        <v>134</v>
      </c>
      <c r="O151" s="11">
        <v>66</v>
      </c>
      <c r="P151" s="11">
        <v>40</v>
      </c>
      <c r="Q151" s="11">
        <v>37</v>
      </c>
      <c r="R151" s="11">
        <v>36</v>
      </c>
      <c r="S151" s="11">
        <v>33</v>
      </c>
      <c r="T151" s="11">
        <v>65</v>
      </c>
      <c r="U151" s="11">
        <v>19</v>
      </c>
      <c r="V151" s="11">
        <v>11</v>
      </c>
      <c r="W151" s="11">
        <v>10</v>
      </c>
      <c r="X151" s="11">
        <v>10</v>
      </c>
      <c r="Y151" s="11">
        <v>15</v>
      </c>
      <c r="Z151" s="11">
        <v>14</v>
      </c>
      <c r="AA151" s="1">
        <v>13</v>
      </c>
      <c r="AH151" s="1" t="e">
        <v>#N/A</v>
      </c>
    </row>
    <row r="152" spans="2:34">
      <c r="B152" s="5" t="s">
        <v>855</v>
      </c>
      <c r="C152" s="13" t="e" cm="1">
        <f t="array" aca="1" ref="C152" ca="1">TEXT(_xll.BDP($B152,C$2),"DD-MMM-YY")</f>
        <v>#NAME?</v>
      </c>
      <c r="D152" s="1" t="e" cm="1">
        <f t="array" aca="1" ref="D152" ca="1">_xll.BDP($B152,D$2)</f>
        <v>#NAME?</v>
      </c>
      <c r="E152" s="8" t="e">
        <f ca="1">_xll.BDP($B152,E$2)</f>
        <v>#NAME?</v>
      </c>
      <c r="F152" s="8" t="e">
        <f t="array" aca="1" ref="F152" ca="1">_xll.BDP($B152,F$2)/1000000000</f>
        <v>#NAME?</v>
      </c>
      <c r="G152" s="1" t="s">
        <v>551</v>
      </c>
      <c r="H152" s="1" t="s">
        <v>1350</v>
      </c>
      <c r="I152" s="7" t="str">
        <f t="shared" si="4"/>
        <v>RSG</v>
      </c>
      <c r="J152" s="7">
        <v>150</v>
      </c>
      <c r="K152" s="1">
        <f t="shared" si="5"/>
        <v>36</v>
      </c>
      <c r="L152" s="9" t="e">
        <f t="array" aca="1" ref="L152" ca="1">_xll.BDP($B152,"CHG_PCT_1M")/100</f>
        <v>#NAME?</v>
      </c>
      <c r="M152" s="9" t="e">
        <f t="array" aca="1" ref="M152" ca="1">_xll.BDP($B152,"CHG_PCT_YTD")/100</f>
        <v>#NAME?</v>
      </c>
      <c r="N152" s="11">
        <v>186</v>
      </c>
      <c r="O152" s="11">
        <v>238</v>
      </c>
      <c r="P152" s="11">
        <v>243</v>
      </c>
      <c r="Q152" s="11">
        <v>287</v>
      </c>
      <c r="R152" s="11">
        <v>226</v>
      </c>
      <c r="S152" s="11">
        <v>186</v>
      </c>
      <c r="T152" s="11">
        <v>207</v>
      </c>
      <c r="U152" s="11">
        <v>209</v>
      </c>
      <c r="V152" s="11">
        <v>208</v>
      </c>
      <c r="W152" s="11">
        <v>165</v>
      </c>
      <c r="X152" s="11">
        <v>164</v>
      </c>
      <c r="Y152" s="11">
        <v>191</v>
      </c>
      <c r="Z152" s="11">
        <v>215</v>
      </c>
      <c r="AA152" s="1">
        <v>209</v>
      </c>
      <c r="AH152" s="1" t="e">
        <v>#N/A</v>
      </c>
    </row>
    <row r="153" spans="2:34">
      <c r="B153" s="5" t="s">
        <v>902</v>
      </c>
      <c r="C153" s="13" t="e" cm="1">
        <f t="array" aca="1" ref="C153" ca="1">TEXT(_xll.BDP($B153,C$2),"DD-MMM-YY")</f>
        <v>#NAME?</v>
      </c>
      <c r="D153" s="1" t="e" cm="1">
        <f t="array" aca="1" ref="D153" ca="1">_xll.BDP($B153,D$2)</f>
        <v>#NAME?</v>
      </c>
      <c r="E153" s="8" t="e">
        <f ca="1">_xll.BDP($B153,E$2)</f>
        <v>#NAME?</v>
      </c>
      <c r="F153" s="8" t="e">
        <f t="array" aca="1" ref="F153" ca="1">_xll.BDP($B153,F$2)/1000000000</f>
        <v>#NAME?</v>
      </c>
      <c r="G153" s="1" t="s">
        <v>550</v>
      </c>
      <c r="H153" s="1" t="s">
        <v>1397</v>
      </c>
      <c r="I153" s="7" t="str">
        <f t="shared" si="4"/>
        <v>SWKS</v>
      </c>
      <c r="J153" s="7">
        <v>151</v>
      </c>
      <c r="K153" s="1">
        <f t="shared" si="5"/>
        <v>-56</v>
      </c>
      <c r="L153" s="9" t="e">
        <f t="array" aca="1" ref="L153" ca="1">_xll.BDP($B153,"CHG_PCT_1M")/100</f>
        <v>#NAME?</v>
      </c>
      <c r="M153" s="9" t="e">
        <f t="array" aca="1" ref="M153" ca="1">_xll.BDP($B153,"CHG_PCT_YTD")/100</f>
        <v>#NAME?</v>
      </c>
      <c r="N153" s="11">
        <v>95</v>
      </c>
      <c r="O153" s="11">
        <v>90</v>
      </c>
      <c r="P153" s="11">
        <v>92</v>
      </c>
      <c r="Q153" s="11">
        <v>99</v>
      </c>
      <c r="R153" s="11">
        <v>85</v>
      </c>
      <c r="S153" s="11">
        <v>98</v>
      </c>
      <c r="T153" s="11">
        <v>80</v>
      </c>
      <c r="U153" s="11">
        <v>173</v>
      </c>
      <c r="V153" s="11">
        <v>305</v>
      </c>
      <c r="W153" s="11">
        <v>139</v>
      </c>
      <c r="X153" s="11">
        <v>158</v>
      </c>
      <c r="Y153" s="11">
        <v>127</v>
      </c>
      <c r="Z153" s="11">
        <v>156</v>
      </c>
      <c r="AA153" s="1">
        <v>140</v>
      </c>
      <c r="AH153" s="1" t="e">
        <v>#N/A</v>
      </c>
    </row>
    <row r="154" spans="2:34">
      <c r="B154" s="5" t="s">
        <v>1076</v>
      </c>
      <c r="C154" s="13" t="e" cm="1">
        <f t="array" aca="1" ref="C154" ca="1">TEXT(_xll.BDP($B154,C$2),"DD-MMM-YY")</f>
        <v>#NAME?</v>
      </c>
      <c r="D154" s="1" t="e" cm="1">
        <f t="array" aca="1" ref="D154" ca="1">_xll.BDP($B154,D$2)</f>
        <v>#NAME?</v>
      </c>
      <c r="E154" s="8" t="e">
        <f ca="1">_xll.BDP($B154,E$2)</f>
        <v>#NAME?</v>
      </c>
      <c r="F154" s="8" t="e">
        <f t="array" aca="1" ref="F154" ca="1">_xll.BDP($B154,F$2)/1000000000</f>
        <v>#NAME?</v>
      </c>
      <c r="G154" s="1" t="s">
        <v>551</v>
      </c>
      <c r="H154" s="1" t="s">
        <v>1572</v>
      </c>
      <c r="I154" s="7" t="str">
        <f t="shared" si="4"/>
        <v>DRE</v>
      </c>
      <c r="J154" s="7">
        <v>152</v>
      </c>
      <c r="K154" s="1">
        <f t="shared" si="5"/>
        <v>55</v>
      </c>
      <c r="L154" s="9" t="e">
        <f t="array" aca="1" ref="L154" ca="1">_xll.BDP($B154,"CHG_PCT_1M")/100</f>
        <v>#NAME?</v>
      </c>
      <c r="M154" s="9" t="e">
        <f t="array" aca="1" ref="M154" ca="1">_xll.BDP($B154,"CHG_PCT_YTD")/100</f>
        <v>#NAME?</v>
      </c>
      <c r="N154" s="11">
        <v>207</v>
      </c>
      <c r="O154" s="11">
        <v>278</v>
      </c>
      <c r="P154" s="11">
        <v>281</v>
      </c>
      <c r="Q154" s="11">
        <v>299</v>
      </c>
      <c r="R154" s="11">
        <v>281</v>
      </c>
      <c r="S154" s="11">
        <v>248</v>
      </c>
      <c r="T154" s="11">
        <v>238</v>
      </c>
      <c r="U154" s="11">
        <v>306</v>
      </c>
      <c r="V154" s="11">
        <v>212</v>
      </c>
      <c r="W154" s="11">
        <v>155</v>
      </c>
      <c r="X154" s="11">
        <v>126</v>
      </c>
      <c r="Y154" s="11">
        <v>155</v>
      </c>
      <c r="Z154" s="11">
        <v>153</v>
      </c>
      <c r="AA154" s="1">
        <v>170</v>
      </c>
      <c r="AH154" s="1" t="e">
        <v>#N/A</v>
      </c>
    </row>
    <row r="155" spans="2:34">
      <c r="B155" s="5" t="s">
        <v>839</v>
      </c>
      <c r="C155" s="13" t="e" cm="1">
        <f t="array" aca="1" ref="C155" ca="1">TEXT(_xll.BDP($B155,C$2),"DD-MMM-YY")</f>
        <v>#NAME?</v>
      </c>
      <c r="D155" s="1" t="e" cm="1">
        <f t="array" aca="1" ref="D155" ca="1">_xll.BDP($B155,D$2)</f>
        <v>#NAME?</v>
      </c>
      <c r="E155" s="8" t="e">
        <f ca="1">_xll.BDP($B155,E$2)</f>
        <v>#NAME?</v>
      </c>
      <c r="F155" s="8" t="e">
        <f t="array" aca="1" ref="F155" ca="1">_xll.BDP($B155,F$2)/1000000000</f>
        <v>#NAME?</v>
      </c>
      <c r="G155" s="1" t="s">
        <v>551</v>
      </c>
      <c r="H155" s="1" t="s">
        <v>1334</v>
      </c>
      <c r="I155" s="7" t="str">
        <f t="shared" si="4"/>
        <v>APTV</v>
      </c>
      <c r="J155" s="7">
        <v>153</v>
      </c>
      <c r="K155" s="1">
        <f t="shared" si="5"/>
        <v>-49</v>
      </c>
      <c r="L155" s="9" t="e">
        <f t="array" aca="1" ref="L155" ca="1">_xll.BDP($B155,"CHG_PCT_1M")/100</f>
        <v>#NAME?</v>
      </c>
      <c r="M155" s="9" t="e">
        <f t="array" aca="1" ref="M155" ca="1">_xll.BDP($B155,"CHG_PCT_YTD")/100</f>
        <v>#NAME?</v>
      </c>
      <c r="N155" s="11">
        <v>104</v>
      </c>
      <c r="O155" s="11">
        <v>78</v>
      </c>
      <c r="P155" s="11">
        <v>70</v>
      </c>
      <c r="Q155" s="11">
        <v>81</v>
      </c>
      <c r="R155" s="11">
        <v>43</v>
      </c>
      <c r="S155" s="11">
        <v>67</v>
      </c>
      <c r="T155" s="11">
        <v>61</v>
      </c>
      <c r="U155" s="11">
        <v>42</v>
      </c>
      <c r="V155" s="11">
        <v>55</v>
      </c>
      <c r="W155" s="11">
        <v>48</v>
      </c>
      <c r="X155" s="11">
        <v>77</v>
      </c>
      <c r="Y155" s="11">
        <v>108</v>
      </c>
      <c r="Z155" s="11">
        <v>105</v>
      </c>
      <c r="AA155" s="1">
        <v>134</v>
      </c>
      <c r="AH155" s="1" t="e">
        <v>#N/A</v>
      </c>
    </row>
    <row r="156" spans="2:34">
      <c r="B156" s="5" t="s">
        <v>456</v>
      </c>
      <c r="C156" s="13" t="e" cm="1">
        <f t="array" aca="1" ref="C156" ca="1">TEXT(_xll.BDP($B156,C$2),"DD-MMM-YY")</f>
        <v>#NAME?</v>
      </c>
      <c r="D156" s="1" t="e" cm="1">
        <f t="array" aca="1" ref="D156" ca="1">_xll.BDP($B156,D$2)</f>
        <v>#NAME?</v>
      </c>
      <c r="E156" s="8" t="e">
        <f ca="1">_xll.BDP($B156,E$2)</f>
        <v>#NAME?</v>
      </c>
      <c r="F156" s="8" t="e">
        <f t="array" aca="1" ref="F156" ca="1">_xll.BDP($B156,F$2)/1000000000</f>
        <v>#NAME?</v>
      </c>
      <c r="G156" s="1" t="s">
        <v>550</v>
      </c>
      <c r="H156" s="1" t="s">
        <v>1246</v>
      </c>
      <c r="I156" s="7" t="str">
        <f t="shared" si="4"/>
        <v>ZG</v>
      </c>
      <c r="J156" s="7">
        <v>154</v>
      </c>
      <c r="K156" s="1">
        <f t="shared" si="5"/>
        <v>2</v>
      </c>
      <c r="L156" s="9" t="e">
        <f t="array" aca="1" ref="L156" ca="1">_xll.BDP($B156,"CHG_PCT_1M")/100</f>
        <v>#NAME?</v>
      </c>
      <c r="M156" s="9" t="e">
        <f t="array" aca="1" ref="M156" ca="1">_xll.BDP($B156,"CHG_PCT_YTD")/100</f>
        <v>#NAME?</v>
      </c>
      <c r="N156" s="11">
        <v>156</v>
      </c>
      <c r="O156" s="11">
        <v>64</v>
      </c>
      <c r="P156" s="11">
        <v>23</v>
      </c>
      <c r="Q156" s="11">
        <v>17</v>
      </c>
      <c r="R156" s="11">
        <v>65</v>
      </c>
      <c r="S156" s="11">
        <v>25</v>
      </c>
      <c r="T156" s="11">
        <v>25</v>
      </c>
      <c r="U156" s="11">
        <v>7</v>
      </c>
      <c r="V156" s="11">
        <v>16</v>
      </c>
      <c r="W156" s="11">
        <v>21</v>
      </c>
      <c r="X156" s="11">
        <v>21</v>
      </c>
      <c r="Y156" s="11">
        <v>20</v>
      </c>
      <c r="Z156" s="11">
        <v>22</v>
      </c>
      <c r="AA156" s="1">
        <v>26</v>
      </c>
      <c r="AB156" s="1">
        <v>9</v>
      </c>
      <c r="AC156" s="1">
        <v>9</v>
      </c>
      <c r="AD156" s="1">
        <v>5</v>
      </c>
      <c r="AE156" s="1">
        <v>4</v>
      </c>
      <c r="AF156" s="1">
        <v>8</v>
      </c>
      <c r="AG156" s="1">
        <v>2</v>
      </c>
      <c r="AH156" s="1" t="e">
        <v>#N/A</v>
      </c>
    </row>
    <row r="157" spans="2:34">
      <c r="B157" s="5" t="s">
        <v>800</v>
      </c>
      <c r="C157" s="13" t="e" cm="1">
        <f t="array" aca="1" ref="C157" ca="1">TEXT(_xll.BDP($B157,C$2),"DD-MMM-YY")</f>
        <v>#NAME?</v>
      </c>
      <c r="D157" s="1" t="e" cm="1">
        <f t="array" aca="1" ref="D157" ca="1">_xll.BDP($B157,D$2)</f>
        <v>#NAME?</v>
      </c>
      <c r="E157" s="8" t="e">
        <f ca="1">_xll.BDP($B157,E$2)</f>
        <v>#NAME?</v>
      </c>
      <c r="F157" s="8" t="e">
        <f t="array" aca="1" ref="F157" ca="1">_xll.BDP($B157,F$2)/1000000000</f>
        <v>#NAME?</v>
      </c>
      <c r="G157" s="1" t="s">
        <v>551</v>
      </c>
      <c r="H157" s="1" t="s">
        <v>1297</v>
      </c>
      <c r="I157" s="7" t="str">
        <f t="shared" ref="I157:I220" si="6">LEFT($B157,(FIND(" ",$B157,1)-1))</f>
        <v>AON</v>
      </c>
      <c r="J157" s="7">
        <v>155</v>
      </c>
      <c r="K157" s="1">
        <f t="shared" si="5"/>
        <v>49</v>
      </c>
      <c r="L157" s="9" t="e">
        <f t="array" aca="1" ref="L157" ca="1">_xll.BDP($B157,"CHG_PCT_1M")/100</f>
        <v>#NAME?</v>
      </c>
      <c r="M157" s="9" t="e">
        <f t="array" aca="1" ref="M157" ca="1">_xll.BDP($B157,"CHG_PCT_YTD")/100</f>
        <v>#NAME?</v>
      </c>
      <c r="N157" s="11">
        <v>204</v>
      </c>
      <c r="O157" s="11">
        <v>235</v>
      </c>
      <c r="P157" s="11">
        <v>210</v>
      </c>
      <c r="Q157" s="11">
        <v>257</v>
      </c>
      <c r="R157" s="11">
        <v>242</v>
      </c>
      <c r="S157" s="11">
        <v>267</v>
      </c>
      <c r="T157" s="11">
        <v>322</v>
      </c>
      <c r="U157" s="11">
        <v>393</v>
      </c>
      <c r="V157" s="11">
        <v>230</v>
      </c>
      <c r="W157" s="11">
        <v>285</v>
      </c>
      <c r="X157" s="11">
        <v>251</v>
      </c>
      <c r="Y157" s="11">
        <v>288</v>
      </c>
      <c r="Z157" s="11">
        <v>232</v>
      </c>
      <c r="AA157" s="1">
        <v>281</v>
      </c>
      <c r="AH157" s="1" t="e">
        <v>#N/A</v>
      </c>
    </row>
    <row r="158" spans="2:34">
      <c r="B158" s="5" t="s">
        <v>890</v>
      </c>
      <c r="C158" s="13" t="e" cm="1">
        <f t="array" aca="1" ref="C158" ca="1">TEXT(_xll.BDP($B158,C$2),"DD-MMM-YY")</f>
        <v>#NAME?</v>
      </c>
      <c r="D158" s="1" t="e" cm="1">
        <f t="array" aca="1" ref="D158" ca="1">_xll.BDP($B158,D$2)</f>
        <v>#NAME?</v>
      </c>
      <c r="E158" s="8" t="e">
        <f ca="1">_xll.BDP($B158,E$2)</f>
        <v>#NAME?</v>
      </c>
      <c r="F158" s="8" t="e">
        <f t="array" aca="1" ref="F158" ca="1">_xll.BDP($B158,F$2)/1000000000</f>
        <v>#NAME?</v>
      </c>
      <c r="G158" s="1" t="s">
        <v>550</v>
      </c>
      <c r="H158" s="1" t="s">
        <v>1385</v>
      </c>
      <c r="I158" s="7" t="str">
        <f t="shared" si="6"/>
        <v>CPRT</v>
      </c>
      <c r="J158" s="7">
        <v>156</v>
      </c>
      <c r="K158" s="1">
        <f t="shared" si="5"/>
        <v>-16</v>
      </c>
      <c r="L158" s="9" t="e">
        <f t="array" aca="1" ref="L158" ca="1">_xll.BDP($B158,"CHG_PCT_1M")/100</f>
        <v>#NAME?</v>
      </c>
      <c r="M158" s="9" t="e">
        <f t="array" aca="1" ref="M158" ca="1">_xll.BDP($B158,"CHG_PCT_YTD")/100</f>
        <v>#NAME?</v>
      </c>
      <c r="N158" s="11">
        <v>140</v>
      </c>
      <c r="O158" s="11">
        <v>151</v>
      </c>
      <c r="P158" s="11">
        <v>134</v>
      </c>
      <c r="Q158" s="11">
        <v>61</v>
      </c>
      <c r="R158" s="11">
        <v>55</v>
      </c>
      <c r="S158" s="11">
        <v>103</v>
      </c>
      <c r="T158" s="11">
        <v>99</v>
      </c>
      <c r="U158" s="11">
        <v>150</v>
      </c>
      <c r="V158" s="11">
        <v>224</v>
      </c>
      <c r="W158" s="11">
        <v>109</v>
      </c>
      <c r="X158" s="11">
        <v>93</v>
      </c>
      <c r="Y158" s="11">
        <v>119</v>
      </c>
      <c r="Z158" s="11">
        <v>134</v>
      </c>
      <c r="AA158" s="1">
        <v>96</v>
      </c>
      <c r="AH158" s="1" t="e">
        <v>#N/A</v>
      </c>
    </row>
    <row r="159" spans="2:34">
      <c r="B159" s="5" t="s">
        <v>1077</v>
      </c>
      <c r="C159" s="13" t="e" cm="1">
        <f t="array" aca="1" ref="C159" ca="1">TEXT(_xll.BDP($B159,C$2),"DD-MMM-YY")</f>
        <v>#NAME?</v>
      </c>
      <c r="D159" s="1" t="e" cm="1">
        <f t="array" aca="1" ref="D159" ca="1">_xll.BDP($B159,D$2)</f>
        <v>#NAME?</v>
      </c>
      <c r="E159" s="8" t="e">
        <f ca="1">_xll.BDP($B159,E$2)</f>
        <v>#NAME?</v>
      </c>
      <c r="F159" s="8" t="e">
        <f t="array" aca="1" ref="F159" ca="1">_xll.BDP($B159,F$2)/1000000000</f>
        <v>#NAME?</v>
      </c>
      <c r="G159" s="1" t="s">
        <v>551</v>
      </c>
      <c r="H159" s="1" t="s">
        <v>1573</v>
      </c>
      <c r="I159" s="7" t="str">
        <f t="shared" si="6"/>
        <v>MAA</v>
      </c>
      <c r="J159" s="7">
        <v>157</v>
      </c>
      <c r="K159" s="1">
        <f t="shared" si="5"/>
        <v>54</v>
      </c>
      <c r="L159" s="9" t="e">
        <f t="array" aca="1" ref="L159" ca="1">_xll.BDP($B159,"CHG_PCT_1M")/100</f>
        <v>#NAME?</v>
      </c>
      <c r="M159" s="9" t="e">
        <f t="array" aca="1" ref="M159" ca="1">_xll.BDP($B159,"CHG_PCT_YTD")/100</f>
        <v>#NAME?</v>
      </c>
      <c r="N159" s="11">
        <v>211</v>
      </c>
      <c r="O159" s="11">
        <v>247</v>
      </c>
      <c r="P159" s="11">
        <v>245</v>
      </c>
      <c r="Q159" s="11">
        <v>279</v>
      </c>
      <c r="R159" s="11">
        <v>308</v>
      </c>
      <c r="S159" s="11">
        <v>333</v>
      </c>
      <c r="T159" s="11">
        <v>332</v>
      </c>
      <c r="U159" s="11">
        <v>361</v>
      </c>
      <c r="V159" s="11">
        <v>382</v>
      </c>
      <c r="W159" s="11">
        <v>383</v>
      </c>
      <c r="X159" s="11">
        <v>311</v>
      </c>
      <c r="Y159" s="11">
        <v>325</v>
      </c>
      <c r="Z159" s="11">
        <v>315</v>
      </c>
      <c r="AA159" s="1">
        <v>315</v>
      </c>
      <c r="AH159" s="1" t="e">
        <v>#N/A</v>
      </c>
    </row>
    <row r="160" spans="2:34">
      <c r="B160" s="5" t="s">
        <v>1026</v>
      </c>
      <c r="C160" s="13" t="e" cm="1">
        <f t="array" aca="1" ref="C160" ca="1">TEXT(_xll.BDP($B160,C$2),"DD-MMM-YY")</f>
        <v>#NAME?</v>
      </c>
      <c r="D160" s="1" t="e" cm="1">
        <f t="array" aca="1" ref="D160" ca="1">_xll.BDP($B160,D$2)</f>
        <v>#NAME?</v>
      </c>
      <c r="E160" s="8" t="e">
        <f ca="1">_xll.BDP($B160,E$2)</f>
        <v>#NAME?</v>
      </c>
      <c r="F160" s="8" t="e">
        <f t="array" aca="1" ref="F160" ca="1">_xll.BDP($B160,F$2)/1000000000</f>
        <v>#NAME?</v>
      </c>
      <c r="G160" s="1" t="s">
        <v>551</v>
      </c>
      <c r="H160" s="1" t="s">
        <v>1522</v>
      </c>
      <c r="I160" s="7" t="str">
        <f t="shared" si="6"/>
        <v>PKI</v>
      </c>
      <c r="J160" s="7">
        <v>158</v>
      </c>
      <c r="K160" s="1">
        <f t="shared" si="5"/>
        <v>-53</v>
      </c>
      <c r="L160" s="9" t="e">
        <f t="array" aca="1" ref="L160" ca="1">_xll.BDP($B160,"CHG_PCT_1M")/100</f>
        <v>#NAME?</v>
      </c>
      <c r="M160" s="9" t="e">
        <f t="array" aca="1" ref="M160" ca="1">_xll.BDP($B160,"CHG_PCT_YTD")/100</f>
        <v>#NAME?</v>
      </c>
      <c r="N160" s="11">
        <v>105</v>
      </c>
      <c r="O160" s="11">
        <v>174</v>
      </c>
      <c r="P160" s="11">
        <v>189</v>
      </c>
      <c r="Q160" s="11">
        <v>171</v>
      </c>
      <c r="R160" s="11">
        <v>171</v>
      </c>
      <c r="S160" s="11">
        <v>157</v>
      </c>
      <c r="T160" s="11">
        <v>157</v>
      </c>
      <c r="U160" s="11">
        <v>91</v>
      </c>
      <c r="V160" s="11">
        <v>105</v>
      </c>
      <c r="W160" s="11">
        <v>107</v>
      </c>
      <c r="X160" s="11">
        <v>128</v>
      </c>
      <c r="Y160" s="11">
        <v>86</v>
      </c>
      <c r="Z160" s="11">
        <v>89</v>
      </c>
      <c r="AA160" s="1">
        <v>105</v>
      </c>
      <c r="AH160" s="1" t="e">
        <v>#N/A</v>
      </c>
    </row>
    <row r="161" spans="2:34">
      <c r="B161" s="5" t="s">
        <v>819</v>
      </c>
      <c r="C161" s="13" t="e" cm="1">
        <f t="array" aca="1" ref="C161" ca="1">TEXT(_xll.BDP($B161,C$2),"DD-MMM-YY")</f>
        <v>#NAME?</v>
      </c>
      <c r="D161" s="1" t="e" cm="1">
        <f t="array" aca="1" ref="D161" ca="1">_xll.BDP($B161,D$2)</f>
        <v>#NAME?</v>
      </c>
      <c r="E161" s="8" t="e">
        <f ca="1">_xll.BDP($B161,E$2)</f>
        <v>#NAME?</v>
      </c>
      <c r="F161" s="8" t="e">
        <f t="array" aca="1" ref="F161" ca="1">_xll.BDP($B161,F$2)/1000000000</f>
        <v>#NAME?</v>
      </c>
      <c r="G161" s="1" t="s">
        <v>551</v>
      </c>
      <c r="H161" s="1" t="s">
        <v>1314</v>
      </c>
      <c r="I161" s="7" t="str">
        <f t="shared" si="6"/>
        <v>TEL</v>
      </c>
      <c r="J161" s="7">
        <v>159</v>
      </c>
      <c r="K161" s="1">
        <f t="shared" si="5"/>
        <v>19</v>
      </c>
      <c r="L161" s="9" t="e">
        <f t="array" aca="1" ref="L161" ca="1">_xll.BDP($B161,"CHG_PCT_1M")/100</f>
        <v>#NAME?</v>
      </c>
      <c r="M161" s="9" t="e">
        <f t="array" aca="1" ref="M161" ca="1">_xll.BDP($B161,"CHG_PCT_YTD")/100</f>
        <v>#NAME?</v>
      </c>
      <c r="N161" s="11">
        <v>178</v>
      </c>
      <c r="O161" s="11">
        <v>127</v>
      </c>
      <c r="P161" s="11">
        <v>122</v>
      </c>
      <c r="Q161" s="11">
        <v>137</v>
      </c>
      <c r="R161" s="11">
        <v>134</v>
      </c>
      <c r="S161" s="11">
        <v>145</v>
      </c>
      <c r="T161" s="11">
        <v>141</v>
      </c>
      <c r="U161" s="11">
        <v>99</v>
      </c>
      <c r="V161" s="11">
        <v>132</v>
      </c>
      <c r="W161" s="11">
        <v>119</v>
      </c>
      <c r="X161" s="11">
        <v>146</v>
      </c>
      <c r="Y161" s="11">
        <v>158</v>
      </c>
      <c r="Z161" s="11">
        <v>157</v>
      </c>
      <c r="AA161" s="1">
        <v>166</v>
      </c>
      <c r="AH161" s="1" t="e">
        <v>#N/A</v>
      </c>
    </row>
    <row r="162" spans="2:34">
      <c r="B162" s="5" t="s">
        <v>867</v>
      </c>
      <c r="C162" s="13" t="e" cm="1">
        <f t="array" aca="1" ref="C162" ca="1">TEXT(_xll.BDP($B162,C$2),"DD-MMM-YY")</f>
        <v>#NAME?</v>
      </c>
      <c r="D162" s="1" t="e" cm="1">
        <f t="array" aca="1" ref="D162" ca="1">_xll.BDP($B162,D$2)</f>
        <v>#NAME?</v>
      </c>
      <c r="E162" s="8" t="e">
        <f ca="1">_xll.BDP($B162,E$2)</f>
        <v>#NAME?</v>
      </c>
      <c r="F162" s="8" t="e">
        <f t="array" aca="1" ref="F162" ca="1">_xll.BDP($B162,F$2)/1000000000</f>
        <v>#NAME?</v>
      </c>
      <c r="G162" s="1" t="s">
        <v>551</v>
      </c>
      <c r="H162" s="1" t="s">
        <v>1362</v>
      </c>
      <c r="I162" s="7" t="str">
        <f t="shared" si="6"/>
        <v>SWK</v>
      </c>
      <c r="J162" s="7">
        <v>160</v>
      </c>
      <c r="K162" s="1">
        <f t="shared" si="5"/>
        <v>36</v>
      </c>
      <c r="L162" s="9" t="e">
        <f t="array" aca="1" ref="L162" ca="1">_xll.BDP($B162,"CHG_PCT_1M")/100</f>
        <v>#NAME?</v>
      </c>
      <c r="M162" s="9" t="e">
        <f t="array" aca="1" ref="M162" ca="1">_xll.BDP($B162,"CHG_PCT_YTD")/100</f>
        <v>#NAME?</v>
      </c>
      <c r="N162" s="11">
        <v>196</v>
      </c>
      <c r="O162" s="11">
        <v>214</v>
      </c>
      <c r="P162" s="11">
        <v>222</v>
      </c>
      <c r="Q162" s="11">
        <v>266</v>
      </c>
      <c r="R162" s="11">
        <v>254</v>
      </c>
      <c r="S162" s="11">
        <v>273</v>
      </c>
      <c r="T162" s="11">
        <v>249</v>
      </c>
      <c r="U162" s="11">
        <v>189</v>
      </c>
      <c r="V162" s="11">
        <v>194</v>
      </c>
      <c r="W162" s="11">
        <v>219</v>
      </c>
      <c r="X162" s="11">
        <v>207</v>
      </c>
      <c r="Y162" s="11">
        <v>207</v>
      </c>
      <c r="Z162" s="11">
        <v>205</v>
      </c>
      <c r="AA162" s="1">
        <v>211</v>
      </c>
      <c r="AH162" s="1" t="e">
        <v>#N/A</v>
      </c>
    </row>
    <row r="163" spans="2:34">
      <c r="B163" s="5" t="s">
        <v>1033</v>
      </c>
      <c r="C163" s="13" t="e" cm="1">
        <f t="array" aca="1" ref="C163" ca="1">TEXT(_xll.BDP($B163,C$2),"DD-MMM-YY")</f>
        <v>#NAME?</v>
      </c>
      <c r="D163" s="1" t="e" cm="1">
        <f t="array" aca="1" ref="D163" ca="1">_xll.BDP($B163,D$2)</f>
        <v>#NAME?</v>
      </c>
      <c r="E163" s="8" t="e">
        <f ca="1">_xll.BDP($B163,E$2)</f>
        <v>#NAME?</v>
      </c>
      <c r="F163" s="8" t="e">
        <f t="array" aca="1" ref="F163" ca="1">_xll.BDP($B163,F$2)/1000000000</f>
        <v>#NAME?</v>
      </c>
      <c r="G163" s="1" t="s">
        <v>550</v>
      </c>
      <c r="H163" s="1" t="s">
        <v>1529</v>
      </c>
      <c r="I163" s="7" t="str">
        <f t="shared" si="6"/>
        <v>TRMB</v>
      </c>
      <c r="J163" s="7">
        <v>161</v>
      </c>
      <c r="K163" s="1">
        <f t="shared" si="5"/>
        <v>-70</v>
      </c>
      <c r="L163" s="9" t="e">
        <f t="array" aca="1" ref="L163" ca="1">_xll.BDP($B163,"CHG_PCT_1M")/100</f>
        <v>#NAME?</v>
      </c>
      <c r="M163" s="9" t="e">
        <f t="array" aca="1" ref="M163" ca="1">_xll.BDP($B163,"CHG_PCT_YTD")/100</f>
        <v>#NAME?</v>
      </c>
      <c r="N163" s="11">
        <v>91</v>
      </c>
      <c r="O163" s="11">
        <v>56</v>
      </c>
      <c r="P163" s="11">
        <v>60</v>
      </c>
      <c r="Q163" s="11">
        <v>60</v>
      </c>
      <c r="R163" s="11">
        <v>84</v>
      </c>
      <c r="S163" s="11">
        <v>102</v>
      </c>
      <c r="T163" s="11">
        <v>117</v>
      </c>
      <c r="U163" s="11">
        <v>51</v>
      </c>
      <c r="V163" s="11">
        <v>52</v>
      </c>
      <c r="W163" s="11">
        <v>56</v>
      </c>
      <c r="X163" s="11">
        <v>54</v>
      </c>
      <c r="Y163" s="11">
        <v>56</v>
      </c>
      <c r="Z163" s="11">
        <v>76</v>
      </c>
      <c r="AA163" s="1">
        <v>87</v>
      </c>
      <c r="AH163" s="1" t="e">
        <v>#N/A</v>
      </c>
    </row>
    <row r="164" spans="2:34">
      <c r="B164" s="5" t="s">
        <v>1130</v>
      </c>
      <c r="C164" s="13" t="e" cm="1">
        <f t="array" aca="1" ref="C164" ca="1">TEXT(_xll.BDP($B164,C$2),"DD-MMM-YY")</f>
        <v>#NAME?</v>
      </c>
      <c r="D164" s="1" t="e" cm="1">
        <f t="array" aca="1" ref="D164" ca="1">_xll.BDP($B164,D$2)</f>
        <v>#NAME?</v>
      </c>
      <c r="E164" s="8" t="e">
        <f ca="1">_xll.BDP($B164,E$2)</f>
        <v>#NAME?</v>
      </c>
      <c r="F164" s="8" t="e">
        <f t="array" aca="1" ref="F164" ca="1">_xll.BDP($B164,F$2)/1000000000</f>
        <v>#NAME?</v>
      </c>
      <c r="G164" s="1" t="s">
        <v>551</v>
      </c>
      <c r="H164" s="1" t="s">
        <v>1626</v>
      </c>
      <c r="I164" s="7" t="str">
        <f t="shared" si="6"/>
        <v>BAH</v>
      </c>
      <c r="J164" s="7">
        <v>162</v>
      </c>
      <c r="K164" s="1">
        <f t="shared" si="5"/>
        <v>18</v>
      </c>
      <c r="L164" s="9" t="e">
        <f t="array" aca="1" ref="L164" ca="1">_xll.BDP($B164,"CHG_PCT_1M")/100</f>
        <v>#NAME?</v>
      </c>
      <c r="M164" s="9" t="e">
        <f t="array" aca="1" ref="M164" ca="1">_xll.BDP($B164,"CHG_PCT_YTD")/100</f>
        <v>#NAME?</v>
      </c>
      <c r="N164" s="11">
        <v>180</v>
      </c>
      <c r="O164" s="11">
        <v>262</v>
      </c>
      <c r="P164" s="11">
        <v>255</v>
      </c>
      <c r="Q164" s="11">
        <v>234</v>
      </c>
      <c r="R164" s="11">
        <v>217</v>
      </c>
      <c r="S164" s="11">
        <v>181</v>
      </c>
      <c r="T164" s="11">
        <v>160</v>
      </c>
      <c r="U164" s="11">
        <v>176</v>
      </c>
      <c r="V164" s="11">
        <v>196</v>
      </c>
      <c r="W164" s="11">
        <v>248</v>
      </c>
      <c r="X164" s="11">
        <v>159</v>
      </c>
      <c r="Y164" s="11">
        <v>180</v>
      </c>
      <c r="Z164" s="11">
        <v>182</v>
      </c>
      <c r="AA164" s="1">
        <v>196</v>
      </c>
      <c r="AH164" s="1" t="e">
        <v>#N/A</v>
      </c>
    </row>
    <row r="165" spans="2:34">
      <c r="B165" s="5" t="s">
        <v>1161</v>
      </c>
      <c r="C165" s="13" t="e" cm="1">
        <f t="array" aca="1" ref="C165" ca="1">TEXT(_xll.BDP($B165,C$2),"DD-MMM-YY")</f>
        <v>#NAME?</v>
      </c>
      <c r="D165" s="1" t="e" cm="1">
        <f t="array" aca="1" ref="D165" ca="1">_xll.BDP($B165,D$2)</f>
        <v>#NAME?</v>
      </c>
      <c r="E165" s="8" t="e">
        <f ca="1">_xll.BDP($B165,E$2)</f>
        <v>#NAME?</v>
      </c>
      <c r="F165" s="8" t="e">
        <f t="array" aca="1" ref="F165" ca="1">_xll.BDP($B165,F$2)/1000000000</f>
        <v>#NAME?</v>
      </c>
      <c r="G165" s="1" t="s">
        <v>550</v>
      </c>
      <c r="H165" s="1" t="s">
        <v>1657</v>
      </c>
      <c r="I165" s="7" t="str">
        <f t="shared" si="6"/>
        <v>LKQ</v>
      </c>
      <c r="J165" s="7">
        <v>163</v>
      </c>
      <c r="K165" s="1">
        <f t="shared" si="5"/>
        <v>16</v>
      </c>
      <c r="L165" s="9" t="e">
        <f t="array" aca="1" ref="L165" ca="1">_xll.BDP($B165,"CHG_PCT_1M")/100</f>
        <v>#NAME?</v>
      </c>
      <c r="M165" s="9" t="e">
        <f t="array" aca="1" ref="M165" ca="1">_xll.BDP($B165,"CHG_PCT_YTD")/100</f>
        <v>#NAME?</v>
      </c>
      <c r="N165" s="11">
        <v>179</v>
      </c>
      <c r="O165" s="11">
        <v>258</v>
      </c>
      <c r="P165" s="11">
        <v>239</v>
      </c>
      <c r="Q165" s="11">
        <v>267</v>
      </c>
      <c r="R165" s="11">
        <v>259</v>
      </c>
      <c r="S165" s="11">
        <v>326</v>
      </c>
      <c r="T165" s="11">
        <v>361</v>
      </c>
      <c r="U165" s="11">
        <v>332</v>
      </c>
      <c r="V165" s="11">
        <v>331</v>
      </c>
      <c r="W165" s="11">
        <v>342</v>
      </c>
      <c r="X165" s="11">
        <v>341</v>
      </c>
      <c r="Y165" s="11">
        <v>342</v>
      </c>
      <c r="Z165" s="11">
        <v>350</v>
      </c>
      <c r="AA165" s="1">
        <v>352</v>
      </c>
      <c r="AH165" s="1" t="e">
        <v>#N/A</v>
      </c>
    </row>
    <row r="166" spans="2:34">
      <c r="B166" s="5" t="s">
        <v>990</v>
      </c>
      <c r="C166" s="13" t="e" cm="1">
        <f t="array" aca="1" ref="C166" ca="1">TEXT(_xll.BDP($B166,C$2),"DD-MMM-YY")</f>
        <v>#NAME?</v>
      </c>
      <c r="D166" s="1" t="e" cm="1">
        <f t="array" aca="1" ref="D166" ca="1">_xll.BDP($B166,D$2)</f>
        <v>#NAME?</v>
      </c>
      <c r="E166" s="8" t="e">
        <f ca="1">_xll.BDP($B166,E$2)</f>
        <v>#NAME?</v>
      </c>
      <c r="F166" s="8" t="e">
        <f t="array" aca="1" ref="F166" ca="1">_xll.BDP($B166,F$2)/1000000000</f>
        <v>#NAME?</v>
      </c>
      <c r="G166" s="1" t="s">
        <v>551</v>
      </c>
      <c r="H166" s="1" t="s">
        <v>1485</v>
      </c>
      <c r="I166" s="7" t="str">
        <f t="shared" si="6"/>
        <v>DOV</v>
      </c>
      <c r="J166" s="7">
        <v>164</v>
      </c>
      <c r="K166" s="1">
        <f t="shared" si="5"/>
        <v>60</v>
      </c>
      <c r="L166" s="9" t="e">
        <f t="array" aca="1" ref="L166" ca="1">_xll.BDP($B166,"CHG_PCT_1M")/100</f>
        <v>#NAME?</v>
      </c>
      <c r="M166" s="9" t="e">
        <f t="array" aca="1" ref="M166" ca="1">_xll.BDP($B166,"CHG_PCT_YTD")/100</f>
        <v>#NAME?</v>
      </c>
      <c r="N166" s="11">
        <v>224</v>
      </c>
      <c r="O166" s="11">
        <v>265</v>
      </c>
      <c r="P166" s="11">
        <v>264</v>
      </c>
      <c r="Q166" s="11">
        <v>274</v>
      </c>
      <c r="R166" s="11">
        <v>270</v>
      </c>
      <c r="S166" s="11">
        <v>318</v>
      </c>
      <c r="T166" s="11">
        <v>276</v>
      </c>
      <c r="U166" s="11">
        <v>215</v>
      </c>
      <c r="V166" s="11">
        <v>299</v>
      </c>
      <c r="W166" s="11">
        <v>246</v>
      </c>
      <c r="X166" s="11">
        <v>247</v>
      </c>
      <c r="Y166" s="11">
        <v>243</v>
      </c>
      <c r="Z166" s="11">
        <v>236</v>
      </c>
      <c r="AA166" s="1">
        <v>242</v>
      </c>
      <c r="AH166" s="1" t="e">
        <v>#N/A</v>
      </c>
    </row>
    <row r="167" spans="2:34">
      <c r="B167" s="5" t="s">
        <v>997</v>
      </c>
      <c r="C167" s="13" t="e" cm="1">
        <f t="array" aca="1" ref="C167" ca="1">TEXT(_xll.BDP($B167,C$2),"DD-MMM-YY")</f>
        <v>#NAME?</v>
      </c>
      <c r="D167" s="1" t="e" cm="1">
        <f t="array" aca="1" ref="D167" ca="1">_xll.BDP($B167,D$2)</f>
        <v>#NAME?</v>
      </c>
      <c r="E167" s="8" t="e">
        <f ca="1">_xll.BDP($B167,E$2)</f>
        <v>#NAME?</v>
      </c>
      <c r="F167" s="8" t="e">
        <f t="array" aca="1" ref="F167" ca="1">_xll.BDP($B167,F$2)/1000000000</f>
        <v>#NAME?</v>
      </c>
      <c r="G167" s="1" t="s">
        <v>551</v>
      </c>
      <c r="H167" s="1" t="s">
        <v>1492</v>
      </c>
      <c r="I167" s="7" t="str">
        <f t="shared" si="6"/>
        <v>BR</v>
      </c>
      <c r="J167" s="7">
        <v>165</v>
      </c>
      <c r="K167" s="1">
        <f t="shared" si="5"/>
        <v>28</v>
      </c>
      <c r="L167" s="9" t="e">
        <f t="array" aca="1" ref="L167" ca="1">_xll.BDP($B167,"CHG_PCT_1M")/100</f>
        <v>#NAME?</v>
      </c>
      <c r="M167" s="9" t="e">
        <f t="array" aca="1" ref="M167" ca="1">_xll.BDP($B167,"CHG_PCT_YTD")/100</f>
        <v>#NAME?</v>
      </c>
      <c r="N167" s="11">
        <v>193</v>
      </c>
      <c r="O167" s="11">
        <v>257</v>
      </c>
      <c r="P167" s="11">
        <v>271</v>
      </c>
      <c r="Q167" s="11">
        <v>200</v>
      </c>
      <c r="R167" s="11">
        <v>133</v>
      </c>
      <c r="S167" s="11">
        <v>185</v>
      </c>
      <c r="T167" s="11">
        <v>219</v>
      </c>
      <c r="U167" s="11">
        <v>197</v>
      </c>
      <c r="V167" s="11">
        <v>273</v>
      </c>
      <c r="W167" s="11">
        <v>242</v>
      </c>
      <c r="X167" s="11">
        <v>270</v>
      </c>
      <c r="Y167" s="11">
        <v>238</v>
      </c>
      <c r="Z167" s="11">
        <v>235</v>
      </c>
      <c r="AA167" s="1">
        <v>240</v>
      </c>
      <c r="AH167" s="1" t="e">
        <v>#N/A</v>
      </c>
    </row>
    <row r="168" spans="2:34">
      <c r="B168" s="5" t="s">
        <v>1055</v>
      </c>
      <c r="C168" s="13" t="e" cm="1">
        <f t="array" aca="1" ref="C168" ca="1">TEXT(_xll.BDP($B168,C$2),"DD-MMM-YY")</f>
        <v>#NAME?</v>
      </c>
      <c r="D168" s="1" t="e" cm="1">
        <f t="array" aca="1" ref="D168" ca="1">_xll.BDP($B168,D$2)</f>
        <v>#NAME?</v>
      </c>
      <c r="E168" s="8" t="e">
        <f ca="1">_xll.BDP($B168,E$2)</f>
        <v>#NAME?</v>
      </c>
      <c r="F168" s="8" t="e">
        <f t="array" aca="1" ref="F168" ca="1">_xll.BDP($B168,F$2)/1000000000</f>
        <v>#NAME?</v>
      </c>
      <c r="G168" s="1" t="s">
        <v>551</v>
      </c>
      <c r="H168" s="1" t="s">
        <v>1551</v>
      </c>
      <c r="I168" s="7" t="str">
        <f t="shared" si="6"/>
        <v>DRI</v>
      </c>
      <c r="J168" s="7">
        <v>166</v>
      </c>
      <c r="K168" s="1">
        <f t="shared" si="5"/>
        <v>2</v>
      </c>
      <c r="L168" s="9" t="e">
        <f t="array" aca="1" ref="L168" ca="1">_xll.BDP($B168,"CHG_PCT_1M")/100</f>
        <v>#NAME?</v>
      </c>
      <c r="M168" s="9" t="e">
        <f t="array" aca="1" ref="M168" ca="1">_xll.BDP($B168,"CHG_PCT_YTD")/100</f>
        <v>#NAME?</v>
      </c>
      <c r="N168" s="11">
        <v>168</v>
      </c>
      <c r="O168" s="11">
        <v>144</v>
      </c>
      <c r="P168" s="11">
        <v>144</v>
      </c>
      <c r="Q168" s="11">
        <v>151</v>
      </c>
      <c r="R168" s="11">
        <v>156</v>
      </c>
      <c r="S168" s="11">
        <v>182</v>
      </c>
      <c r="T168" s="11">
        <v>252</v>
      </c>
      <c r="U168" s="11">
        <v>295</v>
      </c>
      <c r="V168" s="11">
        <v>323</v>
      </c>
      <c r="W168" s="11">
        <v>312</v>
      </c>
      <c r="X168" s="11">
        <v>324</v>
      </c>
      <c r="Y168" s="11">
        <v>333</v>
      </c>
      <c r="Z168" s="11">
        <v>327</v>
      </c>
      <c r="AA168" s="1">
        <v>330</v>
      </c>
      <c r="AH168" s="1" t="e">
        <v>#N/A</v>
      </c>
    </row>
    <row r="169" spans="2:34">
      <c r="B169" s="5" t="s">
        <v>1151</v>
      </c>
      <c r="C169" s="13" t="e" cm="1">
        <f t="array" aca="1" ref="C169" ca="1">TEXT(_xll.BDP($B169,C$2),"DD-MMM-YY")</f>
        <v>#NAME?</v>
      </c>
      <c r="D169" s="1" t="e" cm="1">
        <f t="array" aca="1" ref="D169" ca="1">_xll.BDP($B169,D$2)</f>
        <v>#NAME?</v>
      </c>
      <c r="E169" s="8" t="e">
        <f ca="1">_xll.BDP($B169,E$2)</f>
        <v>#NAME?</v>
      </c>
      <c r="F169" s="8" t="e">
        <f t="array" aca="1" ref="F169" ca="1">_xll.BDP($B169,F$2)/1000000000</f>
        <v>#NAME?</v>
      </c>
      <c r="G169" s="1" t="s">
        <v>551</v>
      </c>
      <c r="H169" s="1" t="s">
        <v>1647</v>
      </c>
      <c r="I169" s="7" t="str">
        <f t="shared" si="6"/>
        <v>WHR</v>
      </c>
      <c r="J169" s="7">
        <v>167</v>
      </c>
      <c r="K169" s="1">
        <f t="shared" si="5"/>
        <v>17</v>
      </c>
      <c r="L169" s="9" t="e">
        <f t="array" aca="1" ref="L169" ca="1">_xll.BDP($B169,"CHG_PCT_1M")/100</f>
        <v>#NAME?</v>
      </c>
      <c r="M169" s="9" t="e">
        <f t="array" aca="1" ref="M169" ca="1">_xll.BDP($B169,"CHG_PCT_YTD")/100</f>
        <v>#NAME?</v>
      </c>
      <c r="N169" s="11">
        <v>184</v>
      </c>
      <c r="O169" s="11">
        <v>246</v>
      </c>
      <c r="P169" s="11">
        <v>236</v>
      </c>
      <c r="Q169" s="11">
        <v>329</v>
      </c>
      <c r="R169" s="11">
        <v>299</v>
      </c>
      <c r="S169" s="11">
        <v>349</v>
      </c>
      <c r="T169" s="11">
        <v>342</v>
      </c>
      <c r="U169" s="11">
        <v>294</v>
      </c>
      <c r="V169" s="11">
        <v>317</v>
      </c>
      <c r="W169" s="11">
        <v>274</v>
      </c>
      <c r="X169" s="11">
        <v>320</v>
      </c>
      <c r="Y169" s="11">
        <v>216</v>
      </c>
      <c r="Z169" s="11">
        <v>233</v>
      </c>
      <c r="AA169" s="1">
        <v>221</v>
      </c>
      <c r="AH169" s="1" t="e">
        <v>#N/A</v>
      </c>
    </row>
    <row r="170" spans="2:34">
      <c r="B170" s="5" t="s">
        <v>1005</v>
      </c>
      <c r="C170" s="13" t="e" cm="1">
        <f t="array" aca="1" ref="C170" ca="1">TEXT(_xll.BDP($B170,C$2),"DD-MMM-YY")</f>
        <v>#NAME?</v>
      </c>
      <c r="D170" s="1" t="e" cm="1">
        <f t="array" aca="1" ref="D170" ca="1">_xll.BDP($B170,D$2)</f>
        <v>#NAME?</v>
      </c>
      <c r="E170" s="8" t="e">
        <f ca="1">_xll.BDP($B170,E$2)</f>
        <v>#NAME?</v>
      </c>
      <c r="F170" s="8" t="e">
        <f t="array" aca="1" ref="F170" ca="1">_xll.BDP($B170,F$2)/1000000000</f>
        <v>#NAME?</v>
      </c>
      <c r="G170" s="1" t="s">
        <v>551</v>
      </c>
      <c r="H170" s="1" t="s">
        <v>1500</v>
      </c>
      <c r="I170" s="7" t="str">
        <f t="shared" si="6"/>
        <v>TYL</v>
      </c>
      <c r="J170" s="7">
        <v>168</v>
      </c>
      <c r="K170" s="1">
        <f t="shared" si="5"/>
        <v>-44</v>
      </c>
      <c r="L170" s="9" t="e">
        <f t="array" aca="1" ref="L170" ca="1">_xll.BDP($B170,"CHG_PCT_1M")/100</f>
        <v>#NAME?</v>
      </c>
      <c r="M170" s="9" t="e">
        <f t="array" aca="1" ref="M170" ca="1">_xll.BDP($B170,"CHG_PCT_YTD")/100</f>
        <v>#NAME?</v>
      </c>
      <c r="N170" s="11">
        <v>124</v>
      </c>
      <c r="O170" s="11">
        <v>143</v>
      </c>
      <c r="P170" s="11">
        <v>117</v>
      </c>
      <c r="Q170" s="11">
        <v>90</v>
      </c>
      <c r="R170" s="11">
        <v>161</v>
      </c>
      <c r="S170" s="11">
        <v>171</v>
      </c>
      <c r="T170" s="11">
        <v>118</v>
      </c>
      <c r="U170" s="11">
        <v>131</v>
      </c>
      <c r="V170" s="11">
        <v>121</v>
      </c>
      <c r="W170" s="11">
        <v>137</v>
      </c>
      <c r="X170" s="11">
        <v>124</v>
      </c>
      <c r="Y170" s="11">
        <v>109</v>
      </c>
      <c r="Z170" s="11">
        <v>144</v>
      </c>
      <c r="AA170" s="1">
        <v>144</v>
      </c>
      <c r="AH170" s="1" t="e">
        <v>#N/A</v>
      </c>
    </row>
    <row r="171" spans="2:34">
      <c r="B171" s="5" t="s">
        <v>830</v>
      </c>
      <c r="C171" s="13" t="e" cm="1">
        <f t="array" aca="1" ref="C171" ca="1">TEXT(_xll.BDP($B171,C$2),"DD-MMM-YY")</f>
        <v>#NAME?</v>
      </c>
      <c r="D171" s="1" t="e" cm="1">
        <f t="array" aca="1" ref="D171" ca="1">_xll.BDP($B171,D$2)</f>
        <v>#NAME?</v>
      </c>
      <c r="E171" s="8" t="e">
        <f ca="1">_xll.BDP($B171,E$2)</f>
        <v>#NAME?</v>
      </c>
      <c r="F171" s="8" t="e">
        <f t="array" aca="1" ref="F171" ca="1">_xll.BDP($B171,F$2)/1000000000</f>
        <v>#NAME?</v>
      </c>
      <c r="G171" s="1" t="s">
        <v>551</v>
      </c>
      <c r="H171" s="1" t="s">
        <v>1325</v>
      </c>
      <c r="I171" s="7" t="str">
        <f t="shared" si="6"/>
        <v>A</v>
      </c>
      <c r="J171" s="7">
        <v>169</v>
      </c>
      <c r="K171" s="1">
        <f t="shared" si="5"/>
        <v>14</v>
      </c>
      <c r="L171" s="9" t="e">
        <f t="array" aca="1" ref="L171" ca="1">_xll.BDP($B171,"CHG_PCT_1M")/100</f>
        <v>#NAME?</v>
      </c>
      <c r="M171" s="9" t="e">
        <f t="array" aca="1" ref="M171" ca="1">_xll.BDP($B171,"CHG_PCT_YTD")/100</f>
        <v>#NAME?</v>
      </c>
      <c r="N171" s="11">
        <v>183</v>
      </c>
      <c r="O171" s="11">
        <v>113</v>
      </c>
      <c r="P171" s="11">
        <v>128</v>
      </c>
      <c r="Q171" s="11">
        <v>136</v>
      </c>
      <c r="R171" s="11">
        <v>104</v>
      </c>
      <c r="S171" s="11">
        <v>114</v>
      </c>
      <c r="T171" s="11">
        <v>113</v>
      </c>
      <c r="U171" s="11">
        <v>98</v>
      </c>
      <c r="V171" s="11">
        <v>100</v>
      </c>
      <c r="W171" s="11">
        <v>135</v>
      </c>
      <c r="X171" s="11">
        <v>135</v>
      </c>
      <c r="Y171" s="11">
        <v>124</v>
      </c>
      <c r="Z171" s="11">
        <v>139</v>
      </c>
      <c r="AA171" s="1">
        <v>130</v>
      </c>
      <c r="AH171" s="1" t="e">
        <v>#N/A</v>
      </c>
    </row>
    <row r="172" spans="2:34">
      <c r="B172" s="5" t="s">
        <v>1014</v>
      </c>
      <c r="C172" s="13" t="e" cm="1">
        <f t="array" aca="1" ref="C172" ca="1">TEXT(_xll.BDP($B172,C$2),"DD-MMM-YY")</f>
        <v>#NAME?</v>
      </c>
      <c r="D172" s="1" t="e" cm="1">
        <f t="array" aca="1" ref="D172" ca="1">_xll.BDP($B172,D$2)</f>
        <v>#NAME?</v>
      </c>
      <c r="E172" s="8" t="e">
        <f ca="1">_xll.BDP($B172,E$2)</f>
        <v>#NAME?</v>
      </c>
      <c r="F172" s="8" t="e">
        <f t="array" aca="1" ref="F172" ca="1">_xll.BDP($B172,F$2)/1000000000</f>
        <v>#NAME?</v>
      </c>
      <c r="G172" s="1" t="s">
        <v>551</v>
      </c>
      <c r="H172" s="1" t="s">
        <v>1510</v>
      </c>
      <c r="I172" s="7" t="str">
        <f t="shared" si="6"/>
        <v>STE</v>
      </c>
      <c r="J172" s="7">
        <v>170</v>
      </c>
      <c r="K172" s="1">
        <f t="shared" si="5"/>
        <v>82</v>
      </c>
      <c r="L172" s="9" t="e">
        <f t="array" aca="1" ref="L172" ca="1">_xll.BDP($B172,"CHG_PCT_1M")/100</f>
        <v>#NAME?</v>
      </c>
      <c r="M172" s="9" t="e">
        <f t="array" aca="1" ref="M172" ca="1">_xll.BDP($B172,"CHG_PCT_YTD")/100</f>
        <v>#NAME?</v>
      </c>
      <c r="N172" s="11">
        <v>252</v>
      </c>
      <c r="O172" s="11">
        <v>241</v>
      </c>
      <c r="P172" s="11">
        <v>291</v>
      </c>
      <c r="Q172" s="11">
        <v>251</v>
      </c>
      <c r="R172" s="11">
        <v>135</v>
      </c>
      <c r="S172" s="11">
        <v>115</v>
      </c>
      <c r="T172" s="11">
        <v>167</v>
      </c>
      <c r="U172" s="11">
        <v>130</v>
      </c>
      <c r="V172" s="11">
        <v>157</v>
      </c>
      <c r="W172" s="11">
        <v>147</v>
      </c>
      <c r="X172" s="11">
        <v>175</v>
      </c>
      <c r="Y172" s="11">
        <v>165</v>
      </c>
      <c r="Z172" s="11">
        <v>164</v>
      </c>
      <c r="AA172" s="1">
        <v>176</v>
      </c>
      <c r="AH172" s="1" t="e">
        <v>#N/A</v>
      </c>
    </row>
    <row r="173" spans="2:34">
      <c r="B173" s="5" t="s">
        <v>1037</v>
      </c>
      <c r="C173" s="13" t="e" cm="1">
        <f t="array" aca="1" ref="C173" ca="1">TEXT(_xll.BDP($B173,C$2),"DD-MMM-YY")</f>
        <v>#NAME?</v>
      </c>
      <c r="D173" s="1" t="e" cm="1">
        <f t="array" aca="1" ref="D173" ca="1">_xll.BDP($B173,D$2)</f>
        <v>#NAME?</v>
      </c>
      <c r="E173" s="8" t="e">
        <f ca="1">_xll.BDP($B173,E$2)</f>
        <v>#NAME?</v>
      </c>
      <c r="F173" s="8" t="e">
        <f t="array" aca="1" ref="F173" ca="1">_xll.BDP($B173,F$2)/1000000000</f>
        <v>#NAME?</v>
      </c>
      <c r="G173" s="1" t="s">
        <v>551</v>
      </c>
      <c r="H173" s="1" t="s">
        <v>1533</v>
      </c>
      <c r="I173" s="7" t="str">
        <f t="shared" si="6"/>
        <v>CTLT</v>
      </c>
      <c r="J173" s="7">
        <v>171</v>
      </c>
      <c r="K173" s="1">
        <f t="shared" si="5"/>
        <v>-18</v>
      </c>
      <c r="L173" s="9" t="e">
        <f t="array" aca="1" ref="L173" ca="1">_xll.BDP($B173,"CHG_PCT_1M")/100</f>
        <v>#NAME?</v>
      </c>
      <c r="M173" s="9" t="e">
        <f t="array" aca="1" ref="M173" ca="1">_xll.BDP($B173,"CHG_PCT_YTD")/100</f>
        <v>#NAME?</v>
      </c>
      <c r="N173" s="11">
        <v>153</v>
      </c>
      <c r="O173" s="11">
        <v>98</v>
      </c>
      <c r="P173" s="11">
        <v>93</v>
      </c>
      <c r="Q173" s="11">
        <v>65</v>
      </c>
      <c r="R173" s="11">
        <v>128</v>
      </c>
      <c r="S173" s="11">
        <v>65</v>
      </c>
      <c r="T173" s="11">
        <v>70</v>
      </c>
      <c r="U173" s="11">
        <v>88</v>
      </c>
      <c r="V173" s="11">
        <v>102</v>
      </c>
      <c r="W173" s="11">
        <v>117</v>
      </c>
      <c r="X173" s="11">
        <v>75</v>
      </c>
      <c r="Y173" s="11">
        <v>74</v>
      </c>
      <c r="Z173" s="11">
        <v>57</v>
      </c>
      <c r="AA173" s="1">
        <v>66</v>
      </c>
      <c r="AH173" s="1" t="e">
        <v>#N/A</v>
      </c>
    </row>
    <row r="174" spans="2:34">
      <c r="B174" s="5" t="s">
        <v>1193</v>
      </c>
      <c r="C174" s="13" t="e" cm="1">
        <f t="array" aca="1" ref="C174" ca="1">TEXT(_xll.BDP($B174,C$2),"DD-MMM-YY")</f>
        <v>#NAME?</v>
      </c>
      <c r="D174" s="1" t="e" cm="1">
        <f t="array" aca="1" ref="D174" ca="1">_xll.BDP($B174,D$2)</f>
        <v>#NAME?</v>
      </c>
      <c r="E174" s="8" t="e">
        <f ca="1">_xll.BDP($B174,E$2)</f>
        <v>#NAME?</v>
      </c>
      <c r="F174" s="8" t="e">
        <f t="array" aca="1" ref="F174" ca="1">_xll.BDP($B174,F$2)/1000000000</f>
        <v>#NAME?</v>
      </c>
      <c r="G174" s="1" t="s">
        <v>550</v>
      </c>
      <c r="H174" s="1" t="s">
        <v>1689</v>
      </c>
      <c r="I174" s="7" t="str">
        <f t="shared" si="6"/>
        <v>CG</v>
      </c>
      <c r="J174" s="7">
        <v>172</v>
      </c>
      <c r="K174" s="1">
        <f t="shared" si="5"/>
        <v>17</v>
      </c>
      <c r="L174" s="9" t="e">
        <f t="array" aca="1" ref="L174" ca="1">_xll.BDP($B174,"CHG_PCT_1M")/100</f>
        <v>#NAME?</v>
      </c>
      <c r="M174" s="9" t="e">
        <f t="array" aca="1" ref="M174" ca="1">_xll.BDP($B174,"CHG_PCT_YTD")/100</f>
        <v>#NAME?</v>
      </c>
      <c r="N174" s="11">
        <v>189</v>
      </c>
      <c r="O174" s="11">
        <v>183</v>
      </c>
      <c r="P174" s="11">
        <v>202</v>
      </c>
      <c r="Q174" s="11">
        <v>223</v>
      </c>
      <c r="R174" s="11">
        <v>247</v>
      </c>
      <c r="S174" s="11">
        <v>282</v>
      </c>
      <c r="T174" s="11">
        <v>296</v>
      </c>
      <c r="U174" s="11">
        <v>251</v>
      </c>
      <c r="V174" s="11">
        <v>311</v>
      </c>
      <c r="W174" s="11">
        <v>352</v>
      </c>
      <c r="X174" s="11">
        <v>342</v>
      </c>
      <c r="Y174" s="11">
        <v>345</v>
      </c>
      <c r="Z174" s="11">
        <v>319</v>
      </c>
      <c r="AA174" s="1">
        <v>294</v>
      </c>
      <c r="AH174" s="1" t="e">
        <v>#N/A</v>
      </c>
    </row>
    <row r="175" spans="2:34">
      <c r="B175" s="5" t="s">
        <v>770</v>
      </c>
      <c r="C175" s="13" t="e" cm="1">
        <f t="array" aca="1" ref="C175" ca="1">TEXT(_xll.BDP($B175,C$2),"DD-MMM-YY")</f>
        <v>#NAME?</v>
      </c>
      <c r="D175" s="1" t="e" cm="1">
        <f t="array" aca="1" ref="D175" ca="1">_xll.BDP($B175,D$2)</f>
        <v>#NAME?</v>
      </c>
      <c r="E175" s="8" t="e">
        <f ca="1">_xll.BDP($B175,E$2)</f>
        <v>#NAME?</v>
      </c>
      <c r="F175" s="8" t="e">
        <f t="array" aca="1" ref="F175" ca="1">_xll.BDP($B175,F$2)/1000000000</f>
        <v>#NAME?</v>
      </c>
      <c r="G175" s="1" t="s">
        <v>551</v>
      </c>
      <c r="H175" s="1" t="s">
        <v>1257</v>
      </c>
      <c r="I175" s="7" t="str">
        <f t="shared" si="6"/>
        <v>APH</v>
      </c>
      <c r="J175" s="7">
        <v>173</v>
      </c>
      <c r="K175" s="1">
        <f t="shared" si="5"/>
        <v>-6</v>
      </c>
      <c r="L175" s="9" t="e">
        <f t="array" aca="1" ref="L175" ca="1">_xll.BDP($B175,"CHG_PCT_1M")/100</f>
        <v>#NAME?</v>
      </c>
      <c r="M175" s="9" t="e">
        <f t="array" aca="1" ref="M175" ca="1">_xll.BDP($B175,"CHG_PCT_YTD")/100</f>
        <v>#NAME?</v>
      </c>
      <c r="N175" s="11">
        <v>167</v>
      </c>
      <c r="O175" s="11">
        <v>160</v>
      </c>
      <c r="P175" s="11">
        <v>154</v>
      </c>
      <c r="Q175" s="11">
        <v>128</v>
      </c>
      <c r="R175" s="11">
        <v>105</v>
      </c>
      <c r="S175" s="11">
        <v>132</v>
      </c>
      <c r="T175" s="11">
        <v>125</v>
      </c>
      <c r="U175" s="11">
        <v>109</v>
      </c>
      <c r="V175" s="11">
        <v>106</v>
      </c>
      <c r="W175" s="11">
        <v>116</v>
      </c>
      <c r="X175" s="11">
        <v>123</v>
      </c>
      <c r="Y175" s="11">
        <v>118</v>
      </c>
      <c r="Z175" s="11">
        <v>126</v>
      </c>
      <c r="AA175" s="1">
        <v>117</v>
      </c>
      <c r="AH175" s="1" t="e">
        <v>#N/A</v>
      </c>
    </row>
    <row r="176" spans="2:34">
      <c r="B176" s="5" t="s">
        <v>802</v>
      </c>
      <c r="C176" s="13" t="e" cm="1">
        <f t="array" aca="1" ref="C176" ca="1">TEXT(_xll.BDP($B176,C$2),"DD-MMM-YY")</f>
        <v>#NAME?</v>
      </c>
      <c r="D176" s="1" t="e" cm="1">
        <f t="array" aca="1" ref="D176" ca="1">_xll.BDP($B176,D$2)</f>
        <v>#NAME?</v>
      </c>
      <c r="E176" s="8" t="e">
        <f ca="1">_xll.BDP($B176,E$2)</f>
        <v>#NAME?</v>
      </c>
      <c r="F176" s="8" t="e">
        <f t="array" aca="1" ref="F176" ca="1">_xll.BDP($B176,F$2)/1000000000</f>
        <v>#NAME?</v>
      </c>
      <c r="G176" s="1" t="s">
        <v>550</v>
      </c>
      <c r="H176" s="1" t="s">
        <v>1298</v>
      </c>
      <c r="I176" s="7" t="str">
        <f t="shared" si="6"/>
        <v>MNST</v>
      </c>
      <c r="J176" s="7">
        <v>174</v>
      </c>
      <c r="K176" s="1">
        <f t="shared" si="5"/>
        <v>-41</v>
      </c>
      <c r="L176" s="9" t="e">
        <f t="array" aca="1" ref="L176" ca="1">_xll.BDP($B176,"CHG_PCT_1M")/100</f>
        <v>#NAME?</v>
      </c>
      <c r="M176" s="9" t="e">
        <f t="array" aca="1" ref="M176" ca="1">_xll.BDP($B176,"CHG_PCT_YTD")/100</f>
        <v>#NAME?</v>
      </c>
      <c r="N176" s="11">
        <v>133</v>
      </c>
      <c r="O176" s="11">
        <v>168</v>
      </c>
      <c r="P176" s="11">
        <v>166</v>
      </c>
      <c r="Q176" s="11">
        <v>173</v>
      </c>
      <c r="R176" s="11">
        <v>123</v>
      </c>
      <c r="S176" s="11">
        <v>143</v>
      </c>
      <c r="T176" s="11">
        <v>202</v>
      </c>
      <c r="U176" s="11">
        <v>152</v>
      </c>
      <c r="V176" s="11">
        <v>101</v>
      </c>
      <c r="W176" s="11">
        <v>156</v>
      </c>
      <c r="X176" s="11">
        <v>136</v>
      </c>
      <c r="Y176" s="11">
        <v>122</v>
      </c>
      <c r="Z176" s="11">
        <v>129</v>
      </c>
      <c r="AA176" s="1">
        <v>113</v>
      </c>
      <c r="AH176" s="1" t="e">
        <v>#N/A</v>
      </c>
    </row>
    <row r="177" spans="2:34">
      <c r="B177" s="5" t="s">
        <v>1041</v>
      </c>
      <c r="C177" s="13" t="e" cm="1">
        <f t="array" aca="1" ref="C177" ca="1">TEXT(_xll.BDP($B177,C$2),"DD-MMM-YY")</f>
        <v>#NAME?</v>
      </c>
      <c r="D177" s="1" t="e" cm="1">
        <f t="array" aca="1" ref="D177" ca="1">_xll.BDP($B177,D$2)</f>
        <v>#NAME?</v>
      </c>
      <c r="E177" s="8" t="e">
        <f ca="1">_xll.BDP($B177,E$2)</f>
        <v>#NAME?</v>
      </c>
      <c r="F177" s="8" t="e">
        <f t="array" aca="1" ref="F177" ca="1">_xll.BDP($B177,F$2)/1000000000</f>
        <v>#NAME?</v>
      </c>
      <c r="G177" s="1" t="s">
        <v>551</v>
      </c>
      <c r="H177" s="1" t="s">
        <v>1537</v>
      </c>
      <c r="I177" s="7" t="str">
        <f t="shared" si="6"/>
        <v>CNHI</v>
      </c>
      <c r="J177" s="7">
        <v>175</v>
      </c>
      <c r="K177" s="1">
        <f t="shared" si="5"/>
        <v>-68</v>
      </c>
      <c r="L177" s="9" t="e">
        <f t="array" aca="1" ref="L177" ca="1">_xll.BDP($B177,"CHG_PCT_1M")/100</f>
        <v>#NAME?</v>
      </c>
      <c r="M177" s="9" t="e">
        <f t="array" aca="1" ref="M177" ca="1">_xll.BDP($B177,"CHG_PCT_YTD")/100</f>
        <v>#NAME?</v>
      </c>
      <c r="N177" s="11">
        <v>107</v>
      </c>
      <c r="O177" s="11">
        <v>148</v>
      </c>
      <c r="P177" s="11">
        <v>141</v>
      </c>
      <c r="Q177" s="11">
        <v>161</v>
      </c>
      <c r="R177" s="11">
        <v>142</v>
      </c>
      <c r="S177" s="11">
        <v>206</v>
      </c>
      <c r="T177" s="11">
        <v>240</v>
      </c>
      <c r="U177" s="11">
        <v>196</v>
      </c>
      <c r="V177" s="11">
        <v>308</v>
      </c>
      <c r="W177" s="11">
        <v>309</v>
      </c>
      <c r="X177" s="11">
        <v>348</v>
      </c>
      <c r="Y177" s="11">
        <v>404</v>
      </c>
      <c r="Z177" s="11">
        <v>413</v>
      </c>
      <c r="AA177" s="1">
        <v>415</v>
      </c>
      <c r="AH177" s="1" t="e">
        <v>#N/A</v>
      </c>
    </row>
    <row r="178" spans="2:34">
      <c r="B178" s="5" t="s">
        <v>1171</v>
      </c>
      <c r="C178" s="13" t="e" cm="1">
        <f t="array" aca="1" ref="C178" ca="1">TEXT(_xll.BDP($B178,C$2),"DD-MMM-YY")</f>
        <v>#NAME?</v>
      </c>
      <c r="D178" s="1" t="e" cm="1">
        <f t="array" aca="1" ref="D178" ca="1">_xll.BDP($B178,D$2)</f>
        <v>#NAME?</v>
      </c>
      <c r="E178" s="8" t="e">
        <f ca="1">_xll.BDP($B178,E$2)</f>
        <v>#NAME?</v>
      </c>
      <c r="F178" s="8" t="e">
        <f t="array" aca="1" ref="F178" ca="1">_xll.BDP($B178,F$2)/1000000000</f>
        <v>#NAME?</v>
      </c>
      <c r="G178" s="1" t="s">
        <v>551</v>
      </c>
      <c r="H178" s="1" t="s">
        <v>1667</v>
      </c>
      <c r="I178" s="7" t="str">
        <f t="shared" si="6"/>
        <v>MPW</v>
      </c>
      <c r="J178" s="7">
        <v>176</v>
      </c>
      <c r="K178" s="1">
        <f t="shared" si="5"/>
        <v>174</v>
      </c>
      <c r="L178" s="9" t="e">
        <f t="array" aca="1" ref="L178" ca="1">_xll.BDP($B178,"CHG_PCT_1M")/100</f>
        <v>#NAME?</v>
      </c>
      <c r="M178" s="9" t="e">
        <f t="array" aca="1" ref="M178" ca="1">_xll.BDP($B178,"CHG_PCT_YTD")/100</f>
        <v>#NAME?</v>
      </c>
      <c r="N178" s="11">
        <v>350</v>
      </c>
      <c r="O178" s="11">
        <v>311</v>
      </c>
      <c r="P178" s="11">
        <v>326</v>
      </c>
      <c r="Q178" s="11">
        <v>327</v>
      </c>
      <c r="R178" s="11">
        <v>325</v>
      </c>
      <c r="S178" s="11">
        <v>346</v>
      </c>
      <c r="T178" s="11">
        <v>327</v>
      </c>
      <c r="U178" s="11">
        <v>324</v>
      </c>
      <c r="V178" s="11">
        <v>339</v>
      </c>
      <c r="W178" s="11">
        <v>334</v>
      </c>
      <c r="X178" s="11">
        <v>318</v>
      </c>
      <c r="Y178" s="11">
        <v>346</v>
      </c>
      <c r="Z178" s="11">
        <v>361</v>
      </c>
      <c r="AA178" s="1">
        <v>353</v>
      </c>
      <c r="AH178" s="1" t="e">
        <v>#N/A</v>
      </c>
    </row>
    <row r="179" spans="2:34">
      <c r="B179" s="5" t="s">
        <v>943</v>
      </c>
      <c r="C179" s="13" t="e" cm="1">
        <f t="array" aca="1" ref="C179" ca="1">TEXT(_xll.BDP($B179,C$2),"DD-MMM-YY")</f>
        <v>#NAME?</v>
      </c>
      <c r="D179" s="1" t="e" cm="1">
        <f t="array" aca="1" ref="D179" ca="1">_xll.BDP($B179,D$2)</f>
        <v>#NAME?</v>
      </c>
      <c r="E179" s="8" t="e">
        <f ca="1">_xll.BDP($B179,E$2)</f>
        <v>#NAME?</v>
      </c>
      <c r="F179" s="8" t="e">
        <f t="array" aca="1" ref="F179" ca="1">_xll.BDP($B179,F$2)/1000000000</f>
        <v>#NAME?</v>
      </c>
      <c r="G179" s="1" t="s">
        <v>551</v>
      </c>
      <c r="H179" s="1" t="s">
        <v>1438</v>
      </c>
      <c r="I179" s="7" t="str">
        <f t="shared" si="6"/>
        <v>ABC</v>
      </c>
      <c r="J179" s="7">
        <v>177</v>
      </c>
      <c r="K179" s="1">
        <f t="shared" si="5"/>
        <v>63</v>
      </c>
      <c r="L179" s="9" t="e">
        <f t="array" aca="1" ref="L179" ca="1">_xll.BDP($B179,"CHG_PCT_1M")/100</f>
        <v>#NAME?</v>
      </c>
      <c r="M179" s="9" t="e">
        <f t="array" aca="1" ref="M179" ca="1">_xll.BDP($B179,"CHG_PCT_YTD")/100</f>
        <v>#NAME?</v>
      </c>
      <c r="N179" s="11">
        <v>240</v>
      </c>
      <c r="O179" s="11">
        <v>224</v>
      </c>
      <c r="P179" s="11">
        <v>213</v>
      </c>
      <c r="Q179" s="11">
        <v>254</v>
      </c>
      <c r="R179" s="11">
        <v>274</v>
      </c>
      <c r="S179" s="11">
        <v>336</v>
      </c>
      <c r="T179" s="11">
        <v>281</v>
      </c>
      <c r="U179" s="11">
        <v>237</v>
      </c>
      <c r="V179" s="11">
        <v>233</v>
      </c>
      <c r="W179" s="11">
        <v>271</v>
      </c>
      <c r="X179" s="11">
        <v>269</v>
      </c>
      <c r="Y179" s="11">
        <v>256</v>
      </c>
      <c r="Z179" s="11">
        <v>251</v>
      </c>
      <c r="AA179" s="1">
        <v>214</v>
      </c>
      <c r="AH179" s="1" t="e">
        <v>#N/A</v>
      </c>
    </row>
    <row r="180" spans="2:34">
      <c r="B180" s="5" t="s">
        <v>1003</v>
      </c>
      <c r="C180" s="13" t="e" cm="1">
        <f t="array" aca="1" ref="C180" ca="1">TEXT(_xll.BDP($B180,C$2),"DD-MMM-YY")</f>
        <v>#NAME?</v>
      </c>
      <c r="D180" s="1" t="e" cm="1">
        <f t="array" aca="1" ref="D180" ca="1">_xll.BDP($B180,D$2)</f>
        <v>#NAME?</v>
      </c>
      <c r="E180" s="8" t="e">
        <f ca="1">_xll.BDP($B180,E$2)</f>
        <v>#NAME?</v>
      </c>
      <c r="F180" s="8" t="e">
        <f t="array" aca="1" ref="F180" ca="1">_xll.BDP($B180,F$2)/1000000000</f>
        <v>#NAME?</v>
      </c>
      <c r="G180" s="1" t="s">
        <v>550</v>
      </c>
      <c r="H180" s="1" t="s">
        <v>1498</v>
      </c>
      <c r="I180" s="7" t="str">
        <f t="shared" si="6"/>
        <v>GDS</v>
      </c>
      <c r="J180" s="7">
        <v>178</v>
      </c>
      <c r="K180" s="1">
        <f t="shared" si="5"/>
        <v>-48</v>
      </c>
      <c r="L180" s="9" t="e">
        <f t="array" aca="1" ref="L180" ca="1">_xll.BDP($B180,"CHG_PCT_1M")/100</f>
        <v>#NAME?</v>
      </c>
      <c r="M180" s="9" t="e">
        <f t="array" aca="1" ref="M180" ca="1">_xll.BDP($B180,"CHG_PCT_YTD")/100</f>
        <v>#NAME?</v>
      </c>
      <c r="N180" s="11">
        <v>130</v>
      </c>
      <c r="O180" s="11">
        <v>117</v>
      </c>
      <c r="P180" s="11">
        <v>113</v>
      </c>
      <c r="Q180" s="11">
        <v>87</v>
      </c>
      <c r="R180" s="11">
        <v>86</v>
      </c>
      <c r="S180" s="11">
        <v>75</v>
      </c>
      <c r="T180" s="11">
        <v>50</v>
      </c>
      <c r="U180" s="11">
        <v>116</v>
      </c>
      <c r="V180" s="11">
        <v>116</v>
      </c>
      <c r="W180" s="11">
        <v>146</v>
      </c>
      <c r="X180" s="11">
        <v>109</v>
      </c>
      <c r="Y180" s="11">
        <v>92</v>
      </c>
      <c r="Z180" s="11">
        <v>67</v>
      </c>
      <c r="AA180" s="1">
        <v>57</v>
      </c>
      <c r="AH180" s="1" t="e">
        <v>#N/A</v>
      </c>
    </row>
    <row r="181" spans="2:34">
      <c r="B181" s="5" t="s">
        <v>1135</v>
      </c>
      <c r="C181" s="13" t="e" cm="1">
        <f t="array" aca="1" ref="C181" ca="1">TEXT(_xll.BDP($B181,C$2),"DD-MMM-YY")</f>
        <v>#NAME?</v>
      </c>
      <c r="D181" s="1" t="e" cm="1">
        <f t="array" aca="1" ref="D181" ca="1">_xll.BDP($B181,D$2)</f>
        <v>#NAME?</v>
      </c>
      <c r="E181" s="8" t="e">
        <f ca="1">_xll.BDP($B181,E$2)</f>
        <v>#NAME?</v>
      </c>
      <c r="F181" s="8" t="e">
        <f t="array" aca="1" ref="F181" ca="1">_xll.BDP($B181,F$2)/1000000000</f>
        <v>#NAME?</v>
      </c>
      <c r="G181" s="1" t="s">
        <v>551</v>
      </c>
      <c r="H181" s="1" t="s">
        <v>1631</v>
      </c>
      <c r="I181" s="7" t="str">
        <f t="shared" si="6"/>
        <v>WRB</v>
      </c>
      <c r="J181" s="7">
        <v>179</v>
      </c>
      <c r="K181" s="1">
        <f t="shared" si="5"/>
        <v>44</v>
      </c>
      <c r="L181" s="9" t="e">
        <f t="array" aca="1" ref="L181" ca="1">_xll.BDP($B181,"CHG_PCT_1M")/100</f>
        <v>#NAME?</v>
      </c>
      <c r="M181" s="9" t="e">
        <f t="array" aca="1" ref="M181" ca="1">_xll.BDP($B181,"CHG_PCT_YTD")/100</f>
        <v>#NAME?</v>
      </c>
      <c r="N181" s="11">
        <v>223</v>
      </c>
      <c r="O181" s="11">
        <v>234</v>
      </c>
      <c r="P181" s="11">
        <v>241</v>
      </c>
      <c r="Q181" s="11">
        <v>303</v>
      </c>
      <c r="R181" s="11">
        <v>302</v>
      </c>
      <c r="S181" s="11">
        <v>354</v>
      </c>
      <c r="T181" s="11">
        <v>347</v>
      </c>
      <c r="U181" s="11">
        <v>360</v>
      </c>
      <c r="V181" s="11">
        <v>330</v>
      </c>
      <c r="W181" s="11">
        <v>319</v>
      </c>
      <c r="X181" s="11">
        <v>299</v>
      </c>
      <c r="Y181" s="11">
        <v>301</v>
      </c>
      <c r="Z181" s="11">
        <v>296</v>
      </c>
      <c r="AA181" s="1">
        <v>311</v>
      </c>
      <c r="AH181" s="1" t="e">
        <v>#N/A</v>
      </c>
    </row>
    <row r="182" spans="2:34">
      <c r="B182" s="5" t="s">
        <v>853</v>
      </c>
      <c r="C182" s="13" t="e" cm="1">
        <f t="array" aca="1" ref="C182" ca="1">TEXT(_xll.BDP($B182,C$2),"DD-MMM-YY")</f>
        <v>#NAME?</v>
      </c>
      <c r="D182" s="1" t="e" cm="1">
        <f t="array" aca="1" ref="D182" ca="1">_xll.BDP($B182,D$2)</f>
        <v>#NAME?</v>
      </c>
      <c r="E182" s="8" t="e">
        <f ca="1">_xll.BDP($B182,E$2)</f>
        <v>#NAME?</v>
      </c>
      <c r="F182" s="8" t="e">
        <f t="array" aca="1" ref="F182" ca="1">_xll.BDP($B182,F$2)/1000000000</f>
        <v>#NAME?</v>
      </c>
      <c r="G182" s="1" t="s">
        <v>551</v>
      </c>
      <c r="H182" s="1" t="s">
        <v>1348</v>
      </c>
      <c r="I182" s="7" t="str">
        <f t="shared" si="6"/>
        <v>BLL</v>
      </c>
      <c r="J182" s="7">
        <v>180</v>
      </c>
      <c r="K182" s="1">
        <f t="shared" si="5"/>
        <v>-25</v>
      </c>
      <c r="L182" s="9" t="e">
        <f t="array" aca="1" ref="L182" ca="1">_xll.BDP($B182,"CHG_PCT_1M")/100</f>
        <v>#NAME?</v>
      </c>
      <c r="M182" s="9" t="e">
        <f t="array" aca="1" ref="M182" ca="1">_xll.BDP($B182,"CHG_PCT_YTD")/100</f>
        <v>#NAME?</v>
      </c>
      <c r="N182" s="11">
        <v>155</v>
      </c>
      <c r="O182" s="11">
        <v>194</v>
      </c>
      <c r="P182" s="11">
        <v>180</v>
      </c>
      <c r="Q182" s="11">
        <v>188</v>
      </c>
      <c r="R182" s="11">
        <v>147</v>
      </c>
      <c r="S182" s="11">
        <v>161</v>
      </c>
      <c r="T182" s="11">
        <v>197</v>
      </c>
      <c r="U182" s="11">
        <v>117</v>
      </c>
      <c r="V182" s="11">
        <v>123</v>
      </c>
      <c r="W182" s="11">
        <v>127</v>
      </c>
      <c r="X182" s="11">
        <v>110</v>
      </c>
      <c r="Y182" s="11">
        <v>128</v>
      </c>
      <c r="Z182" s="11">
        <v>128</v>
      </c>
      <c r="AA182" s="1">
        <v>129</v>
      </c>
      <c r="AH182" s="1" t="e">
        <v>#N/A</v>
      </c>
    </row>
    <row r="183" spans="2:34">
      <c r="B183" s="5" t="s">
        <v>1144</v>
      </c>
      <c r="C183" s="13" t="e" cm="1">
        <f t="array" aca="1" ref="C183" ca="1">TEXT(_xll.BDP($B183,C$2),"DD-MMM-YY")</f>
        <v>#NAME?</v>
      </c>
      <c r="D183" s="1" t="e" cm="1">
        <f t="array" aca="1" ref="D183" ca="1">_xll.BDP($B183,D$2)</f>
        <v>#NAME?</v>
      </c>
      <c r="E183" s="8" t="e">
        <f ca="1">_xll.BDP($B183,E$2)</f>
        <v>#NAME?</v>
      </c>
      <c r="F183" s="8" t="e">
        <f t="array" aca="1" ref="F183" ca="1">_xll.BDP($B183,F$2)/1000000000</f>
        <v>#NAME?</v>
      </c>
      <c r="G183" s="1" t="s">
        <v>550</v>
      </c>
      <c r="H183" s="1" t="s">
        <v>1640</v>
      </c>
      <c r="I183" s="7" t="str">
        <f t="shared" si="6"/>
        <v>MRTX</v>
      </c>
      <c r="J183" s="7">
        <v>181</v>
      </c>
      <c r="K183" s="1">
        <f t="shared" si="5"/>
        <v>-43</v>
      </c>
      <c r="L183" s="9" t="e">
        <f t="array" aca="1" ref="L183" ca="1">_xll.BDP($B183,"CHG_PCT_1M")/100</f>
        <v>#NAME?</v>
      </c>
      <c r="M183" s="9" t="e">
        <f t="array" aca="1" ref="M183" ca="1">_xll.BDP($B183,"CHG_PCT_YTD")/100</f>
        <v>#NAME?</v>
      </c>
      <c r="N183" s="11">
        <v>138</v>
      </c>
      <c r="O183" s="11">
        <v>87</v>
      </c>
      <c r="P183" s="11">
        <v>78</v>
      </c>
      <c r="Q183" s="11">
        <v>64</v>
      </c>
      <c r="R183" s="11">
        <v>66</v>
      </c>
      <c r="S183" s="11">
        <v>69</v>
      </c>
      <c r="T183" s="11">
        <v>86</v>
      </c>
      <c r="U183" s="11">
        <v>45</v>
      </c>
      <c r="V183" s="11">
        <v>33</v>
      </c>
      <c r="W183" s="11">
        <v>43</v>
      </c>
      <c r="X183" s="11">
        <v>38</v>
      </c>
      <c r="Y183" s="11">
        <v>40</v>
      </c>
      <c r="Z183" s="11">
        <v>31</v>
      </c>
      <c r="AA183" s="1">
        <v>30</v>
      </c>
      <c r="AH183" s="1" t="e">
        <v>#N/A</v>
      </c>
    </row>
    <row r="184" spans="2:34">
      <c r="B184" s="5" t="s">
        <v>765</v>
      </c>
      <c r="C184" s="13" t="e" cm="1">
        <f t="array" aca="1" ref="C184" ca="1">TEXT(_xll.BDP($B184,C$2),"DD-MMM-YY")</f>
        <v>#NAME?</v>
      </c>
      <c r="D184" s="1" t="e" cm="1">
        <f t="array" aca="1" ref="D184" ca="1">_xll.BDP($B184,D$2)</f>
        <v>#NAME?</v>
      </c>
      <c r="E184" s="8" t="e">
        <f ca="1">_xll.BDP($B184,E$2)</f>
        <v>#NAME?</v>
      </c>
      <c r="F184" s="8" t="e">
        <f t="array" aca="1" ref="F184" ca="1">_xll.BDP($B184,F$2)/1000000000</f>
        <v>#NAME?</v>
      </c>
      <c r="G184" s="1" t="s">
        <v>551</v>
      </c>
      <c r="H184" s="1" t="s">
        <v>1251</v>
      </c>
      <c r="I184" s="7" t="str">
        <f t="shared" si="6"/>
        <v>VEEV</v>
      </c>
      <c r="J184" s="7">
        <v>182</v>
      </c>
      <c r="K184" s="1">
        <f t="shared" si="5"/>
        <v>-68</v>
      </c>
      <c r="L184" s="9" t="e">
        <f t="array" aca="1" ref="L184" ca="1">_xll.BDP($B184,"CHG_PCT_1M")/100</f>
        <v>#NAME?</v>
      </c>
      <c r="M184" s="9" t="e">
        <f t="array" aca="1" ref="M184" ca="1">_xll.BDP($B184,"CHG_PCT_YTD")/100</f>
        <v>#NAME?</v>
      </c>
      <c r="N184" s="11">
        <v>114</v>
      </c>
      <c r="O184" s="11">
        <v>77</v>
      </c>
      <c r="P184" s="11">
        <v>82</v>
      </c>
      <c r="Q184" s="11">
        <v>72</v>
      </c>
      <c r="R184" s="11">
        <v>46</v>
      </c>
      <c r="S184" s="11">
        <v>68</v>
      </c>
      <c r="T184" s="11">
        <v>107</v>
      </c>
      <c r="U184" s="11">
        <v>282</v>
      </c>
      <c r="V184" s="11">
        <v>145</v>
      </c>
      <c r="W184" s="11">
        <v>113</v>
      </c>
      <c r="X184" s="11">
        <v>55</v>
      </c>
      <c r="Y184" s="11">
        <v>51</v>
      </c>
      <c r="Z184" s="11">
        <v>98</v>
      </c>
      <c r="AA184" s="1">
        <v>54</v>
      </c>
      <c r="AH184" s="1" t="e">
        <v>#N/A</v>
      </c>
    </row>
    <row r="185" spans="2:34">
      <c r="B185" s="5" t="s">
        <v>1048</v>
      </c>
      <c r="C185" s="13" t="e" cm="1">
        <f t="array" aca="1" ref="C185" ca="1">TEXT(_xll.BDP($B185,C$2),"DD-MMM-YY")</f>
        <v>#NAME?</v>
      </c>
      <c r="D185" s="1" t="e" cm="1">
        <f t="array" aca="1" ref="D185" ca="1">_xll.BDP($B185,D$2)</f>
        <v>#NAME?</v>
      </c>
      <c r="E185" s="8" t="e">
        <f ca="1">_xll.BDP($B185,E$2)</f>
        <v>#NAME?</v>
      </c>
      <c r="F185" s="8" t="e">
        <f t="array" aca="1" ref="F185" ca="1">_xll.BDP($B185,F$2)/1000000000</f>
        <v>#NAME?</v>
      </c>
      <c r="G185" s="1" t="s">
        <v>551</v>
      </c>
      <c r="H185" s="1" t="s">
        <v>1544</v>
      </c>
      <c r="I185" s="7" t="str">
        <f t="shared" si="6"/>
        <v>MGM</v>
      </c>
      <c r="J185" s="7">
        <v>183</v>
      </c>
      <c r="K185" s="1">
        <f t="shared" si="5"/>
        <v>-12</v>
      </c>
      <c r="L185" s="9" t="e">
        <f t="array" aca="1" ref="L185" ca="1">_xll.BDP($B185,"CHG_PCT_1M")/100</f>
        <v>#NAME?</v>
      </c>
      <c r="M185" s="9" t="e">
        <f t="array" aca="1" ref="M185" ca="1">_xll.BDP($B185,"CHG_PCT_YTD")/100</f>
        <v>#NAME?</v>
      </c>
      <c r="N185" s="11">
        <v>171</v>
      </c>
      <c r="O185" s="11">
        <v>123</v>
      </c>
      <c r="P185" s="11">
        <v>121</v>
      </c>
      <c r="Q185" s="11">
        <v>125</v>
      </c>
      <c r="R185" s="11">
        <v>194</v>
      </c>
      <c r="S185" s="11">
        <v>257</v>
      </c>
      <c r="T185" s="11">
        <v>289</v>
      </c>
      <c r="U185" s="11">
        <v>353</v>
      </c>
      <c r="V185" s="11">
        <v>391</v>
      </c>
      <c r="W185" s="11">
        <v>378</v>
      </c>
      <c r="X185" s="11">
        <v>373</v>
      </c>
      <c r="Y185" s="11">
        <v>388</v>
      </c>
      <c r="Z185" s="11">
        <v>388</v>
      </c>
      <c r="AA185" s="1">
        <v>413</v>
      </c>
      <c r="AH185" s="1" t="e">
        <v>#N/A</v>
      </c>
    </row>
    <row r="186" spans="2:34">
      <c r="B186" s="5" t="s">
        <v>1011</v>
      </c>
      <c r="C186" s="13" t="e" cm="1">
        <f t="array" aca="1" ref="C186" ca="1">TEXT(_xll.BDP($B186,C$2),"DD-MMM-YY")</f>
        <v>#NAME?</v>
      </c>
      <c r="D186" s="1" t="e" cm="1">
        <f t="array" aca="1" ref="D186" ca="1">_xll.BDP($B186,D$2)</f>
        <v>#NAME?</v>
      </c>
      <c r="E186" s="8" t="e">
        <f ca="1">_xll.BDP($B186,E$2)</f>
        <v>#NAME?</v>
      </c>
      <c r="F186" s="8" t="e">
        <f t="array" aca="1" ref="F186" ca="1">_xll.BDP($B186,F$2)/1000000000</f>
        <v>#NAME?</v>
      </c>
      <c r="G186" s="1" t="s">
        <v>551</v>
      </c>
      <c r="H186" s="1" t="s">
        <v>1507</v>
      </c>
      <c r="I186" s="7" t="str">
        <f t="shared" si="6"/>
        <v>BIO</v>
      </c>
      <c r="J186" s="7">
        <v>184</v>
      </c>
      <c r="K186" s="1">
        <f t="shared" si="5"/>
        <v>-96</v>
      </c>
      <c r="L186" s="9" t="e">
        <f t="array" aca="1" ref="L186" ca="1">_xll.BDP($B186,"CHG_PCT_1M")/100</f>
        <v>#NAME?</v>
      </c>
      <c r="M186" s="9" t="e">
        <f t="array" aca="1" ref="M186" ca="1">_xll.BDP($B186,"CHG_PCT_YTD")/100</f>
        <v>#NAME?</v>
      </c>
      <c r="N186" s="11">
        <v>88</v>
      </c>
      <c r="O186" s="11">
        <v>154</v>
      </c>
      <c r="P186" s="11">
        <v>156</v>
      </c>
      <c r="Q186" s="11">
        <v>104</v>
      </c>
      <c r="R186" s="11">
        <v>114</v>
      </c>
      <c r="S186" s="11">
        <v>127</v>
      </c>
      <c r="T186" s="11">
        <v>85</v>
      </c>
      <c r="U186" s="11">
        <v>179</v>
      </c>
      <c r="V186" s="11">
        <v>103</v>
      </c>
      <c r="W186" s="11">
        <v>132</v>
      </c>
      <c r="X186" s="11">
        <v>87</v>
      </c>
      <c r="Y186" s="11">
        <v>80</v>
      </c>
      <c r="Z186" s="11">
        <v>88</v>
      </c>
      <c r="AA186" s="1">
        <v>81</v>
      </c>
      <c r="AH186" s="1" t="e">
        <v>#N/A</v>
      </c>
    </row>
    <row r="187" spans="2:34">
      <c r="B187" s="5" t="s">
        <v>1188</v>
      </c>
      <c r="C187" s="13" t="e" cm="1">
        <f t="array" aca="1" ref="C187" ca="1">TEXT(_xll.BDP($B187,C$2),"DD-MMM-YY")</f>
        <v>#NAME?</v>
      </c>
      <c r="D187" s="1" t="e" cm="1">
        <f t="array" aca="1" ref="D187" ca="1">_xll.BDP($B187,D$2)</f>
        <v>#NAME?</v>
      </c>
      <c r="E187" s="8" t="e">
        <f ca="1">_xll.BDP($B187,E$2)</f>
        <v>#NAME?</v>
      </c>
      <c r="F187" s="8" t="e">
        <f t="array" aca="1" ref="F187" ca="1">_xll.BDP($B187,F$2)/1000000000</f>
        <v>#NAME?</v>
      </c>
      <c r="G187" s="1" t="s">
        <v>551</v>
      </c>
      <c r="H187" s="1" t="s">
        <v>1684</v>
      </c>
      <c r="I187" s="7" t="str">
        <f t="shared" si="6"/>
        <v>ALLE</v>
      </c>
      <c r="J187" s="7">
        <v>185</v>
      </c>
      <c r="K187" s="1">
        <f t="shared" si="5"/>
        <v>32</v>
      </c>
      <c r="L187" s="9" t="e">
        <f t="array" aca="1" ref="L187" ca="1">_xll.BDP($B187,"CHG_PCT_1M")/100</f>
        <v>#NAME?</v>
      </c>
      <c r="M187" s="9" t="e">
        <f t="array" aca="1" ref="M187" ca="1">_xll.BDP($B187,"CHG_PCT_YTD")/100</f>
        <v>#NAME?</v>
      </c>
      <c r="N187" s="11">
        <v>217</v>
      </c>
      <c r="O187" s="11">
        <v>254</v>
      </c>
      <c r="P187" s="11">
        <v>260</v>
      </c>
      <c r="Q187" s="11">
        <v>328</v>
      </c>
      <c r="R187" s="11">
        <v>317</v>
      </c>
      <c r="S187" s="11">
        <v>319</v>
      </c>
      <c r="T187" s="11">
        <v>366</v>
      </c>
      <c r="U187" s="11">
        <v>321</v>
      </c>
      <c r="V187" s="11">
        <v>269</v>
      </c>
      <c r="W187" s="11">
        <v>317</v>
      </c>
      <c r="X187" s="11">
        <v>329</v>
      </c>
      <c r="Y187" s="11">
        <v>321</v>
      </c>
      <c r="Z187" s="11">
        <v>297</v>
      </c>
      <c r="AA187" s="1">
        <v>320</v>
      </c>
      <c r="AH187" s="1" t="e">
        <v>#N/A</v>
      </c>
    </row>
    <row r="188" spans="2:34">
      <c r="B188" s="5" t="s">
        <v>1099</v>
      </c>
      <c r="C188" s="13" t="e" cm="1">
        <f t="array" aca="1" ref="C188" ca="1">TEXT(_xll.BDP($B188,C$2),"DD-MMM-YY")</f>
        <v>#NAME?</v>
      </c>
      <c r="D188" s="1" t="e" cm="1">
        <f t="array" aca="1" ref="D188" ca="1">_xll.BDP($B188,D$2)</f>
        <v>#NAME?</v>
      </c>
      <c r="E188" s="8" t="e">
        <f ca="1">_xll.BDP($B188,E$2)</f>
        <v>#NAME?</v>
      </c>
      <c r="F188" s="8" t="e">
        <f t="array" aca="1" ref="F188" ca="1">_xll.BDP($B188,F$2)/1000000000</f>
        <v>#NAME?</v>
      </c>
      <c r="G188" s="1" t="s">
        <v>550</v>
      </c>
      <c r="H188" s="1" t="s">
        <v>1595</v>
      </c>
      <c r="I188" s="7" t="str">
        <f t="shared" si="6"/>
        <v>CINF</v>
      </c>
      <c r="J188" s="7">
        <v>186</v>
      </c>
      <c r="K188" s="1">
        <f t="shared" si="5"/>
        <v>-20</v>
      </c>
      <c r="L188" s="9" t="e">
        <f t="array" aca="1" ref="L188" ca="1">_xll.BDP($B188,"CHG_PCT_1M")/100</f>
        <v>#NAME?</v>
      </c>
      <c r="M188" s="9" t="e">
        <f t="array" aca="1" ref="M188" ca="1">_xll.BDP($B188,"CHG_PCT_YTD")/100</f>
        <v>#NAME?</v>
      </c>
      <c r="N188" s="11">
        <v>166</v>
      </c>
      <c r="O188" s="11">
        <v>260</v>
      </c>
      <c r="P188" s="11">
        <v>296</v>
      </c>
      <c r="Q188" s="11">
        <v>341</v>
      </c>
      <c r="R188" s="11">
        <v>349</v>
      </c>
      <c r="S188" s="11">
        <v>372</v>
      </c>
      <c r="T188" s="11">
        <v>417</v>
      </c>
      <c r="U188" s="11">
        <v>468</v>
      </c>
      <c r="V188" s="11">
        <v>421</v>
      </c>
      <c r="W188" s="11">
        <v>479</v>
      </c>
      <c r="X188" s="11">
        <v>427</v>
      </c>
      <c r="Y188" s="11">
        <v>417</v>
      </c>
      <c r="Z188" s="11">
        <v>312</v>
      </c>
      <c r="AA188" s="1">
        <v>376</v>
      </c>
      <c r="AH188" s="1" t="e">
        <v>#N/A</v>
      </c>
    </row>
    <row r="189" spans="2:34">
      <c r="B189" s="5" t="s">
        <v>408</v>
      </c>
      <c r="C189" s="13" t="e" cm="1">
        <f t="array" aca="1" ref="C189" ca="1">TEXT(_xll.BDP($B189,C$2),"DD-MMM-YY")</f>
        <v>#NAME?</v>
      </c>
      <c r="D189" s="1" t="e" cm="1">
        <f t="array" aca="1" ref="D189" ca="1">_xll.BDP($B189,D$2)</f>
        <v>#NAME?</v>
      </c>
      <c r="E189" s="8" t="e">
        <f ca="1">_xll.BDP($B189,E$2)</f>
        <v>#NAME?</v>
      </c>
      <c r="F189" s="8" t="e">
        <f t="array" aca="1" ref="F189" ca="1">_xll.BDP($B189,F$2)/1000000000</f>
        <v>#NAME?</v>
      </c>
      <c r="G189" s="1" t="s">
        <v>551</v>
      </c>
      <c r="H189" s="1" t="s">
        <v>409</v>
      </c>
      <c r="I189" s="7" t="str">
        <f t="shared" si="6"/>
        <v>CMI</v>
      </c>
      <c r="J189" s="7">
        <v>187</v>
      </c>
      <c r="K189" s="1">
        <f t="shared" si="5"/>
        <v>8</v>
      </c>
      <c r="L189" s="9" t="e">
        <f t="array" aca="1" ref="L189" ca="1">_xll.BDP($B189,"CHG_PCT_1M")/100</f>
        <v>#NAME?</v>
      </c>
      <c r="M189" s="9" t="e">
        <f t="array" aca="1" ref="M189" ca="1">_xll.BDP($B189,"CHG_PCT_YTD")/100</f>
        <v>#NAME?</v>
      </c>
      <c r="N189" s="11">
        <v>195</v>
      </c>
      <c r="O189" s="11">
        <v>177</v>
      </c>
      <c r="P189" s="11">
        <v>160</v>
      </c>
      <c r="Q189" s="11">
        <v>187</v>
      </c>
      <c r="R189" s="11">
        <v>175</v>
      </c>
      <c r="S189" s="11">
        <v>225</v>
      </c>
      <c r="T189" s="11">
        <v>235</v>
      </c>
      <c r="U189" s="11">
        <v>161</v>
      </c>
      <c r="V189" s="11">
        <v>115</v>
      </c>
      <c r="W189" s="11">
        <v>140</v>
      </c>
      <c r="X189" s="11">
        <v>111</v>
      </c>
      <c r="Y189" s="11">
        <v>113</v>
      </c>
      <c r="Z189" s="11">
        <v>124</v>
      </c>
      <c r="AA189" s="1">
        <v>114</v>
      </c>
      <c r="AB189" s="1">
        <v>20</v>
      </c>
      <c r="AC189" s="1">
        <v>17</v>
      </c>
      <c r="AD189" s="1">
        <v>15</v>
      </c>
      <c r="AE189" s="1">
        <v>16</v>
      </c>
      <c r="AF189" s="1">
        <v>14</v>
      </c>
      <c r="AG189" s="1">
        <v>12</v>
      </c>
      <c r="AH189" s="1" t="e">
        <v>#N/A</v>
      </c>
    </row>
    <row r="190" spans="2:34">
      <c r="B190" s="5" t="s">
        <v>978</v>
      </c>
      <c r="C190" s="13" t="e" cm="1">
        <f t="array" aca="1" ref="C190" ca="1">TEXT(_xll.BDP($B190,C$2),"DD-MMM-YY")</f>
        <v>#NAME?</v>
      </c>
      <c r="D190" s="1" t="e" cm="1">
        <f t="array" aca="1" ref="D190" ca="1">_xll.BDP($B190,D$2)</f>
        <v>#NAME?</v>
      </c>
      <c r="E190" s="8" t="e">
        <f ca="1">_xll.BDP($B190,E$2)</f>
        <v>#NAME?</v>
      </c>
      <c r="F190" s="8" t="e">
        <f t="array" aca="1" ref="F190" ca="1">_xll.BDP($B190,F$2)/1000000000</f>
        <v>#NAME?</v>
      </c>
      <c r="G190" s="1" t="s">
        <v>551</v>
      </c>
      <c r="H190" s="1" t="s">
        <v>1473</v>
      </c>
      <c r="I190" s="7" t="str">
        <f t="shared" si="6"/>
        <v>COO</v>
      </c>
      <c r="J190" s="7">
        <v>188</v>
      </c>
      <c r="K190" s="1">
        <f t="shared" si="5"/>
        <v>-12</v>
      </c>
      <c r="L190" s="9" t="e">
        <f t="array" aca="1" ref="L190" ca="1">_xll.BDP($B190,"CHG_PCT_1M")/100</f>
        <v>#NAME?</v>
      </c>
      <c r="M190" s="9" t="e">
        <f t="array" aca="1" ref="M190" ca="1">_xll.BDP($B190,"CHG_PCT_YTD")/100</f>
        <v>#NAME?</v>
      </c>
      <c r="N190" s="11">
        <v>176</v>
      </c>
      <c r="O190" s="11">
        <v>210</v>
      </c>
      <c r="P190" s="11">
        <v>216</v>
      </c>
      <c r="Q190" s="11">
        <v>201</v>
      </c>
      <c r="R190" s="11">
        <v>206</v>
      </c>
      <c r="S190" s="11">
        <v>207</v>
      </c>
      <c r="T190" s="11">
        <v>236</v>
      </c>
      <c r="U190" s="11">
        <v>255</v>
      </c>
      <c r="V190" s="11">
        <v>253</v>
      </c>
      <c r="W190" s="11">
        <v>276</v>
      </c>
      <c r="X190" s="11">
        <v>252</v>
      </c>
      <c r="Y190" s="11">
        <v>248</v>
      </c>
      <c r="Z190" s="11">
        <v>220</v>
      </c>
      <c r="AA190" s="1">
        <v>253</v>
      </c>
      <c r="AH190" s="1" t="e">
        <v>#N/A</v>
      </c>
    </row>
    <row r="191" spans="2:34">
      <c r="B191" s="5" t="s">
        <v>1192</v>
      </c>
      <c r="C191" s="13" t="e" cm="1">
        <f t="array" aca="1" ref="C191" ca="1">TEXT(_xll.BDP($B191,C$2),"DD-MMM-YY")</f>
        <v>#NAME?</v>
      </c>
      <c r="D191" s="1" t="e" cm="1">
        <f t="array" aca="1" ref="D191" ca="1">_xll.BDP($B191,D$2)</f>
        <v>#NAME?</v>
      </c>
      <c r="E191" s="8" t="e">
        <f ca="1">_xll.BDP($B191,E$2)</f>
        <v>#NAME?</v>
      </c>
      <c r="F191" s="8" t="e">
        <f t="array" aca="1" ref="F191" ca="1">_xll.BDP($B191,F$2)/1000000000</f>
        <v>#NAME?</v>
      </c>
      <c r="G191" s="1" t="s">
        <v>550</v>
      </c>
      <c r="H191" s="1" t="s">
        <v>1688</v>
      </c>
      <c r="I191" s="7" t="str">
        <f t="shared" si="6"/>
        <v>CREE</v>
      </c>
      <c r="J191" s="7">
        <v>189</v>
      </c>
      <c r="K191" s="1">
        <f t="shared" si="5"/>
        <v>1</v>
      </c>
      <c r="L191" s="9" t="e">
        <f t="array" aca="1" ref="L191" ca="1">_xll.BDP($B191,"CHG_PCT_1M")/100</f>
        <v>#NAME?</v>
      </c>
      <c r="M191" s="9" t="e">
        <f t="array" aca="1" ref="M191" ca="1">_xll.BDP($B191,"CHG_PCT_YTD")/100</f>
        <v>#NAME?</v>
      </c>
      <c r="N191" s="11">
        <v>190</v>
      </c>
      <c r="O191" s="11">
        <v>167</v>
      </c>
      <c r="P191" s="11">
        <v>52</v>
      </c>
      <c r="Q191" s="11">
        <v>48</v>
      </c>
      <c r="R191" s="11">
        <v>87</v>
      </c>
      <c r="S191" s="11">
        <v>60</v>
      </c>
      <c r="T191" s="11">
        <v>63</v>
      </c>
      <c r="U191" s="11">
        <v>25</v>
      </c>
      <c r="V191" s="11">
        <v>44</v>
      </c>
      <c r="W191" s="11">
        <v>38</v>
      </c>
      <c r="X191" s="11">
        <v>50</v>
      </c>
      <c r="Y191" s="11">
        <v>81</v>
      </c>
      <c r="Z191" s="11">
        <v>85</v>
      </c>
      <c r="AA191" s="1">
        <v>101</v>
      </c>
      <c r="AH191" s="1" t="e">
        <v>#N/A</v>
      </c>
    </row>
    <row r="192" spans="2:34">
      <c r="B192" s="5" t="s">
        <v>921</v>
      </c>
      <c r="C192" s="13" t="e" cm="1">
        <f t="array" aca="1" ref="C192" ca="1">TEXT(_xll.BDP($B192,C$2),"DD-MMM-YY")</f>
        <v>#NAME?</v>
      </c>
      <c r="D192" s="1" t="e" cm="1">
        <f t="array" aca="1" ref="D192" ca="1">_xll.BDP($B192,D$2)</f>
        <v>#NAME?</v>
      </c>
      <c r="E192" s="8" t="e">
        <f ca="1">_xll.BDP($B192,E$2)</f>
        <v>#NAME?</v>
      </c>
      <c r="F192" s="8" t="e">
        <f t="array" aca="1" ref="F192" ca="1">_xll.BDP($B192,F$2)/1000000000</f>
        <v>#NAME?</v>
      </c>
      <c r="G192" s="1" t="s">
        <v>550</v>
      </c>
      <c r="H192" s="1" t="s">
        <v>1416</v>
      </c>
      <c r="I192" s="7" t="str">
        <f t="shared" si="6"/>
        <v>MXIM</v>
      </c>
      <c r="J192" s="7">
        <v>190</v>
      </c>
      <c r="K192" s="1">
        <f t="shared" si="5"/>
        <v>2</v>
      </c>
      <c r="L192" s="9" t="e">
        <f t="array" aca="1" ref="L192" ca="1">_xll.BDP($B192,"CHG_PCT_1M")/100</f>
        <v>#NAME?</v>
      </c>
      <c r="M192" s="9" t="e">
        <f t="array" aca="1" ref="M192" ca="1">_xll.BDP($B192,"CHG_PCT_YTD")/100</f>
        <v>#NAME?</v>
      </c>
      <c r="N192" s="11">
        <v>192</v>
      </c>
      <c r="O192" s="11">
        <v>114</v>
      </c>
      <c r="P192" s="11">
        <v>104</v>
      </c>
      <c r="Q192" s="11">
        <v>107</v>
      </c>
      <c r="R192" s="11">
        <v>108</v>
      </c>
      <c r="S192" s="11">
        <v>113</v>
      </c>
      <c r="T192" s="11">
        <v>101</v>
      </c>
      <c r="U192" s="11">
        <v>74</v>
      </c>
      <c r="V192" s="11">
        <v>69</v>
      </c>
      <c r="W192" s="11">
        <v>73</v>
      </c>
      <c r="X192" s="11">
        <v>81</v>
      </c>
      <c r="Y192" s="11">
        <v>85</v>
      </c>
      <c r="Z192" s="11">
        <v>91</v>
      </c>
      <c r="AA192" s="1">
        <v>98</v>
      </c>
      <c r="AH192" s="1" t="e">
        <v>#N/A</v>
      </c>
    </row>
    <row r="193" spans="2:34">
      <c r="B193" s="5" t="s">
        <v>1080</v>
      </c>
      <c r="C193" s="13" t="e" cm="1">
        <f t="array" aca="1" ref="C193" ca="1">TEXT(_xll.BDP($B193,C$2),"DD-MMM-YY")</f>
        <v>#NAME?</v>
      </c>
      <c r="D193" s="1" t="e" cm="1">
        <f t="array" aca="1" ref="D193" ca="1">_xll.BDP($B193,D$2)</f>
        <v>#NAME?</v>
      </c>
      <c r="E193" s="8" t="e">
        <f ca="1">_xll.BDP($B193,E$2)</f>
        <v>#NAME?</v>
      </c>
      <c r="F193" s="8" t="e">
        <f t="array" aca="1" ref="F193" ca="1">_xll.BDP($B193,F$2)/1000000000</f>
        <v>#NAME?</v>
      </c>
      <c r="G193" s="1" t="s">
        <v>551</v>
      </c>
      <c r="H193" s="1" t="s">
        <v>1576</v>
      </c>
      <c r="I193" s="7" t="str">
        <f t="shared" si="6"/>
        <v>GPC</v>
      </c>
      <c r="J193" s="7">
        <v>191</v>
      </c>
      <c r="K193" s="1">
        <f t="shared" si="5"/>
        <v>6</v>
      </c>
      <c r="L193" s="9" t="e">
        <f t="array" aca="1" ref="L193" ca="1">_xll.BDP($B193,"CHG_PCT_1M")/100</f>
        <v>#NAME?</v>
      </c>
      <c r="M193" s="9" t="e">
        <f t="array" aca="1" ref="M193" ca="1">_xll.BDP($B193,"CHG_PCT_YTD")/100</f>
        <v>#NAME?</v>
      </c>
      <c r="N193" s="11">
        <v>197</v>
      </c>
      <c r="O193" s="11">
        <v>261</v>
      </c>
      <c r="P193" s="11">
        <v>272</v>
      </c>
      <c r="Q193" s="11">
        <v>344</v>
      </c>
      <c r="R193" s="11">
        <v>362</v>
      </c>
      <c r="S193" s="11">
        <v>420</v>
      </c>
      <c r="T193" s="11">
        <v>421</v>
      </c>
      <c r="U193" s="11">
        <v>337</v>
      </c>
      <c r="V193" s="11">
        <v>283</v>
      </c>
      <c r="W193" s="11">
        <v>373</v>
      </c>
      <c r="X193" s="11">
        <v>372</v>
      </c>
      <c r="Y193" s="11">
        <v>362</v>
      </c>
      <c r="Z193" s="11">
        <v>353</v>
      </c>
      <c r="AA193" s="1">
        <v>344</v>
      </c>
      <c r="AH193" s="1" t="e">
        <v>#N/A</v>
      </c>
    </row>
    <row r="194" spans="2:34">
      <c r="B194" s="5" t="s">
        <v>963</v>
      </c>
      <c r="C194" s="13" t="e" cm="1">
        <f t="array" aca="1" ref="C194" ca="1">TEXT(_xll.BDP($B194,C$2),"DD-MMM-YY")</f>
        <v>#NAME?</v>
      </c>
      <c r="D194" s="1" t="e" cm="1">
        <f t="array" aca="1" ref="D194" ca="1">_xll.BDP($B194,D$2)</f>
        <v>#NAME?</v>
      </c>
      <c r="E194" s="8" t="e">
        <f ca="1">_xll.BDP($B194,E$2)</f>
        <v>#NAME?</v>
      </c>
      <c r="F194" s="8" t="e">
        <f t="array" aca="1" ref="F194" ca="1">_xll.BDP($B194,F$2)/1000000000</f>
        <v>#NAME?</v>
      </c>
      <c r="G194" s="1" t="s">
        <v>551</v>
      </c>
      <c r="H194" s="1" t="s">
        <v>1458</v>
      </c>
      <c r="I194" s="7" t="str">
        <f t="shared" si="6"/>
        <v>SYF</v>
      </c>
      <c r="J194" s="7">
        <v>192</v>
      </c>
      <c r="K194" s="1">
        <f t="shared" si="5"/>
        <v>-34</v>
      </c>
      <c r="L194" s="9" t="e">
        <f t="array" aca="1" ref="L194" ca="1">_xll.BDP($B194,"CHG_PCT_1M")/100</f>
        <v>#NAME?</v>
      </c>
      <c r="M194" s="9" t="e">
        <f t="array" aca="1" ref="M194" ca="1">_xll.BDP($B194,"CHG_PCT_YTD")/100</f>
        <v>#NAME?</v>
      </c>
      <c r="N194" s="11">
        <v>158</v>
      </c>
      <c r="O194" s="11">
        <v>187</v>
      </c>
      <c r="P194" s="11">
        <v>217</v>
      </c>
      <c r="Q194" s="11">
        <v>209</v>
      </c>
      <c r="R194" s="11">
        <v>250</v>
      </c>
      <c r="S194" s="11">
        <v>285</v>
      </c>
      <c r="T194" s="11">
        <v>320</v>
      </c>
      <c r="U194" s="11">
        <v>343</v>
      </c>
      <c r="V194" s="11">
        <v>369</v>
      </c>
      <c r="W194" s="11">
        <v>374</v>
      </c>
      <c r="X194" s="11">
        <v>413</v>
      </c>
      <c r="Y194" s="11">
        <v>439</v>
      </c>
      <c r="Z194" s="11">
        <v>424</v>
      </c>
      <c r="AA194" s="1">
        <v>430</v>
      </c>
      <c r="AH194" s="1" t="e">
        <v>#N/A</v>
      </c>
    </row>
    <row r="195" spans="2:34">
      <c r="B195" s="5" t="s">
        <v>1111</v>
      </c>
      <c r="C195" s="13" t="e" cm="1">
        <f t="array" aca="1" ref="C195" ca="1">TEXT(_xll.BDP($B195,C$2),"DD-MMM-YY")</f>
        <v>#NAME?</v>
      </c>
      <c r="D195" s="1" t="e" cm="1">
        <f t="array" aca="1" ref="D195" ca="1">_xll.BDP($B195,D$2)</f>
        <v>#NAME?</v>
      </c>
      <c r="E195" s="8" t="e">
        <f ca="1">_xll.BDP($B195,E$2)</f>
        <v>#NAME?</v>
      </c>
      <c r="F195" s="8" t="e">
        <f t="array" aca="1" ref="F195" ca="1">_xll.BDP($B195,F$2)/1000000000</f>
        <v>#NAME?</v>
      </c>
      <c r="G195" s="1" t="s">
        <v>551</v>
      </c>
      <c r="H195" s="1" t="s">
        <v>1607</v>
      </c>
      <c r="I195" s="7" t="str">
        <f t="shared" si="6"/>
        <v>BRO</v>
      </c>
      <c r="J195" s="7">
        <v>193</v>
      </c>
      <c r="K195" s="1">
        <f t="shared" ref="K195:K258" si="7">IF(OR(J195="",N195=""),"-",N195-J195)</f>
        <v>43</v>
      </c>
      <c r="L195" s="9" t="e">
        <f t="array" aca="1" ref="L195" ca="1">_xll.BDP($B195,"CHG_PCT_1M")/100</f>
        <v>#NAME?</v>
      </c>
      <c r="M195" s="9" t="e">
        <f t="array" aca="1" ref="M195" ca="1">_xll.BDP($B195,"CHG_PCT_YTD")/100</f>
        <v>#NAME?</v>
      </c>
      <c r="N195" s="11">
        <v>236</v>
      </c>
      <c r="O195" s="11">
        <v>383</v>
      </c>
      <c r="P195" s="11">
        <v>362</v>
      </c>
      <c r="Q195" s="11">
        <v>236</v>
      </c>
      <c r="R195" s="11">
        <v>237</v>
      </c>
      <c r="S195" s="11">
        <v>215</v>
      </c>
      <c r="T195" s="11">
        <v>203</v>
      </c>
      <c r="U195" s="11">
        <v>172</v>
      </c>
      <c r="V195" s="11">
        <v>45</v>
      </c>
      <c r="W195" s="11">
        <v>180</v>
      </c>
      <c r="X195" s="11">
        <v>178</v>
      </c>
      <c r="Y195" s="11">
        <v>156</v>
      </c>
      <c r="Z195" s="11">
        <v>143</v>
      </c>
      <c r="AA195" s="1">
        <v>128</v>
      </c>
      <c r="AH195" s="1" t="e">
        <v>#N/A</v>
      </c>
    </row>
    <row r="196" spans="2:34">
      <c r="B196" s="5" t="s">
        <v>811</v>
      </c>
      <c r="C196" s="13" t="e" cm="1">
        <f t="array" aca="1" ref="C196" ca="1">TEXT(_xll.BDP($B196,C$2),"DD-MMM-YY")</f>
        <v>#NAME?</v>
      </c>
      <c r="D196" s="1" t="e" cm="1">
        <f t="array" aca="1" ref="D196" ca="1">_xll.BDP($B196,D$2)</f>
        <v>#NAME?</v>
      </c>
      <c r="E196" s="8" t="e">
        <f ca="1">_xll.BDP($B196,E$2)</f>
        <v>#NAME?</v>
      </c>
      <c r="F196" s="8" t="e">
        <f t="array" aca="1" ref="F196" ca="1">_xll.BDP($B196,F$2)/1000000000</f>
        <v>#NAME?</v>
      </c>
      <c r="G196" s="1" t="s">
        <v>551</v>
      </c>
      <c r="H196" s="1" t="s">
        <v>1306</v>
      </c>
      <c r="I196" s="7" t="str">
        <f t="shared" si="6"/>
        <v>STZ</v>
      </c>
      <c r="J196" s="7">
        <v>194</v>
      </c>
      <c r="K196" s="1">
        <f t="shared" si="7"/>
        <v>62</v>
      </c>
      <c r="L196" s="9" t="e">
        <f t="array" aca="1" ref="L196" ca="1">_xll.BDP($B196,"CHG_PCT_1M")/100</f>
        <v>#NAME?</v>
      </c>
      <c r="M196" s="9" t="e">
        <f t="array" aca="1" ref="M196" ca="1">_xll.BDP($B196,"CHG_PCT_YTD")/100</f>
        <v>#NAME?</v>
      </c>
      <c r="N196" s="11">
        <v>256</v>
      </c>
      <c r="O196" s="11">
        <v>228</v>
      </c>
      <c r="P196" s="11">
        <v>232</v>
      </c>
      <c r="Q196" s="11">
        <v>261</v>
      </c>
      <c r="R196" s="11">
        <v>229</v>
      </c>
      <c r="S196" s="11">
        <v>269</v>
      </c>
      <c r="T196" s="11">
        <v>272</v>
      </c>
      <c r="U196" s="11">
        <v>309</v>
      </c>
      <c r="V196" s="11">
        <v>337</v>
      </c>
      <c r="W196" s="11">
        <v>330</v>
      </c>
      <c r="X196" s="11">
        <v>368</v>
      </c>
      <c r="Y196" s="11">
        <v>385</v>
      </c>
      <c r="Z196" s="11">
        <v>370</v>
      </c>
      <c r="AA196" s="1">
        <v>393</v>
      </c>
      <c r="AH196" s="1" t="e">
        <v>#N/A</v>
      </c>
    </row>
    <row r="197" spans="2:34">
      <c r="B197" s="5" t="s">
        <v>981</v>
      </c>
      <c r="C197" s="13" t="e" cm="1">
        <f t="array" aca="1" ref="C197" ca="1">TEXT(_xll.BDP($B197,C$2),"DD-MMM-YY")</f>
        <v>#NAME?</v>
      </c>
      <c r="D197" s="1" t="e" cm="1">
        <f t="array" aca="1" ref="D197" ca="1">_xll.BDP($B197,D$2)</f>
        <v>#NAME?</v>
      </c>
      <c r="E197" s="8" t="e">
        <f ca="1">_xll.BDP($B197,E$2)</f>
        <v>#NAME?</v>
      </c>
      <c r="F197" s="8" t="e">
        <f t="array" aca="1" ref="F197" ca="1">_xll.BDP($B197,F$2)/1000000000</f>
        <v>#NAME?</v>
      </c>
      <c r="G197" s="1" t="s">
        <v>551</v>
      </c>
      <c r="H197" s="1" t="s">
        <v>1476</v>
      </c>
      <c r="I197" s="7" t="str">
        <f t="shared" si="6"/>
        <v>ROL</v>
      </c>
      <c r="J197" s="7">
        <v>195</v>
      </c>
      <c r="K197" s="1">
        <f t="shared" si="7"/>
        <v>-30</v>
      </c>
      <c r="L197" s="9" t="e">
        <f t="array" aca="1" ref="L197" ca="1">_xll.BDP($B197,"CHG_PCT_1M")/100</f>
        <v>#NAME?</v>
      </c>
      <c r="M197" s="9" t="e">
        <f t="array" aca="1" ref="M197" ca="1">_xll.BDP($B197,"CHG_PCT_YTD")/100</f>
        <v>#NAME?</v>
      </c>
      <c r="N197" s="11">
        <v>165</v>
      </c>
      <c r="O197" s="11">
        <v>118</v>
      </c>
      <c r="P197" s="11">
        <v>157</v>
      </c>
      <c r="Q197" s="11">
        <v>132</v>
      </c>
      <c r="R197" s="11">
        <v>101</v>
      </c>
      <c r="S197" s="11">
        <v>90</v>
      </c>
      <c r="T197" s="11">
        <v>69</v>
      </c>
      <c r="U197" s="11">
        <v>339</v>
      </c>
      <c r="V197" s="11">
        <v>198</v>
      </c>
      <c r="W197" s="11">
        <v>235</v>
      </c>
      <c r="X197" s="11">
        <v>215</v>
      </c>
      <c r="Y197" s="11">
        <v>179</v>
      </c>
      <c r="Z197" s="11">
        <v>58</v>
      </c>
      <c r="AA197" s="1">
        <v>68</v>
      </c>
      <c r="AH197" s="1" t="e">
        <v>#N/A</v>
      </c>
    </row>
    <row r="198" spans="2:34">
      <c r="B198" s="5" t="s">
        <v>1001</v>
      </c>
      <c r="C198" s="13" t="e" cm="1">
        <f t="array" aca="1" ref="C198" ca="1">TEXT(_xll.BDP($B198,C$2),"DD-MMM-YY")</f>
        <v>#NAME?</v>
      </c>
      <c r="D198" s="1" t="e" cm="1">
        <f t="array" aca="1" ref="D198" ca="1">_xll.BDP($B198,D$2)</f>
        <v>#NAME?</v>
      </c>
      <c r="E198" s="8" t="e">
        <f ca="1">_xll.BDP($B198,E$2)</f>
        <v>#NAME?</v>
      </c>
      <c r="F198" s="8" t="e">
        <f t="array" aca="1" ref="F198" ca="1">_xll.BDP($B198,F$2)/1000000000</f>
        <v>#NAME?</v>
      </c>
      <c r="G198" s="1" t="s">
        <v>551</v>
      </c>
      <c r="H198" s="1" t="s">
        <v>1496</v>
      </c>
      <c r="I198" s="7" t="str">
        <f t="shared" si="6"/>
        <v>HEI</v>
      </c>
      <c r="J198" s="7">
        <v>196</v>
      </c>
      <c r="K198" s="1">
        <f t="shared" si="7"/>
        <v>68</v>
      </c>
      <c r="L198" s="9" t="e">
        <f t="array" aca="1" ref="L198" ca="1">_xll.BDP($B198,"CHG_PCT_1M")/100</f>
        <v>#NAME?</v>
      </c>
      <c r="M198" s="9" t="e">
        <f t="array" aca="1" ref="M198" ca="1">_xll.BDP($B198,"CHG_PCT_YTD")/100</f>
        <v>#NAME?</v>
      </c>
      <c r="N198" s="11">
        <v>264</v>
      </c>
      <c r="O198" s="11">
        <v>242</v>
      </c>
      <c r="P198" s="11">
        <v>227</v>
      </c>
      <c r="Q198" s="11">
        <v>184</v>
      </c>
      <c r="R198" s="11">
        <v>276</v>
      </c>
      <c r="S198" s="11">
        <v>214</v>
      </c>
      <c r="T198" s="11">
        <v>184</v>
      </c>
      <c r="U198" s="11">
        <v>249</v>
      </c>
      <c r="V198" s="11">
        <v>341</v>
      </c>
      <c r="W198" s="11">
        <v>265</v>
      </c>
      <c r="X198" s="11">
        <v>264</v>
      </c>
      <c r="Y198" s="11">
        <v>296</v>
      </c>
      <c r="Z198" s="11">
        <v>301</v>
      </c>
      <c r="AA198" s="1">
        <v>303</v>
      </c>
      <c r="AH198" s="1" t="e">
        <v>#N/A</v>
      </c>
    </row>
    <row r="199" spans="2:34">
      <c r="B199" s="5" t="s">
        <v>1050</v>
      </c>
      <c r="C199" s="13" t="e" cm="1">
        <f t="array" aca="1" ref="C199" ca="1">TEXT(_xll.BDP($B199,C$2),"DD-MMM-YY")</f>
        <v>#NAME?</v>
      </c>
      <c r="D199" s="1" t="e" cm="1">
        <f t="array" aca="1" ref="D199" ca="1">_xll.BDP($B199,D$2)</f>
        <v>#NAME?</v>
      </c>
      <c r="E199" s="8" t="e">
        <f ca="1">_xll.BDP($B199,E$2)</f>
        <v>#NAME?</v>
      </c>
      <c r="F199" s="8" t="e">
        <f t="array" aca="1" ref="F199" ca="1">_xll.BDP($B199,F$2)/1000000000</f>
        <v>#NAME?</v>
      </c>
      <c r="G199" s="1" t="s">
        <v>551</v>
      </c>
      <c r="H199" s="1" t="s">
        <v>1546</v>
      </c>
      <c r="I199" s="7" t="str">
        <f t="shared" si="6"/>
        <v>DPZ</v>
      </c>
      <c r="J199" s="7">
        <v>197</v>
      </c>
      <c r="K199" s="1">
        <f t="shared" si="7"/>
        <v>12</v>
      </c>
      <c r="L199" s="9" t="e">
        <f t="array" aca="1" ref="L199" ca="1">_xll.BDP($B199,"CHG_PCT_1M")/100</f>
        <v>#NAME?</v>
      </c>
      <c r="M199" s="9" t="e">
        <f t="array" aca="1" ref="M199" ca="1">_xll.BDP($B199,"CHG_PCT_YTD")/100</f>
        <v>#NAME?</v>
      </c>
      <c r="N199" s="11">
        <v>209</v>
      </c>
      <c r="O199" s="11">
        <v>288</v>
      </c>
      <c r="P199" s="11">
        <v>230</v>
      </c>
      <c r="Q199" s="11">
        <v>166</v>
      </c>
      <c r="R199" s="11">
        <v>201</v>
      </c>
      <c r="S199" s="11">
        <v>158</v>
      </c>
      <c r="T199" s="11">
        <v>67</v>
      </c>
      <c r="U199" s="11">
        <v>160</v>
      </c>
      <c r="V199" s="11">
        <v>85</v>
      </c>
      <c r="W199" s="11">
        <v>92</v>
      </c>
      <c r="X199" s="11">
        <v>117</v>
      </c>
      <c r="Y199" s="11">
        <v>87</v>
      </c>
      <c r="Z199" s="11">
        <v>136</v>
      </c>
      <c r="AA199" s="1">
        <v>110</v>
      </c>
      <c r="AH199" s="1" t="e">
        <v>#N/A</v>
      </c>
    </row>
    <row r="200" spans="2:34">
      <c r="B200" s="5" t="s">
        <v>1129</v>
      </c>
      <c r="C200" s="13" t="e" cm="1">
        <f t="array" aca="1" ref="C200" ca="1">TEXT(_xll.BDP($B200,C$2),"DD-MMM-YY")</f>
        <v>#NAME?</v>
      </c>
      <c r="D200" s="1" t="e" cm="1">
        <f t="array" aca="1" ref="D200" ca="1">_xll.BDP($B200,D$2)</f>
        <v>#NAME?</v>
      </c>
      <c r="E200" s="8" t="e">
        <f ca="1">_xll.BDP($B200,E$2)</f>
        <v>#NAME?</v>
      </c>
      <c r="F200" s="8" t="e">
        <f t="array" aca="1" ref="F200" ca="1">_xll.BDP($B200,F$2)/1000000000</f>
        <v>#NAME?</v>
      </c>
      <c r="G200" s="1" t="s">
        <v>551</v>
      </c>
      <c r="H200" s="1" t="s">
        <v>1625</v>
      </c>
      <c r="I200" s="7" t="str">
        <f t="shared" si="6"/>
        <v>DVA</v>
      </c>
      <c r="J200" s="7">
        <v>198</v>
      </c>
      <c r="K200" s="1">
        <f t="shared" si="7"/>
        <v>23</v>
      </c>
      <c r="L200" s="9" t="e">
        <f t="array" aca="1" ref="L200" ca="1">_xll.BDP($B200,"CHG_PCT_1M")/100</f>
        <v>#NAME?</v>
      </c>
      <c r="M200" s="9" t="e">
        <f t="array" aca="1" ref="M200" ca="1">_xll.BDP($B200,"CHG_PCT_YTD")/100</f>
        <v>#NAME?</v>
      </c>
      <c r="N200" s="11">
        <v>221</v>
      </c>
      <c r="O200" s="11">
        <v>207</v>
      </c>
      <c r="P200" s="11">
        <v>168</v>
      </c>
      <c r="Q200" s="11">
        <v>292</v>
      </c>
      <c r="R200" s="11">
        <v>182</v>
      </c>
      <c r="S200" s="11">
        <v>226</v>
      </c>
      <c r="T200" s="11">
        <v>304</v>
      </c>
      <c r="U200" s="11">
        <v>86</v>
      </c>
      <c r="V200" s="11">
        <v>83</v>
      </c>
      <c r="W200" s="11">
        <v>81</v>
      </c>
      <c r="X200" s="11">
        <v>74</v>
      </c>
      <c r="Y200" s="11">
        <v>83</v>
      </c>
      <c r="Z200" s="11">
        <v>96</v>
      </c>
      <c r="AA200" s="1">
        <v>119</v>
      </c>
      <c r="AH200" s="1" t="e">
        <v>#N/A</v>
      </c>
    </row>
    <row r="201" spans="2:34">
      <c r="B201" s="5" t="s">
        <v>858</v>
      </c>
      <c r="C201" s="13" t="e" cm="1">
        <f t="array" aca="1" ref="C201" ca="1">TEXT(_xll.BDP($B201,C$2),"DD-MMM-YY")</f>
        <v>#NAME?</v>
      </c>
      <c r="D201" s="1" t="e" cm="1">
        <f t="array" aca="1" ref="D201" ca="1">_xll.BDP($B201,D$2)</f>
        <v>#NAME?</v>
      </c>
      <c r="E201" s="8" t="e">
        <f ca="1">_xll.BDP($B201,E$2)</f>
        <v>#NAME?</v>
      </c>
      <c r="F201" s="8" t="e">
        <f t="array" aca="1" ref="F201" ca="1">_xll.BDP($B201,F$2)/1000000000</f>
        <v>#NAME?</v>
      </c>
      <c r="G201" s="1" t="s">
        <v>550</v>
      </c>
      <c r="H201" s="1" t="s">
        <v>1353</v>
      </c>
      <c r="I201" s="7" t="str">
        <f t="shared" si="6"/>
        <v>PCAR</v>
      </c>
      <c r="J201" s="7">
        <v>199</v>
      </c>
      <c r="K201" s="1">
        <f t="shared" si="7"/>
        <v>132</v>
      </c>
      <c r="L201" s="9" t="e">
        <f t="array" aca="1" ref="L201" ca="1">_xll.BDP($B201,"CHG_PCT_1M")/100</f>
        <v>#NAME?</v>
      </c>
      <c r="M201" s="9" t="e">
        <f t="array" aca="1" ref="M201" ca="1">_xll.BDP($B201,"CHG_PCT_YTD")/100</f>
        <v>#NAME?</v>
      </c>
      <c r="N201" s="11">
        <v>331</v>
      </c>
      <c r="O201" s="11">
        <v>237</v>
      </c>
      <c r="P201" s="11">
        <v>247</v>
      </c>
      <c r="Q201" s="11">
        <v>233</v>
      </c>
      <c r="R201" s="11">
        <v>223</v>
      </c>
      <c r="S201" s="11">
        <v>291</v>
      </c>
      <c r="T201" s="11">
        <v>258</v>
      </c>
      <c r="U201" s="11">
        <v>256</v>
      </c>
      <c r="V201" s="11">
        <v>182</v>
      </c>
      <c r="W201" s="11">
        <v>154</v>
      </c>
      <c r="X201" s="11">
        <v>232</v>
      </c>
      <c r="Y201" s="11">
        <v>137</v>
      </c>
      <c r="Z201" s="11">
        <v>152</v>
      </c>
      <c r="AA201" s="1">
        <v>156</v>
      </c>
      <c r="AH201" s="1" t="e">
        <v>#N/A</v>
      </c>
    </row>
    <row r="202" spans="2:34">
      <c r="B202" s="5" t="s">
        <v>988</v>
      </c>
      <c r="C202" s="13" t="e" cm="1">
        <f t="array" aca="1" ref="C202" ca="1">TEXT(_xll.BDP($B202,C$2),"DD-MMM-YY")</f>
        <v>#NAME?</v>
      </c>
      <c r="D202" s="1" t="e" cm="1">
        <f t="array" aca="1" ref="D202" ca="1">_xll.BDP($B202,D$2)</f>
        <v>#NAME?</v>
      </c>
      <c r="E202" s="8" t="e">
        <f ca="1">_xll.BDP($B202,E$2)</f>
        <v>#NAME?</v>
      </c>
      <c r="F202" s="8" t="e">
        <f t="array" aca="1" ref="F202" ca="1">_xll.BDP($B202,F$2)/1000000000</f>
        <v>#NAME?</v>
      </c>
      <c r="G202" s="1" t="s">
        <v>551</v>
      </c>
      <c r="H202" s="1" t="s">
        <v>1483</v>
      </c>
      <c r="I202" s="7" t="str">
        <f t="shared" si="6"/>
        <v>TRU</v>
      </c>
      <c r="J202" s="7">
        <v>200</v>
      </c>
      <c r="K202" s="1">
        <f t="shared" si="7"/>
        <v>41</v>
      </c>
      <c r="L202" s="9" t="e">
        <f t="array" aca="1" ref="L202" ca="1">_xll.BDP($B202,"CHG_PCT_1M")/100</f>
        <v>#NAME?</v>
      </c>
      <c r="M202" s="9" t="e">
        <f t="array" aca="1" ref="M202" ca="1">_xll.BDP($B202,"CHG_PCT_YTD")/100</f>
        <v>#NAME?</v>
      </c>
      <c r="N202" s="11">
        <v>241</v>
      </c>
      <c r="O202" s="11">
        <v>293</v>
      </c>
      <c r="P202" s="11">
        <v>295</v>
      </c>
      <c r="Q202" s="11">
        <v>239</v>
      </c>
      <c r="R202" s="11">
        <v>296</v>
      </c>
      <c r="S202" s="11">
        <v>279</v>
      </c>
      <c r="T202" s="11">
        <v>263</v>
      </c>
      <c r="U202" s="11">
        <v>491</v>
      </c>
      <c r="V202" s="11">
        <v>492</v>
      </c>
      <c r="W202" s="11">
        <v>1</v>
      </c>
      <c r="X202" s="11">
        <v>1</v>
      </c>
      <c r="Y202" s="11">
        <v>1</v>
      </c>
      <c r="Z202" s="11">
        <v>1</v>
      </c>
      <c r="AA202" s="1">
        <v>1</v>
      </c>
      <c r="AH202" s="1" t="e">
        <v>#N/A</v>
      </c>
    </row>
    <row r="203" spans="2:34">
      <c r="B203" s="5" t="s">
        <v>914</v>
      </c>
      <c r="C203" s="13" t="e" cm="1">
        <f t="array" aca="1" ref="C203" ca="1">TEXT(_xll.BDP($B203,C$2),"DD-MMM-YY")</f>
        <v>#NAME?</v>
      </c>
      <c r="D203" s="1" t="e" cm="1">
        <f t="array" aca="1" ref="D203" ca="1">_xll.BDP($B203,D$2)</f>
        <v>#NAME?</v>
      </c>
      <c r="E203" s="8" t="e">
        <f ca="1">_xll.BDP($B203,E$2)</f>
        <v>#NAME?</v>
      </c>
      <c r="F203" s="8" t="e">
        <f t="array" aca="1" ref="F203" ca="1">_xll.BDP($B203,F$2)/1000000000</f>
        <v>#NAME?</v>
      </c>
      <c r="G203" s="1" t="s">
        <v>550</v>
      </c>
      <c r="H203" s="1" t="s">
        <v>1409</v>
      </c>
      <c r="I203" s="7" t="str">
        <f t="shared" si="6"/>
        <v>IBKR</v>
      </c>
      <c r="J203" s="7">
        <v>201</v>
      </c>
      <c r="K203" s="1">
        <f t="shared" si="7"/>
        <v>70</v>
      </c>
      <c r="L203" s="9" t="e">
        <f t="array" aca="1" ref="L203" ca="1">_xll.BDP($B203,"CHG_PCT_1M")/100</f>
        <v>#NAME?</v>
      </c>
      <c r="M203" s="9" t="e">
        <f t="array" aca="1" ref="M203" ca="1">_xll.BDP($B203,"CHG_PCT_YTD")/100</f>
        <v>#NAME?</v>
      </c>
      <c r="N203" s="11">
        <v>271</v>
      </c>
      <c r="O203" s="11">
        <v>147</v>
      </c>
      <c r="P203" s="11">
        <v>146</v>
      </c>
      <c r="Q203" s="11">
        <v>169</v>
      </c>
      <c r="R203" s="11">
        <v>150</v>
      </c>
      <c r="S203" s="11">
        <v>149</v>
      </c>
      <c r="T203" s="11">
        <v>206</v>
      </c>
      <c r="U203" s="11">
        <v>296</v>
      </c>
      <c r="V203" s="11">
        <v>324</v>
      </c>
      <c r="W203" s="11">
        <v>366</v>
      </c>
      <c r="X203" s="11">
        <v>421</v>
      </c>
      <c r="Y203" s="11">
        <v>409</v>
      </c>
      <c r="Z203" s="11">
        <v>356</v>
      </c>
      <c r="AA203" s="1">
        <v>350</v>
      </c>
      <c r="AH203" s="1" t="e">
        <v>#N/A</v>
      </c>
    </row>
    <row r="204" spans="2:34">
      <c r="B204" s="5" t="s">
        <v>1123</v>
      </c>
      <c r="C204" s="13" t="e" cm="1">
        <f t="array" aca="1" ref="C204" ca="1">TEXT(_xll.BDP($B204,C$2),"DD-MMM-YY")</f>
        <v>#NAME?</v>
      </c>
      <c r="D204" s="1" t="e" cm="1">
        <f t="array" aca="1" ref="D204" ca="1">_xll.BDP($B204,D$2)</f>
        <v>#NAME?</v>
      </c>
      <c r="E204" s="8" t="e">
        <f ca="1">_xll.BDP($B204,E$2)</f>
        <v>#NAME?</v>
      </c>
      <c r="F204" s="8" t="e">
        <f t="array" aca="1" ref="F204" ca="1">_xll.BDP($B204,F$2)/1000000000</f>
        <v>#NAME?</v>
      </c>
      <c r="G204" s="1" t="s">
        <v>550</v>
      </c>
      <c r="H204" s="1" t="s">
        <v>1619</v>
      </c>
      <c r="I204" s="7" t="str">
        <f t="shared" si="6"/>
        <v>GH</v>
      </c>
      <c r="J204" s="7">
        <v>202</v>
      </c>
      <c r="K204" s="1">
        <f t="shared" si="7"/>
        <v>-3</v>
      </c>
      <c r="L204" s="9" t="e">
        <f t="array" aca="1" ref="L204" ca="1">_xll.BDP($B204,"CHG_PCT_1M")/100</f>
        <v>#NAME?</v>
      </c>
      <c r="M204" s="9" t="e">
        <f t="array" aca="1" ref="M204" ca="1">_xll.BDP($B204,"CHG_PCT_YTD")/100</f>
        <v>#NAME?</v>
      </c>
      <c r="N204" s="11">
        <v>199</v>
      </c>
      <c r="O204" s="11">
        <v>60</v>
      </c>
      <c r="P204" s="11">
        <v>55</v>
      </c>
      <c r="Q204" s="11">
        <v>35</v>
      </c>
      <c r="R204" s="11">
        <v>80</v>
      </c>
      <c r="S204" s="11">
        <v>54</v>
      </c>
      <c r="T204" s="11">
        <v>36</v>
      </c>
      <c r="U204" s="11">
        <v>49</v>
      </c>
      <c r="V204" s="11">
        <v>53</v>
      </c>
      <c r="W204" s="11">
        <v>42</v>
      </c>
      <c r="X204" s="11">
        <v>82</v>
      </c>
      <c r="Y204" s="11">
        <v>97</v>
      </c>
      <c r="Z204" s="11">
        <v>77</v>
      </c>
      <c r="AA204" s="1">
        <v>77</v>
      </c>
      <c r="AH204" s="1" t="e">
        <v>#N/A</v>
      </c>
    </row>
    <row r="205" spans="2:34">
      <c r="B205" s="5" t="s">
        <v>419</v>
      </c>
      <c r="C205" s="13" t="e" cm="1">
        <f t="array" aca="1" ref="C205" ca="1">TEXT(_xll.BDP($B205,C$2),"DD-MMM-YY")</f>
        <v>#NAME?</v>
      </c>
      <c r="D205" s="1" t="e" cm="1">
        <f t="array" aca="1" ref="D205" ca="1">_xll.BDP($B205,D$2)</f>
        <v>#NAME?</v>
      </c>
      <c r="E205" s="8" t="e">
        <f ca="1">_xll.BDP($B205,E$2)</f>
        <v>#NAME?</v>
      </c>
      <c r="F205" s="8" t="e">
        <f t="array" aca="1" ref="F205" ca="1">_xll.BDP($B205,F$2)/1000000000</f>
        <v>#NAME?</v>
      </c>
      <c r="G205" s="1" t="s">
        <v>551</v>
      </c>
      <c r="H205" s="1" t="s">
        <v>420</v>
      </c>
      <c r="I205" s="7" t="str">
        <f t="shared" si="6"/>
        <v>MET</v>
      </c>
      <c r="J205" s="7">
        <v>203</v>
      </c>
      <c r="K205" s="1">
        <f t="shared" si="7"/>
        <v>-9</v>
      </c>
      <c r="L205" s="9" t="e">
        <f t="array" aca="1" ref="L205" ca="1">_xll.BDP($B205,"CHG_PCT_1M")/100</f>
        <v>#NAME?</v>
      </c>
      <c r="M205" s="9" t="e">
        <f t="array" aca="1" ref="M205" ca="1">_xll.BDP($B205,"CHG_PCT_YTD")/100</f>
        <v>#NAME?</v>
      </c>
      <c r="N205" s="11">
        <v>194</v>
      </c>
      <c r="O205" s="11">
        <v>165</v>
      </c>
      <c r="P205" s="11">
        <v>191</v>
      </c>
      <c r="Q205" s="11">
        <v>215</v>
      </c>
      <c r="R205" s="11">
        <v>238</v>
      </c>
      <c r="S205" s="11">
        <v>271</v>
      </c>
      <c r="T205" s="11">
        <v>316</v>
      </c>
      <c r="U205" s="11">
        <v>349</v>
      </c>
      <c r="V205" s="11">
        <v>412</v>
      </c>
      <c r="W205" s="11">
        <v>406</v>
      </c>
      <c r="X205" s="11">
        <v>436</v>
      </c>
      <c r="Y205" s="11">
        <v>368</v>
      </c>
      <c r="Z205" s="11">
        <v>438</v>
      </c>
      <c r="AA205" s="1">
        <v>428</v>
      </c>
      <c r="AB205" s="1">
        <v>69</v>
      </c>
      <c r="AC205" s="1">
        <v>75</v>
      </c>
      <c r="AD205" s="1">
        <v>58</v>
      </c>
      <c r="AE205" s="1">
        <v>63</v>
      </c>
      <c r="AF205" s="1">
        <v>63</v>
      </c>
      <c r="AG205" s="1">
        <v>44</v>
      </c>
      <c r="AH205" s="1" t="e">
        <v>#N/A</v>
      </c>
    </row>
    <row r="206" spans="2:34">
      <c r="B206" s="5" t="s">
        <v>1083</v>
      </c>
      <c r="C206" s="13" t="e" cm="1">
        <f t="array" aca="1" ref="C206" ca="1">TEXT(_xll.BDP($B206,C$2),"DD-MMM-YY")</f>
        <v>#NAME?</v>
      </c>
      <c r="D206" s="1" t="e" cm="1">
        <f t="array" aca="1" ref="D206" ca="1">_xll.BDP($B206,D$2)</f>
        <v>#NAME?</v>
      </c>
      <c r="E206" s="8" t="e">
        <f ca="1">_xll.BDP($B206,E$2)</f>
        <v>#NAME?</v>
      </c>
      <c r="F206" s="8" t="e">
        <f t="array" aca="1" ref="F206" ca="1">_xll.BDP($B206,F$2)/1000000000</f>
        <v>#NAME?</v>
      </c>
      <c r="G206" s="1" t="s">
        <v>551</v>
      </c>
      <c r="H206" s="1" t="s">
        <v>1579</v>
      </c>
      <c r="I206" s="7" t="str">
        <f t="shared" si="6"/>
        <v>AVLR</v>
      </c>
      <c r="J206" s="7">
        <v>204</v>
      </c>
      <c r="K206" s="1">
        <f t="shared" si="7"/>
        <v>93</v>
      </c>
      <c r="L206" s="9" t="e">
        <f t="array" aca="1" ref="L206" ca="1">_xll.BDP($B206,"CHG_PCT_1M")/100</f>
        <v>#NAME?</v>
      </c>
      <c r="M206" s="9" t="e">
        <f t="array" aca="1" ref="M206" ca="1">_xll.BDP($B206,"CHG_PCT_YTD")/100</f>
        <v>#NAME?</v>
      </c>
      <c r="N206" s="11">
        <v>297</v>
      </c>
      <c r="O206" s="11">
        <v>227</v>
      </c>
      <c r="P206" s="11">
        <v>207</v>
      </c>
      <c r="Q206" s="11">
        <v>163</v>
      </c>
      <c r="R206" s="11">
        <v>185</v>
      </c>
      <c r="S206" s="11">
        <v>160</v>
      </c>
      <c r="T206" s="11">
        <v>94</v>
      </c>
      <c r="U206" s="11">
        <v>103</v>
      </c>
      <c r="V206" s="11">
        <v>113</v>
      </c>
      <c r="W206" s="11">
        <v>83</v>
      </c>
      <c r="X206" s="11">
        <v>66</v>
      </c>
      <c r="Y206" s="11">
        <v>59</v>
      </c>
      <c r="Z206" s="11">
        <v>53</v>
      </c>
      <c r="AA206" s="1">
        <v>49</v>
      </c>
      <c r="AH206" s="1" t="e">
        <v>#N/A</v>
      </c>
    </row>
    <row r="207" spans="2:34">
      <c r="B207" s="5" t="s">
        <v>919</v>
      </c>
      <c r="C207" s="13" t="e" cm="1">
        <f t="array" aca="1" ref="C207" ca="1">TEXT(_xll.BDP($B207,C$2),"DD-MMM-YY")</f>
        <v>#NAME?</v>
      </c>
      <c r="D207" s="1" t="e" cm="1">
        <f t="array" aca="1" ref="D207" ca="1">_xll.BDP($B207,D$2)</f>
        <v>#NAME?</v>
      </c>
      <c r="E207" s="8" t="e">
        <f ca="1">_xll.BDP($B207,E$2)</f>
        <v>#NAME?</v>
      </c>
      <c r="F207" s="8" t="e">
        <f t="array" aca="1" ref="F207" ca="1">_xll.BDP($B207,F$2)/1000000000</f>
        <v>#NAME?</v>
      </c>
      <c r="G207" s="1" t="s">
        <v>550</v>
      </c>
      <c r="H207" s="1" t="s">
        <v>1414</v>
      </c>
      <c r="I207" s="7" t="str">
        <f t="shared" si="6"/>
        <v>GRMN</v>
      </c>
      <c r="J207" s="7">
        <v>205</v>
      </c>
      <c r="K207" s="1">
        <f t="shared" si="7"/>
        <v>23</v>
      </c>
      <c r="L207" s="9" t="e">
        <f t="array" aca="1" ref="L207" ca="1">_xll.BDP($B207,"CHG_PCT_1M")/100</f>
        <v>#NAME?</v>
      </c>
      <c r="M207" s="9" t="e">
        <f t="array" aca="1" ref="M207" ca="1">_xll.BDP($B207,"CHG_PCT_YTD")/100</f>
        <v>#NAME?</v>
      </c>
      <c r="N207" s="11">
        <v>228</v>
      </c>
      <c r="O207" s="11">
        <v>192</v>
      </c>
      <c r="P207" s="11">
        <v>201</v>
      </c>
      <c r="Q207" s="11">
        <v>182</v>
      </c>
      <c r="R207" s="11">
        <v>174</v>
      </c>
      <c r="S207" s="11">
        <v>194</v>
      </c>
      <c r="T207" s="11">
        <v>185</v>
      </c>
      <c r="U207" s="11">
        <v>186</v>
      </c>
      <c r="V207" s="11">
        <v>158</v>
      </c>
      <c r="W207" s="11">
        <v>193</v>
      </c>
      <c r="X207" s="11">
        <v>210</v>
      </c>
      <c r="Y207" s="11">
        <v>206</v>
      </c>
      <c r="Z207" s="11">
        <v>227</v>
      </c>
      <c r="AA207" s="1">
        <v>268</v>
      </c>
      <c r="AH207" s="1" t="e">
        <v>#N/A</v>
      </c>
    </row>
    <row r="208" spans="2:34">
      <c r="B208" s="5" t="s">
        <v>912</v>
      </c>
      <c r="C208" s="13" t="e" cm="1">
        <f t="array" aca="1" ref="C208" ca="1">TEXT(_xll.BDP($B208,C$2),"DD-MMM-YY")</f>
        <v>#NAME?</v>
      </c>
      <c r="D208" s="1" t="e" cm="1">
        <f t="array" aca="1" ref="D208" ca="1">_xll.BDP($B208,D$2)</f>
        <v>#NAME?</v>
      </c>
      <c r="E208" s="8" t="e">
        <f ca="1">_xll.BDP($B208,E$2)</f>
        <v>#NAME?</v>
      </c>
      <c r="F208" s="8" t="e">
        <f t="array" aca="1" ref="F208" ca="1">_xll.BDP($B208,F$2)/1000000000</f>
        <v>#NAME?</v>
      </c>
      <c r="G208" s="1" t="s">
        <v>551</v>
      </c>
      <c r="H208" s="1" t="s">
        <v>1407</v>
      </c>
      <c r="I208" s="7" t="str">
        <f t="shared" si="6"/>
        <v>YUMC</v>
      </c>
      <c r="J208" s="7">
        <v>206</v>
      </c>
      <c r="K208" s="1">
        <f t="shared" si="7"/>
        <v>120</v>
      </c>
      <c r="L208" s="9" t="e">
        <f t="array" aca="1" ref="L208" ca="1">_xll.BDP($B208,"CHG_PCT_1M")/100</f>
        <v>#NAME?</v>
      </c>
      <c r="M208" s="9" t="e">
        <f t="array" aca="1" ref="M208" ca="1">_xll.BDP($B208,"CHG_PCT_YTD")/100</f>
        <v>#NAME?</v>
      </c>
      <c r="N208" s="11">
        <v>326</v>
      </c>
      <c r="O208" s="11">
        <v>280</v>
      </c>
      <c r="P208" s="11">
        <v>172</v>
      </c>
      <c r="Q208" s="11">
        <v>199</v>
      </c>
      <c r="R208" s="11">
        <v>215</v>
      </c>
      <c r="S208" s="11">
        <v>223</v>
      </c>
      <c r="T208" s="11">
        <v>228</v>
      </c>
      <c r="U208" s="11">
        <v>286</v>
      </c>
      <c r="V208" s="11">
        <v>153</v>
      </c>
      <c r="W208" s="11">
        <v>164</v>
      </c>
      <c r="X208" s="11">
        <v>186</v>
      </c>
      <c r="Y208" s="11">
        <v>188</v>
      </c>
      <c r="Z208" s="11">
        <v>172</v>
      </c>
      <c r="AA208" s="1">
        <v>167</v>
      </c>
      <c r="AH208" s="1" t="e">
        <v>#N/A</v>
      </c>
    </row>
    <row r="209" spans="2:34">
      <c r="B209" s="5" t="s">
        <v>773</v>
      </c>
      <c r="C209" s="13" t="e" cm="1">
        <f t="array" aca="1" ref="C209" ca="1">TEXT(_xll.BDP($B209,C$2),"DD-MMM-YY")</f>
        <v>#NAME?</v>
      </c>
      <c r="D209" s="1" t="e" cm="1">
        <f t="array" aca="1" ref="D209" ca="1">_xll.BDP($B209,D$2)</f>
        <v>#NAME?</v>
      </c>
      <c r="E209" s="8" t="e">
        <f ca="1">_xll.BDP($B209,E$2)</f>
        <v>#NAME?</v>
      </c>
      <c r="F209" s="8" t="e">
        <f t="array" aca="1" ref="F209" ca="1">_xll.BDP($B209,F$2)/1000000000</f>
        <v>#NAME?</v>
      </c>
      <c r="G209" s="1" t="s">
        <v>550</v>
      </c>
      <c r="H209" s="1" t="s">
        <v>1263</v>
      </c>
      <c r="I209" s="7" t="str">
        <f t="shared" si="6"/>
        <v>ORLY</v>
      </c>
      <c r="J209" s="7">
        <v>207</v>
      </c>
      <c r="K209" s="1">
        <f t="shared" si="7"/>
        <v>7</v>
      </c>
      <c r="L209" s="9" t="e">
        <f t="array" aca="1" ref="L209" ca="1">_xll.BDP($B209,"CHG_PCT_1M")/100</f>
        <v>#NAME?</v>
      </c>
      <c r="M209" s="9" t="e">
        <f t="array" aca="1" ref="M209" ca="1">_xll.BDP($B209,"CHG_PCT_YTD")/100</f>
        <v>#NAME?</v>
      </c>
      <c r="N209" s="11">
        <v>214</v>
      </c>
      <c r="O209" s="11">
        <v>318</v>
      </c>
      <c r="P209" s="11">
        <v>329</v>
      </c>
      <c r="Q209" s="11">
        <v>335</v>
      </c>
      <c r="R209" s="11">
        <v>360</v>
      </c>
      <c r="S209" s="11">
        <v>353</v>
      </c>
      <c r="T209" s="11">
        <v>244</v>
      </c>
      <c r="U209" s="11">
        <v>105</v>
      </c>
      <c r="V209" s="11">
        <v>54</v>
      </c>
      <c r="W209" s="11">
        <v>231</v>
      </c>
      <c r="X209" s="11">
        <v>284</v>
      </c>
      <c r="Y209" s="11">
        <v>277</v>
      </c>
      <c r="Z209" s="11">
        <v>258</v>
      </c>
      <c r="AA209" s="1">
        <v>244</v>
      </c>
      <c r="AH209" s="1" t="e">
        <v>#N/A</v>
      </c>
    </row>
    <row r="210" spans="2:34">
      <c r="B210" s="5" t="s">
        <v>884</v>
      </c>
      <c r="C210" s="13" t="e" cm="1">
        <f t="array" aca="1" ref="C210" ca="1">TEXT(_xll.BDP($B210,C$2),"DD-MMM-YY")</f>
        <v>#NAME?</v>
      </c>
      <c r="D210" s="1" t="e" cm="1">
        <f t="array" aca="1" ref="D210" ca="1">_xll.BDP($B210,D$2)</f>
        <v>#NAME?</v>
      </c>
      <c r="E210" s="8" t="e">
        <f ca="1">_xll.BDP($B210,E$2)</f>
        <v>#NAME?</v>
      </c>
      <c r="F210" s="8" t="e">
        <f t="array" aca="1" ref="F210" ca="1">_xll.BDP($B210,F$2)/1000000000</f>
        <v>#NAME?</v>
      </c>
      <c r="G210" s="1" t="s">
        <v>551</v>
      </c>
      <c r="H210" s="1" t="s">
        <v>1379</v>
      </c>
      <c r="I210" s="7" t="str">
        <f t="shared" si="6"/>
        <v>AZO</v>
      </c>
      <c r="J210" s="7">
        <v>208</v>
      </c>
      <c r="K210" s="1">
        <f t="shared" si="7"/>
        <v>2</v>
      </c>
      <c r="L210" s="9" t="e">
        <f t="array" aca="1" ref="L210" ca="1">_xll.BDP($B210,"CHG_PCT_1M")/100</f>
        <v>#NAME?</v>
      </c>
      <c r="M210" s="9" t="e">
        <f t="array" aca="1" ref="M210" ca="1">_xll.BDP($B210,"CHG_PCT_YTD")/100</f>
        <v>#NAME?</v>
      </c>
      <c r="N210" s="11">
        <v>210</v>
      </c>
      <c r="O210" s="11">
        <v>267</v>
      </c>
      <c r="P210" s="11">
        <v>280</v>
      </c>
      <c r="Q210" s="11">
        <v>338</v>
      </c>
      <c r="R210" s="11">
        <v>403</v>
      </c>
      <c r="S210" s="11">
        <v>393</v>
      </c>
      <c r="T210" s="11">
        <v>293</v>
      </c>
      <c r="U210" s="11">
        <v>246</v>
      </c>
      <c r="V210" s="11">
        <v>173</v>
      </c>
      <c r="W210" s="11">
        <v>351</v>
      </c>
      <c r="X210" s="11">
        <v>254</v>
      </c>
      <c r="Y210" s="11">
        <v>270</v>
      </c>
      <c r="Z210" s="11">
        <v>287</v>
      </c>
      <c r="AA210" s="1">
        <v>280</v>
      </c>
      <c r="AH210" s="1" t="e">
        <v>#N/A</v>
      </c>
    </row>
    <row r="211" spans="2:34">
      <c r="B211" s="5" t="s">
        <v>824</v>
      </c>
      <c r="C211" s="13" t="e" cm="1">
        <f t="array" aca="1" ref="C211" ca="1">TEXT(_xll.BDP($B211,C$2),"DD-MMM-YY")</f>
        <v>#NAME?</v>
      </c>
      <c r="D211" s="1" t="e" cm="1">
        <f t="array" aca="1" ref="D211" ca="1">_xll.BDP($B211,D$2)</f>
        <v>#NAME?</v>
      </c>
      <c r="E211" s="8" t="e">
        <f ca="1">_xll.BDP($B211,E$2)</f>
        <v>#NAME?</v>
      </c>
      <c r="F211" s="8" t="e">
        <f t="array" aca="1" ref="F211" ca="1">_xll.BDP($B211,F$2)/1000000000</f>
        <v>#NAME?</v>
      </c>
      <c r="G211" s="1" t="s">
        <v>550</v>
      </c>
      <c r="H211" s="1" t="s">
        <v>1319</v>
      </c>
      <c r="I211" s="7" t="str">
        <f t="shared" si="6"/>
        <v>EA</v>
      </c>
      <c r="J211" s="7">
        <v>209</v>
      </c>
      <c r="K211" s="1">
        <f t="shared" si="7"/>
        <v>20</v>
      </c>
      <c r="L211" s="9" t="e">
        <f t="array" aca="1" ref="L211" ca="1">_xll.BDP($B211,"CHG_PCT_1M")/100</f>
        <v>#NAME?</v>
      </c>
      <c r="M211" s="9" t="e">
        <f t="array" aca="1" ref="M211" ca="1">_xll.BDP($B211,"CHG_PCT_YTD")/100</f>
        <v>#NAME?</v>
      </c>
      <c r="N211" s="11">
        <v>229</v>
      </c>
      <c r="O211" s="11">
        <v>221</v>
      </c>
      <c r="P211" s="11">
        <v>209</v>
      </c>
      <c r="Q211" s="11">
        <v>180</v>
      </c>
      <c r="R211" s="11">
        <v>260</v>
      </c>
      <c r="S211" s="11">
        <v>262</v>
      </c>
      <c r="T211" s="11">
        <v>168</v>
      </c>
      <c r="U211" s="11">
        <v>232</v>
      </c>
      <c r="V211" s="11">
        <v>254</v>
      </c>
      <c r="W211" s="11">
        <v>196</v>
      </c>
      <c r="X211" s="11">
        <v>179</v>
      </c>
      <c r="Y211" s="11">
        <v>185</v>
      </c>
      <c r="Z211" s="11">
        <v>158</v>
      </c>
      <c r="AA211" s="1">
        <v>215</v>
      </c>
      <c r="AH211" s="1" t="e">
        <v>#N/A</v>
      </c>
    </row>
    <row r="212" spans="2:34">
      <c r="B212" s="5" t="s">
        <v>1116</v>
      </c>
      <c r="C212" s="13" t="e" cm="1">
        <f t="array" aca="1" ref="C212" ca="1">TEXT(_xll.BDP($B212,C$2),"DD-MMM-YY")</f>
        <v>#NAME?</v>
      </c>
      <c r="D212" s="1" t="e" cm="1">
        <f t="array" aca="1" ref="D212" ca="1">_xll.BDP($B212,D$2)</f>
        <v>#NAME?</v>
      </c>
      <c r="E212" s="8" t="e">
        <f ca="1">_xll.BDP($B212,E$2)</f>
        <v>#NAME?</v>
      </c>
      <c r="F212" s="8" t="e">
        <f t="array" aca="1" ref="F212" ca="1">_xll.BDP($B212,F$2)/1000000000</f>
        <v>#NAME?</v>
      </c>
      <c r="G212" s="1" t="s">
        <v>551</v>
      </c>
      <c r="H212" s="1" t="s">
        <v>1612</v>
      </c>
      <c r="I212" s="7" t="str">
        <f t="shared" si="6"/>
        <v>ESTC</v>
      </c>
      <c r="J212" s="7">
        <v>210</v>
      </c>
      <c r="K212" s="1">
        <f t="shared" si="7"/>
        <v>144</v>
      </c>
      <c r="L212" s="9" t="e">
        <f t="array" aca="1" ref="L212" ca="1">_xll.BDP($B212,"CHG_PCT_1M")/100</f>
        <v>#NAME?</v>
      </c>
      <c r="M212" s="9" t="e">
        <f t="array" aca="1" ref="M212" ca="1">_xll.BDP($B212,"CHG_PCT_YTD")/100</f>
        <v>#NAME?</v>
      </c>
      <c r="N212" s="11">
        <v>354</v>
      </c>
      <c r="O212" s="11">
        <v>298</v>
      </c>
      <c r="P212" s="11">
        <v>288</v>
      </c>
      <c r="Q212" s="11">
        <v>268</v>
      </c>
      <c r="R212" s="11">
        <v>342</v>
      </c>
      <c r="S212" s="11">
        <v>299</v>
      </c>
      <c r="T212" s="11">
        <v>88</v>
      </c>
      <c r="U212" s="11">
        <v>50</v>
      </c>
      <c r="V212" s="11">
        <v>67</v>
      </c>
      <c r="W212" s="11">
        <v>61</v>
      </c>
      <c r="X212" s="11">
        <v>52</v>
      </c>
      <c r="Y212" s="11">
        <v>52</v>
      </c>
      <c r="Z212" s="11">
        <v>55</v>
      </c>
      <c r="AA212" s="1">
        <v>99</v>
      </c>
      <c r="AH212" s="1" t="e">
        <v>#N/A</v>
      </c>
    </row>
    <row r="213" spans="2:34">
      <c r="B213" s="5" t="s">
        <v>1006</v>
      </c>
      <c r="C213" s="13" t="e" cm="1">
        <f t="array" aca="1" ref="C213" ca="1">TEXT(_xll.BDP($B213,C$2),"DD-MMM-YY")</f>
        <v>#NAME?</v>
      </c>
      <c r="D213" s="1" t="e" cm="1">
        <f t="array" aca="1" ref="D213" ca="1">_xll.BDP($B213,D$2)</f>
        <v>#NAME?</v>
      </c>
      <c r="E213" s="8" t="e">
        <f ca="1">_xll.BDP($B213,E$2)</f>
        <v>#NAME?</v>
      </c>
      <c r="F213" s="8" t="e">
        <f t="array" aca="1" ref="F213" ca="1">_xll.BDP($B213,F$2)/1000000000</f>
        <v>#NAME?</v>
      </c>
      <c r="G213" s="1" t="s">
        <v>551</v>
      </c>
      <c r="H213" s="1" t="s">
        <v>1501</v>
      </c>
      <c r="I213" s="7" t="str">
        <f t="shared" si="6"/>
        <v>INVH</v>
      </c>
      <c r="J213" s="7">
        <v>211</v>
      </c>
      <c r="K213" s="1">
        <f t="shared" si="7"/>
        <v>54</v>
      </c>
      <c r="L213" s="9" t="e">
        <f t="array" aca="1" ref="L213" ca="1">_xll.BDP($B213,"CHG_PCT_1M")/100</f>
        <v>#NAME?</v>
      </c>
      <c r="M213" s="9" t="e">
        <f t="array" aca="1" ref="M213" ca="1">_xll.BDP($B213,"CHG_PCT_YTD")/100</f>
        <v>#NAME?</v>
      </c>
      <c r="N213" s="11">
        <v>265</v>
      </c>
      <c r="O213" s="11">
        <v>354</v>
      </c>
      <c r="P213" s="11">
        <v>367</v>
      </c>
      <c r="Q213" s="11">
        <v>385</v>
      </c>
      <c r="R213" s="11">
        <v>415</v>
      </c>
      <c r="S213" s="11">
        <v>424</v>
      </c>
      <c r="T213" s="11">
        <v>349</v>
      </c>
      <c r="U213" s="11">
        <v>426</v>
      </c>
      <c r="V213" s="11">
        <v>361</v>
      </c>
      <c r="W213" s="11">
        <v>345</v>
      </c>
      <c r="X213" s="11">
        <v>343</v>
      </c>
      <c r="Y213" s="11">
        <v>276</v>
      </c>
      <c r="Z213" s="11">
        <v>288</v>
      </c>
      <c r="AA213" s="1">
        <v>354</v>
      </c>
      <c r="AH213" s="1" t="e">
        <v>#N/A</v>
      </c>
    </row>
    <row r="214" spans="2:34">
      <c r="B214" s="5" t="s">
        <v>1091</v>
      </c>
      <c r="C214" s="13" t="e" cm="1">
        <f t="array" aca="1" ref="C214" ca="1">TEXT(_xll.BDP($B214,C$2),"DD-MMM-YY")</f>
        <v>#NAME?</v>
      </c>
      <c r="D214" s="1" t="e" cm="1">
        <f t="array" aca="1" ref="D214" ca="1">_xll.BDP($B214,D$2)</f>
        <v>#NAME?</v>
      </c>
      <c r="E214" s="8" t="e">
        <f ca="1">_xll.BDP($B214,E$2)</f>
        <v>#NAME?</v>
      </c>
      <c r="F214" s="8" t="e">
        <f t="array" aca="1" ref="F214" ca="1">_xll.BDP($B214,F$2)/1000000000</f>
        <v>#NAME?</v>
      </c>
      <c r="G214" s="1" t="s">
        <v>551</v>
      </c>
      <c r="H214" s="1" t="s">
        <v>1587</v>
      </c>
      <c r="I214" s="7" t="str">
        <f t="shared" si="6"/>
        <v>EMN</v>
      </c>
      <c r="J214" s="7">
        <v>212</v>
      </c>
      <c r="K214" s="1">
        <f t="shared" si="7"/>
        <v>66</v>
      </c>
      <c r="L214" s="9" t="e">
        <f t="array" aca="1" ref="L214" ca="1">_xll.BDP($B214,"CHG_PCT_1M")/100</f>
        <v>#NAME?</v>
      </c>
      <c r="M214" s="9" t="e">
        <f t="array" aca="1" ref="M214" ca="1">_xll.BDP($B214,"CHG_PCT_YTD")/100</f>
        <v>#NAME?</v>
      </c>
      <c r="N214" s="11">
        <v>278</v>
      </c>
      <c r="O214" s="11">
        <v>245</v>
      </c>
      <c r="P214" s="11">
        <v>248</v>
      </c>
      <c r="Q214" s="11">
        <v>282</v>
      </c>
      <c r="R214" s="11">
        <v>239</v>
      </c>
      <c r="S214" s="11">
        <v>247</v>
      </c>
      <c r="T214" s="11">
        <v>278</v>
      </c>
      <c r="U214" s="11">
        <v>267</v>
      </c>
      <c r="V214" s="11">
        <v>292</v>
      </c>
      <c r="W214" s="11">
        <v>298</v>
      </c>
      <c r="X214" s="11">
        <v>315</v>
      </c>
      <c r="Y214" s="11">
        <v>312</v>
      </c>
      <c r="Z214" s="11">
        <v>316</v>
      </c>
      <c r="AA214" s="1">
        <v>328</v>
      </c>
      <c r="AH214" s="1" t="e">
        <v>#N/A</v>
      </c>
    </row>
    <row r="215" spans="2:34">
      <c r="B215" s="5" t="s">
        <v>1051</v>
      </c>
      <c r="C215" s="13" t="e" cm="1">
        <f t="array" aca="1" ref="C215" ca="1">TEXT(_xll.BDP($B215,C$2),"DD-MMM-YY")</f>
        <v>#NAME?</v>
      </c>
      <c r="D215" s="1" t="e" cm="1">
        <f t="array" aca="1" ref="D215" ca="1">_xll.BDP($B215,D$2)</f>
        <v>#NAME?</v>
      </c>
      <c r="E215" s="8" t="e">
        <f ca="1">_xll.BDP($B215,E$2)</f>
        <v>#NAME?</v>
      </c>
      <c r="F215" s="8" t="e">
        <f t="array" aca="1" ref="F215" ca="1">_xll.BDP($B215,F$2)/1000000000</f>
        <v>#NAME?</v>
      </c>
      <c r="G215" s="1" t="s">
        <v>1709</v>
      </c>
      <c r="H215" s="1" t="s">
        <v>1547</v>
      </c>
      <c r="I215" s="7" t="str">
        <f t="shared" si="6"/>
        <v>LNG</v>
      </c>
      <c r="J215" s="7">
        <v>213</v>
      </c>
      <c r="K215" s="1">
        <f t="shared" si="7"/>
        <v>26</v>
      </c>
      <c r="L215" s="9" t="e">
        <f t="array" aca="1" ref="L215" ca="1">_xll.BDP($B215,"CHG_PCT_1M")/100</f>
        <v>#NAME?</v>
      </c>
      <c r="M215" s="9" t="e">
        <f t="array" aca="1" ref="M215" ca="1">_xll.BDP($B215,"CHG_PCT_YTD")/100</f>
        <v>#NAME?</v>
      </c>
      <c r="N215" s="11">
        <v>239</v>
      </c>
      <c r="O215" s="11">
        <v>275</v>
      </c>
      <c r="P215" s="11">
        <v>274</v>
      </c>
      <c r="Q215" s="11">
        <v>262</v>
      </c>
      <c r="R215" s="11">
        <v>283</v>
      </c>
      <c r="S215" s="11">
        <v>315</v>
      </c>
      <c r="T215" s="11">
        <v>341</v>
      </c>
      <c r="U215" s="11">
        <v>364</v>
      </c>
      <c r="V215" s="11">
        <v>407</v>
      </c>
      <c r="W215" s="11">
        <v>414</v>
      </c>
      <c r="X215" s="11">
        <v>423</v>
      </c>
      <c r="Y215" s="11">
        <v>431</v>
      </c>
      <c r="Z215" s="9"/>
      <c r="AH215" s="1" t="e">
        <v>#N/A</v>
      </c>
    </row>
    <row r="216" spans="2:34">
      <c r="B216" s="5" t="s">
        <v>1010</v>
      </c>
      <c r="C216" s="13" t="e" cm="1">
        <f t="array" aca="1" ref="C216" ca="1">TEXT(_xll.BDP($B216,C$2),"DD-MMM-YY")</f>
        <v>#NAME?</v>
      </c>
      <c r="D216" s="1" t="e" cm="1">
        <f t="array" aca="1" ref="D216" ca="1">_xll.BDP($B216,D$2)</f>
        <v>#NAME?</v>
      </c>
      <c r="E216" s="8" t="e">
        <f ca="1">_xll.BDP($B216,E$2)</f>
        <v>#NAME?</v>
      </c>
      <c r="F216" s="8" t="e">
        <f t="array" aca="1" ref="F216" ca="1">_xll.BDP($B216,F$2)/1000000000</f>
        <v>#NAME?</v>
      </c>
      <c r="G216" s="1" t="s">
        <v>551</v>
      </c>
      <c r="H216" s="1" t="s">
        <v>1506</v>
      </c>
      <c r="I216" s="7" t="str">
        <f t="shared" si="6"/>
        <v>HES</v>
      </c>
      <c r="J216" s="7">
        <v>214</v>
      </c>
      <c r="K216" s="1">
        <f t="shared" si="7"/>
        <v>31</v>
      </c>
      <c r="L216" s="9" t="e">
        <f t="array" aca="1" ref="L216" ca="1">_xll.BDP($B216,"CHG_PCT_1M")/100</f>
        <v>#NAME?</v>
      </c>
      <c r="M216" s="9" t="e">
        <f t="array" aca="1" ref="M216" ca="1">_xll.BDP($B216,"CHG_PCT_YTD")/100</f>
        <v>#NAME?</v>
      </c>
      <c r="N216" s="11">
        <v>245</v>
      </c>
      <c r="O216" s="11">
        <v>253</v>
      </c>
      <c r="P216" s="11">
        <v>316</v>
      </c>
      <c r="Q216" s="11">
        <v>275</v>
      </c>
      <c r="R216" s="11">
        <v>319</v>
      </c>
      <c r="S216" s="11">
        <v>312</v>
      </c>
      <c r="T216" s="11">
        <v>375</v>
      </c>
      <c r="U216" s="11">
        <v>404</v>
      </c>
      <c r="V216" s="11">
        <v>414</v>
      </c>
      <c r="W216" s="11">
        <v>403</v>
      </c>
      <c r="X216" s="11">
        <v>360</v>
      </c>
      <c r="Y216" s="11">
        <v>429</v>
      </c>
      <c r="Z216" s="11">
        <v>417</v>
      </c>
      <c r="AA216" s="1">
        <v>417</v>
      </c>
      <c r="AH216" s="1" t="e">
        <v>#N/A</v>
      </c>
    </row>
    <row r="217" spans="2:34">
      <c r="B217" s="5" t="s">
        <v>854</v>
      </c>
      <c r="C217" s="13" t="e" cm="1">
        <f t="array" aca="1" ref="C217" ca="1">TEXT(_xll.BDP($B217,C$2),"DD-MMM-YY")</f>
        <v>#NAME?</v>
      </c>
      <c r="D217" s="1" t="e" cm="1">
        <f t="array" aca="1" ref="D217" ca="1">_xll.BDP($B217,D$2)</f>
        <v>#NAME?</v>
      </c>
      <c r="E217" s="8" t="e">
        <f ca="1">_xll.BDP($B217,E$2)</f>
        <v>#NAME?</v>
      </c>
      <c r="F217" s="8" t="e">
        <f t="array" aca="1" ref="F217" ca="1">_xll.BDP($B217,F$2)/1000000000</f>
        <v>#NAME?</v>
      </c>
      <c r="G217" s="1" t="s">
        <v>551</v>
      </c>
      <c r="H217" s="1" t="s">
        <v>1349</v>
      </c>
      <c r="I217" s="7" t="str">
        <f t="shared" si="6"/>
        <v>HLT</v>
      </c>
      <c r="J217" s="7">
        <v>215</v>
      </c>
      <c r="K217" s="1">
        <f t="shared" si="7"/>
        <v>-33</v>
      </c>
      <c r="L217" s="9" t="e">
        <f t="array" aca="1" ref="L217" ca="1">_xll.BDP($B217,"CHG_PCT_1M")/100</f>
        <v>#NAME?</v>
      </c>
      <c r="M217" s="9" t="e">
        <f t="array" aca="1" ref="M217" ca="1">_xll.BDP($B217,"CHG_PCT_YTD")/100</f>
        <v>#NAME?</v>
      </c>
      <c r="N217" s="11">
        <v>182</v>
      </c>
      <c r="O217" s="11">
        <v>132</v>
      </c>
      <c r="P217" s="11">
        <v>149</v>
      </c>
      <c r="Q217" s="11">
        <v>160</v>
      </c>
      <c r="R217" s="11">
        <v>172</v>
      </c>
      <c r="S217" s="11">
        <v>205</v>
      </c>
      <c r="T217" s="11">
        <v>213</v>
      </c>
      <c r="U217" s="11">
        <v>268</v>
      </c>
      <c r="V217" s="11">
        <v>250</v>
      </c>
      <c r="W217" s="11">
        <v>240</v>
      </c>
      <c r="X217" s="11">
        <v>261</v>
      </c>
      <c r="Y217" s="11">
        <v>278</v>
      </c>
      <c r="Z217" s="11">
        <v>269</v>
      </c>
      <c r="AA217" s="1">
        <v>287</v>
      </c>
      <c r="AH217" s="1" t="e">
        <v>#N/A</v>
      </c>
    </row>
    <row r="218" spans="2:34">
      <c r="B218" s="5" t="s">
        <v>1166</v>
      </c>
      <c r="C218" s="13" t="e" cm="1">
        <f t="array" aca="1" ref="C218" ca="1">TEXT(_xll.BDP($B218,C$2),"DD-MMM-YY")</f>
        <v>#NAME?</v>
      </c>
      <c r="D218" s="1" t="e" cm="1">
        <f t="array" aca="1" ref="D218" ca="1">_xll.BDP($B218,D$2)</f>
        <v>#NAME?</v>
      </c>
      <c r="E218" s="8" t="e">
        <f ca="1">_xll.BDP($B218,E$2)</f>
        <v>#NAME?</v>
      </c>
      <c r="F218" s="8" t="e">
        <f t="array" aca="1" ref="F218" ca="1">_xll.BDP($B218,F$2)/1000000000</f>
        <v>#NAME?</v>
      </c>
      <c r="G218" s="1" t="s">
        <v>551</v>
      </c>
      <c r="H218" s="1" t="s">
        <v>1662</v>
      </c>
      <c r="I218" s="7" t="str">
        <f t="shared" si="6"/>
        <v>DT</v>
      </c>
      <c r="J218" s="7">
        <v>216</v>
      </c>
      <c r="K218" s="1">
        <f t="shared" si="7"/>
        <v>22</v>
      </c>
      <c r="L218" s="9" t="e">
        <f t="array" aca="1" ref="L218" ca="1">_xll.BDP($B218,"CHG_PCT_1M")/100</f>
        <v>#NAME?</v>
      </c>
      <c r="M218" s="9" t="e">
        <f t="array" aca="1" ref="M218" ca="1">_xll.BDP($B218,"CHG_PCT_YTD")/100</f>
        <v>#NAME?</v>
      </c>
      <c r="N218" s="11">
        <v>238</v>
      </c>
      <c r="O218" s="11">
        <v>171</v>
      </c>
      <c r="P218" s="11">
        <v>192</v>
      </c>
      <c r="Q218" s="11">
        <v>162</v>
      </c>
      <c r="R218" s="11">
        <v>228</v>
      </c>
      <c r="S218" s="11">
        <v>141</v>
      </c>
      <c r="T218" s="11">
        <v>179</v>
      </c>
      <c r="U218" s="11">
        <v>284</v>
      </c>
      <c r="V218" s="11">
        <v>293</v>
      </c>
      <c r="W218" s="11">
        <v>259</v>
      </c>
      <c r="X218" s="11">
        <v>202</v>
      </c>
      <c r="Y218" s="11">
        <v>214</v>
      </c>
      <c r="Z218" s="11">
        <v>234</v>
      </c>
      <c r="AA218" s="1">
        <v>228</v>
      </c>
      <c r="AH218" s="1" t="e">
        <v>#N/A</v>
      </c>
    </row>
    <row r="219" spans="2:34">
      <c r="B219" s="5" t="s">
        <v>980</v>
      </c>
      <c r="C219" s="13" t="e" cm="1">
        <f t="array" aca="1" ref="C219" ca="1">TEXT(_xll.BDP($B219,C$2),"DD-MMM-YY")</f>
        <v>#NAME?</v>
      </c>
      <c r="D219" s="1" t="e" cm="1">
        <f t="array" aca="1" ref="D219" ca="1">_xll.BDP($B219,D$2)</f>
        <v>#NAME?</v>
      </c>
      <c r="E219" s="8" t="e">
        <f ca="1">_xll.BDP($B219,E$2)</f>
        <v>#NAME?</v>
      </c>
      <c r="F219" s="8" t="e">
        <f t="array" aca="1" ref="F219" ca="1">_xll.BDP($B219,F$2)/1000000000</f>
        <v>#NAME?</v>
      </c>
      <c r="G219" s="1" t="s">
        <v>550</v>
      </c>
      <c r="H219" s="1" t="s">
        <v>1475</v>
      </c>
      <c r="I219" s="7" t="str">
        <f t="shared" si="6"/>
        <v>SSNC</v>
      </c>
      <c r="J219" s="7">
        <v>217</v>
      </c>
      <c r="K219" s="1">
        <f t="shared" si="7"/>
        <v>32</v>
      </c>
      <c r="L219" s="9" t="e">
        <f t="array" aca="1" ref="L219" ca="1">_xll.BDP($B219,"CHG_PCT_1M")/100</f>
        <v>#NAME?</v>
      </c>
      <c r="M219" s="9" t="e">
        <f t="array" aca="1" ref="M219" ca="1">_xll.BDP($B219,"CHG_PCT_YTD")/100</f>
        <v>#NAME?</v>
      </c>
      <c r="N219" s="11">
        <v>249</v>
      </c>
      <c r="O219" s="11">
        <v>251</v>
      </c>
      <c r="P219" s="11">
        <v>211</v>
      </c>
      <c r="Q219" s="11">
        <v>225</v>
      </c>
      <c r="R219" s="11">
        <v>258</v>
      </c>
      <c r="S219" s="11">
        <v>203</v>
      </c>
      <c r="T219" s="11">
        <v>212</v>
      </c>
      <c r="U219" s="11">
        <v>164</v>
      </c>
      <c r="V219" s="11">
        <v>289</v>
      </c>
      <c r="W219" s="11">
        <v>205</v>
      </c>
      <c r="X219" s="11">
        <v>244</v>
      </c>
      <c r="Y219" s="11">
        <v>269</v>
      </c>
      <c r="Z219" s="11">
        <v>263</v>
      </c>
      <c r="AA219" s="1">
        <v>290</v>
      </c>
      <c r="AH219" s="1" t="e">
        <v>#N/A</v>
      </c>
    </row>
    <row r="220" spans="2:34">
      <c r="B220" s="5" t="s">
        <v>845</v>
      </c>
      <c r="C220" s="13" t="e" cm="1">
        <f t="array" aca="1" ref="C220" ca="1">TEXT(_xll.BDP($B220,C$2),"DD-MMM-YY")</f>
        <v>#NAME?</v>
      </c>
      <c r="D220" s="1" t="e" cm="1">
        <f t="array" aca="1" ref="D220" ca="1">_xll.BDP($B220,D$2)</f>
        <v>#NAME?</v>
      </c>
      <c r="E220" s="8" t="e">
        <f ca="1">_xll.BDP($B220,E$2)</f>
        <v>#NAME?</v>
      </c>
      <c r="F220" s="8" t="e">
        <f t="array" aca="1" ref="F220" ca="1">_xll.BDP($B220,F$2)/1000000000</f>
        <v>#NAME?</v>
      </c>
      <c r="G220" s="1" t="s">
        <v>550</v>
      </c>
      <c r="H220" s="1" t="s">
        <v>1340</v>
      </c>
      <c r="I220" s="7" t="str">
        <f t="shared" si="6"/>
        <v>SGEN</v>
      </c>
      <c r="J220" s="7">
        <v>218</v>
      </c>
      <c r="K220" s="1">
        <f t="shared" si="7"/>
        <v>65</v>
      </c>
      <c r="L220" s="9" t="e">
        <f t="array" aca="1" ref="L220" ca="1">_xll.BDP($B220,"CHG_PCT_1M")/100</f>
        <v>#NAME?</v>
      </c>
      <c r="M220" s="9" t="e">
        <f t="array" aca="1" ref="M220" ca="1">_xll.BDP($B220,"CHG_PCT_YTD")/100</f>
        <v>#NAME?</v>
      </c>
      <c r="N220" s="11">
        <v>283</v>
      </c>
      <c r="O220" s="11">
        <v>268</v>
      </c>
      <c r="P220" s="11">
        <v>278</v>
      </c>
      <c r="Q220" s="11">
        <v>224</v>
      </c>
      <c r="R220" s="11">
        <v>212</v>
      </c>
      <c r="S220" s="11">
        <v>183</v>
      </c>
      <c r="T220" s="11">
        <v>171</v>
      </c>
      <c r="U220" s="11">
        <v>137</v>
      </c>
      <c r="V220" s="11">
        <v>178</v>
      </c>
      <c r="W220" s="11">
        <v>128</v>
      </c>
      <c r="X220" s="11">
        <v>140</v>
      </c>
      <c r="Y220" s="11">
        <v>107</v>
      </c>
      <c r="Z220" s="11">
        <v>94</v>
      </c>
      <c r="AA220" s="1">
        <v>74</v>
      </c>
      <c r="AH220" s="1" t="e">
        <v>#N/A</v>
      </c>
    </row>
    <row r="221" spans="2:34">
      <c r="B221" s="5" t="s">
        <v>879</v>
      </c>
      <c r="C221" s="13" t="e" cm="1">
        <f t="array" aca="1" ref="C221" ca="1">TEXT(_xll.BDP($B221,C$2),"DD-MMM-YY")</f>
        <v>#NAME?</v>
      </c>
      <c r="D221" s="1" t="e" cm="1">
        <f t="array" aca="1" ref="D221" ca="1">_xll.BDP($B221,D$2)</f>
        <v>#NAME?</v>
      </c>
      <c r="E221" s="8" t="e">
        <f ca="1">_xll.BDP($B221,E$2)</f>
        <v>#NAME?</v>
      </c>
      <c r="F221" s="8" t="e">
        <f t="array" aca="1" ref="F221" ca="1">_xll.BDP($B221,F$2)/1000000000</f>
        <v>#NAME?</v>
      </c>
      <c r="G221" s="1" t="s">
        <v>550</v>
      </c>
      <c r="H221" s="1" t="s">
        <v>1374</v>
      </c>
      <c r="I221" s="7" t="str">
        <f t="shared" ref="I221:I233" si="8">LEFT($B221,(FIND(" ",$B221,1)-1))</f>
        <v>FAST</v>
      </c>
      <c r="J221" s="7">
        <v>219</v>
      </c>
      <c r="K221" s="1">
        <f t="shared" si="7"/>
        <v>70</v>
      </c>
      <c r="L221" s="9" t="e">
        <f t="array" aca="1" ref="L221" ca="1">_xll.BDP($B221,"CHG_PCT_1M")/100</f>
        <v>#NAME?</v>
      </c>
      <c r="M221" s="9" t="e">
        <f t="array" aca="1" ref="M221" ca="1">_xll.BDP($B221,"CHG_PCT_YTD")/100</f>
        <v>#NAME?</v>
      </c>
      <c r="N221" s="11">
        <v>289</v>
      </c>
      <c r="O221" s="11">
        <v>334</v>
      </c>
      <c r="P221" s="11">
        <v>324</v>
      </c>
      <c r="Q221" s="11">
        <v>273</v>
      </c>
      <c r="R221" s="11">
        <v>263</v>
      </c>
      <c r="S221" s="11">
        <v>234</v>
      </c>
      <c r="T221" s="11">
        <v>270</v>
      </c>
      <c r="U221" s="11">
        <v>124</v>
      </c>
      <c r="V221" s="11">
        <v>165</v>
      </c>
      <c r="W221" s="11">
        <v>237</v>
      </c>
      <c r="X221" s="11">
        <v>138</v>
      </c>
      <c r="Y221" s="11">
        <v>202</v>
      </c>
      <c r="Z221" s="11">
        <v>196</v>
      </c>
      <c r="AA221" s="1">
        <v>165</v>
      </c>
      <c r="AH221" s="1" t="e">
        <v>#N/A</v>
      </c>
    </row>
    <row r="222" spans="2:34">
      <c r="B222" s="5" t="s">
        <v>441</v>
      </c>
      <c r="C222" s="13" t="e" cm="1">
        <f t="array" aca="1" ref="C222" ca="1">TEXT(_xll.BDP($B222,C$2),"DD-MMM-YY")</f>
        <v>#NAME?</v>
      </c>
      <c r="D222" s="1" t="e" cm="1">
        <f t="array" aca="1" ref="D222" ca="1">_xll.BDP($B222,D$2)</f>
        <v>#NAME?</v>
      </c>
      <c r="E222" s="8" t="e">
        <f ca="1">_xll.BDP($B222,E$2)</f>
        <v>#NAME?</v>
      </c>
      <c r="F222" s="8" t="e">
        <f t="array" aca="1" ref="F222" ca="1">_xll.BDP($B222,F$2)/1000000000</f>
        <v>#NAME?</v>
      </c>
      <c r="G222" s="1" t="s">
        <v>551</v>
      </c>
      <c r="H222" s="1" t="s">
        <v>442</v>
      </c>
      <c r="I222" s="7" t="str">
        <f t="shared" si="8"/>
        <v>G</v>
      </c>
      <c r="J222" s="7">
        <v>220</v>
      </c>
      <c r="K222" s="1">
        <f t="shared" si="7"/>
        <v>52</v>
      </c>
      <c r="L222" s="9" t="e">
        <f t="array" aca="1" ref="L222" ca="1">_xll.BDP($B222,"CHG_PCT_1M")/100</f>
        <v>#NAME?</v>
      </c>
      <c r="M222" s="9" t="e">
        <f t="array" aca="1" ref="M222" ca="1">_xll.BDP($B222,"CHG_PCT_YTD")/100</f>
        <v>#NAME?</v>
      </c>
      <c r="N222" s="11">
        <v>272</v>
      </c>
      <c r="O222" s="11">
        <v>322</v>
      </c>
      <c r="P222" s="11">
        <v>284</v>
      </c>
      <c r="Q222" s="11">
        <v>300</v>
      </c>
      <c r="R222" s="11">
        <v>306</v>
      </c>
      <c r="S222" s="11">
        <v>304</v>
      </c>
      <c r="T222" s="11">
        <v>288</v>
      </c>
      <c r="U222" s="11">
        <v>301</v>
      </c>
      <c r="V222" s="11">
        <v>277</v>
      </c>
      <c r="W222" s="11">
        <v>269</v>
      </c>
      <c r="X222" s="11">
        <v>256</v>
      </c>
      <c r="Y222" s="11">
        <v>286</v>
      </c>
      <c r="Z222" s="11">
        <v>254</v>
      </c>
      <c r="AA222" s="1">
        <v>254</v>
      </c>
      <c r="AB222" s="1">
        <v>32</v>
      </c>
      <c r="AC222" s="1">
        <v>31</v>
      </c>
      <c r="AD222" s="1">
        <v>29</v>
      </c>
      <c r="AE222" s="1">
        <v>29</v>
      </c>
      <c r="AF222" s="1">
        <v>26</v>
      </c>
      <c r="AG222" s="1">
        <v>20</v>
      </c>
      <c r="AH222" s="1" t="e">
        <v>#N/A</v>
      </c>
    </row>
    <row r="223" spans="2:34">
      <c r="B223" s="5" t="s">
        <v>1115</v>
      </c>
      <c r="C223" s="13" t="e" cm="1">
        <f t="array" aca="1" ref="C223" ca="1">TEXT(_xll.BDP($B223,C$2),"DD-MMM-YY")</f>
        <v>#NAME?</v>
      </c>
      <c r="D223" s="1" t="e" cm="1">
        <f t="array" aca="1" ref="D223" ca="1">_xll.BDP($B223,D$2)</f>
        <v>#NAME?</v>
      </c>
      <c r="E223" s="8" t="e">
        <f ca="1">_xll.BDP($B223,E$2)</f>
        <v>#NAME?</v>
      </c>
      <c r="F223" s="8" t="e">
        <f t="array" aca="1" ref="F223" ca="1">_xll.BDP($B223,F$2)/1000000000</f>
        <v>#NAME?</v>
      </c>
      <c r="G223" s="1" t="s">
        <v>551</v>
      </c>
      <c r="H223" s="1" t="s">
        <v>1611</v>
      </c>
      <c r="I223" s="7" t="str">
        <f t="shared" si="8"/>
        <v>PKG</v>
      </c>
      <c r="J223" s="7">
        <v>221</v>
      </c>
      <c r="K223" s="1">
        <f t="shared" si="7"/>
        <v>11</v>
      </c>
      <c r="L223" s="9" t="e">
        <f t="array" aca="1" ref="L223" ca="1">_xll.BDP($B223,"CHG_PCT_1M")/100</f>
        <v>#NAME?</v>
      </c>
      <c r="M223" s="9" t="e">
        <f t="array" aca="1" ref="M223" ca="1">_xll.BDP($B223,"CHG_PCT_YTD")/100</f>
        <v>#NAME?</v>
      </c>
      <c r="N223" s="11">
        <v>232</v>
      </c>
      <c r="O223" s="11">
        <v>270</v>
      </c>
      <c r="P223" s="11">
        <v>205</v>
      </c>
      <c r="Q223" s="11">
        <v>212</v>
      </c>
      <c r="R223" s="11">
        <v>209</v>
      </c>
      <c r="S223" s="11">
        <v>191</v>
      </c>
      <c r="T223" s="11">
        <v>232</v>
      </c>
      <c r="U223" s="11">
        <v>151</v>
      </c>
      <c r="V223" s="11">
        <v>162</v>
      </c>
      <c r="W223" s="11">
        <v>143</v>
      </c>
      <c r="X223" s="11">
        <v>172</v>
      </c>
      <c r="Y223" s="11">
        <v>196</v>
      </c>
      <c r="Z223" s="11">
        <v>198</v>
      </c>
      <c r="AA223" s="1">
        <v>225</v>
      </c>
      <c r="AH223" s="1" t="e">
        <v>#N/A</v>
      </c>
    </row>
    <row r="224" spans="2:34">
      <c r="B224" s="5" t="s">
        <v>1043</v>
      </c>
      <c r="C224" s="13" t="e" cm="1">
        <f t="array" aca="1" ref="C224" ca="1">TEXT(_xll.BDP($B224,C$2),"DD-MMM-YY")</f>
        <v>#NAME?</v>
      </c>
      <c r="D224" s="1" t="e" cm="1">
        <f t="array" aca="1" ref="D224" ca="1">_xll.BDP($B224,D$2)</f>
        <v>#NAME?</v>
      </c>
      <c r="E224" s="8" t="e">
        <f ca="1">_xll.BDP($B224,E$2)</f>
        <v>#NAME?</v>
      </c>
      <c r="F224" s="8" t="e">
        <f t="array" aca="1" ref="F224" ca="1">_xll.BDP($B224,F$2)/1000000000</f>
        <v>#NAME?</v>
      </c>
      <c r="G224" s="1" t="s">
        <v>551</v>
      </c>
      <c r="H224" s="1" t="s">
        <v>1539</v>
      </c>
      <c r="I224" s="7" t="str">
        <f t="shared" si="8"/>
        <v>CE</v>
      </c>
      <c r="J224" s="7">
        <v>222</v>
      </c>
      <c r="K224" s="1">
        <f t="shared" si="7"/>
        <v>-112</v>
      </c>
      <c r="L224" s="9" t="e">
        <f t="array" aca="1" ref="L224" ca="1">_xll.BDP($B224,"CHG_PCT_1M")/100</f>
        <v>#NAME?</v>
      </c>
      <c r="M224" s="9" t="e">
        <f t="array" aca="1" ref="M224" ca="1">_xll.BDP($B224,"CHG_PCT_YTD")/100</f>
        <v>#NAME?</v>
      </c>
      <c r="N224" s="11">
        <v>110</v>
      </c>
      <c r="O224" s="11">
        <v>138</v>
      </c>
      <c r="P224" s="11">
        <v>131</v>
      </c>
      <c r="Q224" s="11">
        <v>168</v>
      </c>
      <c r="R224" s="11">
        <v>153</v>
      </c>
      <c r="S224" s="11">
        <v>169</v>
      </c>
      <c r="T224" s="11">
        <v>187</v>
      </c>
      <c r="U224" s="11">
        <v>194</v>
      </c>
      <c r="V224" s="11">
        <v>236</v>
      </c>
      <c r="W224" s="11">
        <v>188</v>
      </c>
      <c r="X224" s="11">
        <v>227</v>
      </c>
      <c r="Y224" s="11">
        <v>210</v>
      </c>
      <c r="Z224" s="11">
        <v>216</v>
      </c>
      <c r="AA224" s="1">
        <v>220</v>
      </c>
      <c r="AH224" s="1" t="e">
        <v>#N/A</v>
      </c>
    </row>
    <row r="225" spans="2:34">
      <c r="B225" s="5" t="s">
        <v>941</v>
      </c>
      <c r="C225" s="13" t="e" cm="1">
        <f t="array" aca="1" ref="C225" ca="1">TEXT(_xll.BDP($B225,C$2),"DD-MMM-YY")</f>
        <v>#NAME?</v>
      </c>
      <c r="D225" s="1" t="e" cm="1">
        <f t="array" aca="1" ref="D225" ca="1">_xll.BDP($B225,D$2)</f>
        <v>#NAME?</v>
      </c>
      <c r="E225" s="8" t="e">
        <f ca="1">_xll.BDP($B225,E$2)</f>
        <v>#NAME?</v>
      </c>
      <c r="F225" s="8" t="e" cm="1">
        <f t="array" aca="1" ref="F225" ca="1">_xll.BDP($B225,F$2)/1000000000</f>
        <v>#NAME?</v>
      </c>
      <c r="G225" s="1" t="s">
        <v>551</v>
      </c>
      <c r="H225" s="1" t="s">
        <v>1436</v>
      </c>
      <c r="I225" s="7" t="str">
        <f t="shared" si="8"/>
        <v>BIP</v>
      </c>
      <c r="J225" s="7">
        <v>223</v>
      </c>
      <c r="K225" s="1">
        <f t="shared" si="7"/>
        <v>23</v>
      </c>
      <c r="L225" s="9" t="e">
        <f t="array" aca="1" ref="L225" ca="1">_xll.BDP($B225,"CHG_PCT_1M")/100</f>
        <v>#NAME?</v>
      </c>
      <c r="M225" s="9" t="e">
        <f t="array" aca="1" ref="M225" ca="1">_xll.BDP($B225,"CHG_PCT_YTD")/100</f>
        <v>#NAME?</v>
      </c>
      <c r="N225" s="11">
        <v>246</v>
      </c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9"/>
      <c r="AH225" s="1" t="e">
        <v>#N/A</v>
      </c>
    </row>
    <row r="226" spans="2:34">
      <c r="B226" s="5" t="s">
        <v>1085</v>
      </c>
      <c r="C226" s="13" t="e" cm="1">
        <f t="array" aca="1" ref="C226" ca="1">TEXT(_xll.BDP($B226,C$2),"DD-MMM-YY")</f>
        <v>#NAME?</v>
      </c>
      <c r="D226" s="1" t="e" cm="1">
        <f t="array" aca="1" ref="D226" ca="1">_xll.BDP($B226,D$2)</f>
        <v>#NAME?</v>
      </c>
      <c r="E226" s="8" t="e">
        <f ca="1">_xll.BDP($B226,E$2)</f>
        <v>#NAME?</v>
      </c>
      <c r="F226" s="8" t="e">
        <f t="array" aca="1" ref="F226" ca="1">_xll.BDP($B226,F$2)/1000000000</f>
        <v>#NAME?</v>
      </c>
      <c r="G226" s="1" t="s">
        <v>551</v>
      </c>
      <c r="H226" s="1" t="s">
        <v>1581</v>
      </c>
      <c r="I226" s="7" t="str">
        <f t="shared" si="8"/>
        <v>AES</v>
      </c>
      <c r="J226" s="7">
        <v>224</v>
      </c>
      <c r="K226" s="1">
        <f t="shared" si="7"/>
        <v>-4</v>
      </c>
      <c r="L226" s="9" t="e">
        <f t="array" aca="1" ref="L226" ca="1">_xll.BDP($B226,"CHG_PCT_1M")/100</f>
        <v>#NAME?</v>
      </c>
      <c r="M226" s="9" t="e">
        <f t="array" aca="1" ref="M226" ca="1">_xll.BDP($B226,"CHG_PCT_YTD")/100</f>
        <v>#NAME?</v>
      </c>
      <c r="N226" s="11">
        <v>220</v>
      </c>
      <c r="O226" s="11">
        <v>119</v>
      </c>
      <c r="P226" s="11">
        <v>112</v>
      </c>
      <c r="Q226" s="11">
        <v>131</v>
      </c>
      <c r="R226" s="11">
        <v>140</v>
      </c>
      <c r="S226" s="11">
        <v>129</v>
      </c>
      <c r="T226" s="11">
        <v>146</v>
      </c>
      <c r="U226" s="11">
        <v>104</v>
      </c>
      <c r="V226" s="11">
        <v>138</v>
      </c>
      <c r="W226" s="11">
        <v>158</v>
      </c>
      <c r="X226" s="11">
        <v>184</v>
      </c>
      <c r="Y226" s="11">
        <v>195</v>
      </c>
      <c r="Z226" s="11">
        <v>207</v>
      </c>
      <c r="AA226" s="1">
        <v>203</v>
      </c>
      <c r="AH226" s="1" t="e">
        <v>#N/A</v>
      </c>
    </row>
    <row r="227" spans="2:34">
      <c r="B227" s="5" t="s">
        <v>864</v>
      </c>
      <c r="C227" s="13" t="e" cm="1">
        <f t="array" aca="1" ref="C227" ca="1">TEXT(_xll.BDP($B227,C$2),"DD-MMM-YY")</f>
        <v>#NAME?</v>
      </c>
      <c r="D227" s="1" t="e" cm="1">
        <f t="array" aca="1" ref="D227" ca="1">_xll.BDP($B227,D$2)</f>
        <v>#NAME?</v>
      </c>
      <c r="E227" s="8" t="e">
        <f ca="1">_xll.BDP($B227,E$2)</f>
        <v>#NAME?</v>
      </c>
      <c r="F227" s="8" t="e">
        <f t="array" aca="1" ref="F227" ca="1">_xll.BDP($B227,F$2)/1000000000</f>
        <v>#NAME?</v>
      </c>
      <c r="G227" s="1" t="s">
        <v>550</v>
      </c>
      <c r="H227" s="1" t="s">
        <v>1359</v>
      </c>
      <c r="I227" s="7" t="str">
        <f t="shared" si="8"/>
        <v>MRVL</v>
      </c>
      <c r="J227" s="7">
        <v>225</v>
      </c>
      <c r="K227" s="1">
        <f t="shared" si="7"/>
        <v>-97</v>
      </c>
      <c r="L227" s="9" t="e">
        <f t="array" aca="1" ref="L227" ca="1">_xll.BDP($B227,"CHG_PCT_1M")/100</f>
        <v>#NAME?</v>
      </c>
      <c r="M227" s="9" t="e">
        <f t="array" aca="1" ref="M227" ca="1">_xll.BDP($B227,"CHG_PCT_YTD")/100</f>
        <v>#NAME?</v>
      </c>
      <c r="N227" s="11">
        <v>128</v>
      </c>
      <c r="O227" s="11">
        <v>120</v>
      </c>
      <c r="P227" s="11">
        <v>206</v>
      </c>
      <c r="Q227" s="11">
        <v>114</v>
      </c>
      <c r="R227" s="11">
        <v>181</v>
      </c>
      <c r="S227" s="11">
        <v>109</v>
      </c>
      <c r="T227" s="11">
        <v>89</v>
      </c>
      <c r="U227" s="11">
        <v>73</v>
      </c>
      <c r="V227" s="11">
        <v>65</v>
      </c>
      <c r="W227" s="11">
        <v>98</v>
      </c>
      <c r="X227" s="11">
        <v>90</v>
      </c>
      <c r="Y227" s="11">
        <v>98</v>
      </c>
      <c r="Z227" s="11">
        <v>82</v>
      </c>
      <c r="AA227" s="1">
        <v>65</v>
      </c>
      <c r="AH227" s="1" t="e">
        <v>#N/A</v>
      </c>
    </row>
    <row r="228" spans="2:34">
      <c r="B228" s="5" t="s">
        <v>780</v>
      </c>
      <c r="C228" s="13" t="e" cm="1">
        <f t="array" aca="1" ref="C228" ca="1">TEXT(_xll.BDP($B228,C$2),"DD-MMM-YY")</f>
        <v>#NAME?</v>
      </c>
      <c r="D228" s="1" t="e" cm="1">
        <f t="array" aca="1" ref="D228" ca="1">_xll.BDP($B228,D$2)</f>
        <v>#NAME?</v>
      </c>
      <c r="E228" s="8" t="e">
        <f ca="1">_xll.BDP($B228,E$2)</f>
        <v>#NAME?</v>
      </c>
      <c r="F228" s="8" t="e">
        <f t="array" aca="1" ref="F228" ca="1">_xll.BDP($B228,F$2)/1000000000</f>
        <v>#NAME?</v>
      </c>
      <c r="G228" s="1" t="s">
        <v>550</v>
      </c>
      <c r="H228" s="1" t="s">
        <v>1247</v>
      </c>
      <c r="I228" s="7" t="str">
        <f t="shared" si="8"/>
        <v>COUP</v>
      </c>
      <c r="J228" s="7">
        <v>226</v>
      </c>
      <c r="K228" s="1">
        <f t="shared" si="7"/>
        <v>-18</v>
      </c>
      <c r="L228" s="9" t="e">
        <f t="array" aca="1" ref="L228" ca="1">_xll.BDP($B228,"CHG_PCT_1M")/100</f>
        <v>#NAME?</v>
      </c>
      <c r="M228" s="9" t="e">
        <f t="array" aca="1" ref="M228" ca="1">_xll.BDP($B228,"CHG_PCT_YTD")/100</f>
        <v>#NAME?</v>
      </c>
      <c r="N228" s="11">
        <v>208</v>
      </c>
      <c r="O228" s="11">
        <v>134</v>
      </c>
      <c r="P228" s="11">
        <v>107</v>
      </c>
      <c r="Q228" s="11">
        <v>83</v>
      </c>
      <c r="R228" s="11">
        <v>83</v>
      </c>
      <c r="S228" s="11">
        <v>59</v>
      </c>
      <c r="T228" s="11">
        <v>48</v>
      </c>
      <c r="U228" s="11">
        <v>94</v>
      </c>
      <c r="V228" s="11">
        <v>58</v>
      </c>
      <c r="W228" s="11">
        <v>59</v>
      </c>
      <c r="X228" s="11">
        <v>58</v>
      </c>
      <c r="Y228" s="11">
        <v>67</v>
      </c>
      <c r="Z228" s="11">
        <v>43</v>
      </c>
      <c r="AA228" s="1">
        <v>46</v>
      </c>
      <c r="AH228" s="1" t="e">
        <v>#N/A</v>
      </c>
    </row>
    <row r="229" spans="2:34">
      <c r="B229" s="5" t="s">
        <v>1072</v>
      </c>
      <c r="C229" s="13" t="e" cm="1">
        <f t="array" aca="1" ref="C229" ca="1">TEXT(_xll.BDP($B229,C$2),"DD-MMM-YY")</f>
        <v>#NAME?</v>
      </c>
      <c r="D229" s="1" t="e" cm="1">
        <f t="array" aca="1" ref="D229" ca="1">_xll.BDP($B229,D$2)</f>
        <v>#NAME?</v>
      </c>
      <c r="E229" s="8" t="e">
        <f ca="1">_xll.BDP($B229,E$2)</f>
        <v>#NAME?</v>
      </c>
      <c r="F229" s="8" t="e">
        <f t="array" aca="1" ref="F229" ca="1">_xll.BDP($B229,F$2)/1000000000</f>
        <v>#NAME?</v>
      </c>
      <c r="G229" s="1" t="s">
        <v>551</v>
      </c>
      <c r="H229" s="1" t="s">
        <v>1568</v>
      </c>
      <c r="I229" s="7" t="str">
        <f t="shared" si="8"/>
        <v>CDAY</v>
      </c>
      <c r="J229" s="7">
        <v>227</v>
      </c>
      <c r="K229" s="1">
        <f t="shared" si="7"/>
        <v>-2</v>
      </c>
      <c r="L229" s="9" t="e">
        <f t="array" aca="1" ref="L229" ca="1">_xll.BDP($B229,"CHG_PCT_1M")/100</f>
        <v>#NAME?</v>
      </c>
      <c r="M229" s="9" t="e">
        <f t="array" aca="1" ref="M229" ca="1">_xll.BDP($B229,"CHG_PCT_YTD")/100</f>
        <v>#NAME?</v>
      </c>
      <c r="N229" s="11">
        <v>225</v>
      </c>
      <c r="O229" s="11">
        <v>122</v>
      </c>
      <c r="P229" s="11">
        <v>231</v>
      </c>
      <c r="Q229" s="11">
        <v>202</v>
      </c>
      <c r="R229" s="11">
        <v>203</v>
      </c>
      <c r="S229" s="11">
        <v>187</v>
      </c>
      <c r="T229" s="11">
        <v>226</v>
      </c>
      <c r="U229" s="11">
        <v>148</v>
      </c>
      <c r="V229" s="11">
        <v>170</v>
      </c>
      <c r="W229" s="11">
        <v>130</v>
      </c>
      <c r="X229" s="11">
        <v>125</v>
      </c>
      <c r="Y229" s="11">
        <v>150</v>
      </c>
      <c r="Z229" s="11">
        <v>141</v>
      </c>
      <c r="AA229" s="1">
        <v>132</v>
      </c>
      <c r="AH229" s="1" t="e">
        <v>#N/A</v>
      </c>
    </row>
    <row r="230" spans="2:34">
      <c r="B230" s="5" t="s">
        <v>838</v>
      </c>
      <c r="C230" s="13" t="e" cm="1">
        <f t="array" aca="1" ref="C230" ca="1">TEXT(_xll.BDP($B230,C$2),"DD-MMM-YY")</f>
        <v>#NAME?</v>
      </c>
      <c r="D230" s="1" t="e" cm="1">
        <f t="array" aca="1" ref="D230" ca="1">_xll.BDP($B230,D$2)</f>
        <v>#NAME?</v>
      </c>
      <c r="E230" s="8" t="e">
        <f ca="1">_xll.BDP($B230,E$2)</f>
        <v>#NAME?</v>
      </c>
      <c r="F230" s="8" t="e">
        <f t="array" aca="1" ref="F230" ca="1">_xll.BDP($B230,F$2)/1000000000</f>
        <v>#NAME?</v>
      </c>
      <c r="G230" s="1" t="s">
        <v>550</v>
      </c>
      <c r="H230" s="1" t="s">
        <v>1333</v>
      </c>
      <c r="I230" s="7" t="str">
        <f t="shared" si="8"/>
        <v>DXCM</v>
      </c>
      <c r="J230" s="7">
        <v>228</v>
      </c>
      <c r="K230" s="1">
        <f t="shared" si="7"/>
        <v>7</v>
      </c>
      <c r="L230" s="9" t="e">
        <f t="array" aca="1" ref="L230" ca="1">_xll.BDP($B230,"CHG_PCT_1M")/100</f>
        <v>#NAME?</v>
      </c>
      <c r="M230" s="9" t="e">
        <f t="array" aca="1" ref="M230" ca="1">_xll.BDP($B230,"CHG_PCT_YTD")/100</f>
        <v>#NAME?</v>
      </c>
      <c r="N230" s="11">
        <v>235</v>
      </c>
      <c r="O230" s="11">
        <v>229</v>
      </c>
      <c r="P230" s="11">
        <v>235</v>
      </c>
      <c r="Q230" s="11">
        <v>138</v>
      </c>
      <c r="R230" s="11">
        <v>178</v>
      </c>
      <c r="S230" s="11">
        <v>173</v>
      </c>
      <c r="T230" s="11">
        <v>130</v>
      </c>
      <c r="U230" s="11">
        <v>142</v>
      </c>
      <c r="V230" s="11">
        <v>219</v>
      </c>
      <c r="W230" s="11">
        <v>148</v>
      </c>
      <c r="X230" s="11">
        <v>114</v>
      </c>
      <c r="Y230" s="11">
        <v>84</v>
      </c>
      <c r="Z230" s="11">
        <v>87</v>
      </c>
      <c r="AA230" s="1">
        <v>83</v>
      </c>
      <c r="AH230" s="1" t="e">
        <v>#N/A</v>
      </c>
    </row>
    <row r="231" spans="2:34">
      <c r="B231" s="5" t="s">
        <v>971</v>
      </c>
      <c r="C231" s="13" t="e" cm="1">
        <f t="array" aca="1" ref="C231" ca="1">TEXT(_xll.BDP($B231,C$2),"DD-MMM-YY")</f>
        <v>#NAME?</v>
      </c>
      <c r="D231" s="1" t="e" cm="1">
        <f t="array" aca="1" ref="D231" ca="1">_xll.BDP($B231,D$2)</f>
        <v>#NAME?</v>
      </c>
      <c r="E231" s="8" t="e">
        <f ca="1">_xll.BDP($B231,E$2)</f>
        <v>#NAME?</v>
      </c>
      <c r="F231" s="8" t="e">
        <f t="array" aca="1" ref="F231" ca="1">_xll.BDP($B231,F$2)/1000000000</f>
        <v>#NAME?</v>
      </c>
      <c r="G231" s="1" t="s">
        <v>550</v>
      </c>
      <c r="H231" s="1" t="s">
        <v>1466</v>
      </c>
      <c r="I231" s="7" t="str">
        <f t="shared" si="8"/>
        <v>HOLX</v>
      </c>
      <c r="J231" s="7">
        <v>229</v>
      </c>
      <c r="K231" s="1">
        <f t="shared" si="7"/>
        <v>-42</v>
      </c>
      <c r="L231" s="9" t="e">
        <f t="array" aca="1" ref="L231" ca="1">_xll.BDP($B231,"CHG_PCT_1M")/100</f>
        <v>#NAME?</v>
      </c>
      <c r="M231" s="9" t="e">
        <f t="array" aca="1" ref="M231" ca="1">_xll.BDP($B231,"CHG_PCT_YTD")/100</f>
        <v>#NAME?</v>
      </c>
      <c r="N231" s="11">
        <v>187</v>
      </c>
      <c r="O231" s="11">
        <v>107</v>
      </c>
      <c r="P231" s="11">
        <v>159</v>
      </c>
      <c r="Q231" s="11">
        <v>82</v>
      </c>
      <c r="R231" s="11">
        <v>122</v>
      </c>
      <c r="S231" s="11">
        <v>166</v>
      </c>
      <c r="T231" s="11">
        <v>104</v>
      </c>
      <c r="U231" s="11">
        <v>110</v>
      </c>
      <c r="V231" s="11">
        <v>169</v>
      </c>
      <c r="W231" s="11">
        <v>108</v>
      </c>
      <c r="X231" s="11">
        <v>95</v>
      </c>
      <c r="Y231" s="11">
        <v>90</v>
      </c>
      <c r="Z231" s="11">
        <v>71</v>
      </c>
      <c r="AA231" s="1">
        <v>79</v>
      </c>
      <c r="AH231" s="1" t="e">
        <v>#N/A</v>
      </c>
    </row>
    <row r="232" spans="2:34">
      <c r="B232" s="5" t="s">
        <v>1013</v>
      </c>
      <c r="C232" s="13" t="e" cm="1">
        <f t="array" aca="1" ref="C232" ca="1">TEXT(_xll.BDP($B232,C$2),"DD-MMM-YY")</f>
        <v>#NAME?</v>
      </c>
      <c r="D232" s="1" t="e" cm="1">
        <f t="array" aca="1" ref="D232" ca="1">_xll.BDP($B232,D$2)</f>
        <v>#NAME?</v>
      </c>
      <c r="E232" s="8" t="e">
        <f ca="1">_xll.BDP($B232,E$2)</f>
        <v>#NAME?</v>
      </c>
      <c r="F232" s="8" t="e">
        <f t="array" aca="1" ref="F232" ca="1">_xll.BDP($B232,F$2)/1000000000</f>
        <v>#NAME?</v>
      </c>
      <c r="G232" s="1" t="s">
        <v>551</v>
      </c>
      <c r="H232" s="1" t="s">
        <v>1509</v>
      </c>
      <c r="I232" s="7" t="str">
        <f t="shared" si="8"/>
        <v>DGX</v>
      </c>
      <c r="J232" s="7">
        <v>230</v>
      </c>
      <c r="K232" s="1">
        <f t="shared" si="7"/>
        <v>27</v>
      </c>
      <c r="L232" s="9" t="e">
        <f t="array" aca="1" ref="L232" ca="1">_xll.BDP($B232,"CHG_PCT_1M")/100</f>
        <v>#NAME?</v>
      </c>
      <c r="M232" s="9" t="e">
        <f t="array" aca="1" ref="M232" ca="1">_xll.BDP($B232,"CHG_PCT_YTD")/100</f>
        <v>#NAME?</v>
      </c>
      <c r="N232" s="11">
        <v>257</v>
      </c>
      <c r="O232" s="11">
        <v>325</v>
      </c>
      <c r="P232" s="11">
        <v>315</v>
      </c>
      <c r="Q232" s="11">
        <v>244</v>
      </c>
      <c r="R232" s="11">
        <v>240</v>
      </c>
      <c r="S232" s="11">
        <v>231</v>
      </c>
      <c r="T232" s="11">
        <v>282</v>
      </c>
      <c r="U232" s="11">
        <v>216</v>
      </c>
      <c r="V232" s="11">
        <v>281</v>
      </c>
      <c r="W232" s="11">
        <v>194</v>
      </c>
      <c r="X232" s="11">
        <v>173</v>
      </c>
      <c r="Y232" s="11">
        <v>157</v>
      </c>
      <c r="Z232" s="11">
        <v>167</v>
      </c>
      <c r="AA232" s="1">
        <v>178</v>
      </c>
      <c r="AH232" s="1" t="e">
        <v>#N/A</v>
      </c>
    </row>
    <row r="233" spans="2:34">
      <c r="B233" s="5" t="s">
        <v>1167</v>
      </c>
      <c r="C233" s="13" t="e" cm="1">
        <f t="array" aca="1" ref="C233" ca="1">TEXT(_xll.BDP($B233,C$2),"DD-MMM-YY")</f>
        <v>#NAME?</v>
      </c>
      <c r="D233" s="1" t="e" cm="1">
        <f t="array" aca="1" ref="D233" ca="1">_xll.BDP($B233,D$2)</f>
        <v>#NAME?</v>
      </c>
      <c r="E233" s="8" t="e">
        <f ca="1">_xll.BDP($B233,E$2)</f>
        <v>#NAME?</v>
      </c>
      <c r="F233" s="8" t="e">
        <f t="array" aca="1" ref="F233" ca="1">_xll.BDP($B233,F$2)/1000000000</f>
        <v>#NAME?</v>
      </c>
      <c r="G233" s="1" t="s">
        <v>550</v>
      </c>
      <c r="H233" s="1" t="s">
        <v>1663</v>
      </c>
      <c r="I233" s="7" t="str">
        <f t="shared" si="8"/>
        <v>OLED</v>
      </c>
      <c r="J233" s="7">
        <v>231</v>
      </c>
      <c r="K233" s="1">
        <f t="shared" si="7"/>
        <v>-92</v>
      </c>
      <c r="L233" s="9" t="e">
        <f t="array" aca="1" ref="L233" ca="1">_xll.BDP($B233,"CHG_PCT_1M")/100</f>
        <v>#NAME?</v>
      </c>
      <c r="M233" s="9" t="e">
        <f t="array" aca="1" ref="M233" ca="1">_xll.BDP($B233,"CHG_PCT_YTD")/100</f>
        <v>#NAME?</v>
      </c>
      <c r="N233" s="11">
        <v>139</v>
      </c>
      <c r="O233" s="11">
        <v>125</v>
      </c>
      <c r="P233" s="11">
        <v>197</v>
      </c>
      <c r="Q233" s="11">
        <v>109</v>
      </c>
      <c r="R233" s="11">
        <v>98</v>
      </c>
      <c r="S233" s="11">
        <v>135</v>
      </c>
      <c r="T233" s="11">
        <v>217</v>
      </c>
      <c r="U233" s="11">
        <v>156</v>
      </c>
      <c r="V233" s="11">
        <v>167</v>
      </c>
      <c r="W233" s="11">
        <v>186</v>
      </c>
      <c r="X233" s="11">
        <v>204</v>
      </c>
      <c r="Y233" s="11">
        <v>203</v>
      </c>
      <c r="Z233" s="11">
        <v>202</v>
      </c>
      <c r="AA233" s="1">
        <v>234</v>
      </c>
      <c r="AH233" s="1" t="e">
        <v>#N/A</v>
      </c>
    </row>
    <row r="234" spans="2:34">
      <c r="B234" s="5" t="s">
        <v>547</v>
      </c>
      <c r="C234" s="13" t="e" cm="1">
        <f t="array" aca="1" ref="C234" ca="1">TEXT(_xll.BDP($B234,C$2),"DD-MMM-YY")</f>
        <v>#NAME?</v>
      </c>
      <c r="D234" s="1" t="e" cm="1">
        <f t="array" aca="1" ref="D234" ca="1">_xll.BDP($B234,D$2)</f>
        <v>#NAME?</v>
      </c>
      <c r="E234" s="8" t="e">
        <f ca="1">_xll.BDP($B234,E$2)</f>
        <v>#NAME?</v>
      </c>
      <c r="F234" s="8" t="e">
        <f t="array" aca="1" ref="F234" ca="1">_xll.BDP($B234,F$2)/1000000000</f>
        <v>#NAME?</v>
      </c>
      <c r="G234" s="1" t="s">
        <v>550</v>
      </c>
      <c r="H234" s="1" t="s">
        <v>1244</v>
      </c>
      <c r="I234" s="7" t="s">
        <v>558</v>
      </c>
      <c r="J234" s="7">
        <v>232</v>
      </c>
      <c r="K234" s="1">
        <f t="shared" si="7"/>
        <v>125</v>
      </c>
      <c r="L234" s="9" t="e">
        <f t="array" aca="1" ref="L234" ca="1">_xll.BDP($B234,"CHG_PCT_1M")/100</f>
        <v>#NAME?</v>
      </c>
      <c r="M234" s="9" t="e">
        <f t="array" aca="1" ref="M234" ca="1">_xll.BDP($B234,"CHG_PCT_YTD")/100</f>
        <v>#NAME?</v>
      </c>
      <c r="N234" s="11">
        <v>357</v>
      </c>
      <c r="O234" s="11">
        <v>205</v>
      </c>
      <c r="P234" s="11">
        <v>261</v>
      </c>
      <c r="Q234" s="11">
        <v>192</v>
      </c>
      <c r="R234" s="11">
        <v>107</v>
      </c>
      <c r="S234" s="11">
        <v>71</v>
      </c>
      <c r="T234" s="11">
        <v>116</v>
      </c>
      <c r="U234" s="11">
        <v>141</v>
      </c>
      <c r="V234" s="11">
        <v>209</v>
      </c>
      <c r="W234" s="11">
        <v>71</v>
      </c>
      <c r="X234" s="11">
        <v>91</v>
      </c>
      <c r="Y234" s="11">
        <v>54</v>
      </c>
      <c r="Z234" s="11">
        <v>39</v>
      </c>
      <c r="AA234" s="1">
        <v>35</v>
      </c>
      <c r="AB234" s="1">
        <v>8</v>
      </c>
      <c r="AC234" s="1">
        <v>10</v>
      </c>
      <c r="AD234" s="1">
        <v>9</v>
      </c>
      <c r="AH234" s="1" t="e">
        <v>#N/A</v>
      </c>
    </row>
    <row r="235" spans="2:34">
      <c r="B235" s="5" t="s">
        <v>1049</v>
      </c>
      <c r="C235" s="13" t="e" cm="1">
        <f t="array" aca="1" ref="C235" ca="1">TEXT(_xll.BDP($B235,C$2),"DD-MMM-YY")</f>
        <v>#NAME?</v>
      </c>
      <c r="D235" s="1" t="e" cm="1">
        <f t="array" aca="1" ref="D235" ca="1">_xll.BDP($B235,D$2)</f>
        <v>#NAME?</v>
      </c>
      <c r="E235" s="8" t="e">
        <f ca="1">_xll.BDP($B235,E$2)</f>
        <v>#NAME?</v>
      </c>
      <c r="F235" s="8" t="e">
        <f t="array" aca="1" ref="F235" ca="1">_xll.BDP($B235,F$2)/1000000000</f>
        <v>#NAME?</v>
      </c>
      <c r="G235" s="1" t="s">
        <v>551</v>
      </c>
      <c r="H235" s="1" t="s">
        <v>1545</v>
      </c>
      <c r="I235" s="7" t="str">
        <f t="shared" ref="I235:I266" si="9">LEFT($B235,(FIND(" ",$B235,1)-1))</f>
        <v>CFG</v>
      </c>
      <c r="J235" s="7">
        <v>233</v>
      </c>
      <c r="K235" s="1">
        <f t="shared" si="7"/>
        <v>-2</v>
      </c>
      <c r="L235" s="9" t="e">
        <f t="array" aca="1" ref="L235" ca="1">_xll.BDP($B235,"CHG_PCT_1M")/100</f>
        <v>#NAME?</v>
      </c>
      <c r="M235" s="9" t="e">
        <f t="array" aca="1" ref="M235" ca="1">_xll.BDP($B235,"CHG_PCT_YTD")/100</f>
        <v>#NAME?</v>
      </c>
      <c r="N235" s="11">
        <v>231</v>
      </c>
      <c r="O235" s="11">
        <v>230</v>
      </c>
      <c r="P235" s="11">
        <v>251</v>
      </c>
      <c r="Q235" s="11">
        <v>270</v>
      </c>
      <c r="R235" s="11">
        <v>268</v>
      </c>
      <c r="S235" s="11">
        <v>302</v>
      </c>
      <c r="T235" s="11">
        <v>306</v>
      </c>
      <c r="U235" s="11">
        <v>385</v>
      </c>
      <c r="V235" s="11">
        <v>416</v>
      </c>
      <c r="W235" s="11">
        <v>393</v>
      </c>
      <c r="X235" s="11">
        <v>445</v>
      </c>
      <c r="Y235" s="11">
        <v>384</v>
      </c>
      <c r="Z235" s="11">
        <v>451</v>
      </c>
      <c r="AA235" s="1">
        <v>454</v>
      </c>
      <c r="AH235" s="1" t="e">
        <v>#N/A</v>
      </c>
    </row>
    <row r="236" spans="2:34">
      <c r="B236" s="5" t="s">
        <v>1132</v>
      </c>
      <c r="C236" s="13" t="e" cm="1">
        <f t="array" aca="1" ref="C236" ca="1">TEXT(_xll.BDP($B236,C$2),"DD-MMM-YY")</f>
        <v>#NAME?</v>
      </c>
      <c r="D236" s="1" t="e" cm="1">
        <f t="array" aca="1" ref="D236" ca="1">_xll.BDP($B236,D$2)</f>
        <v>#NAME?</v>
      </c>
      <c r="E236" s="8" t="e">
        <f ca="1">_xll.BDP($B236,E$2)</f>
        <v>#NAME?</v>
      </c>
      <c r="F236" s="8" t="e">
        <f t="array" aca="1" ref="F236" ca="1">_xll.BDP($B236,F$2)/1000000000</f>
        <v>#NAME?</v>
      </c>
      <c r="G236" s="1" t="s">
        <v>551</v>
      </c>
      <c r="H236" s="1" t="s">
        <v>1628</v>
      </c>
      <c r="I236" s="7" t="str">
        <f t="shared" si="9"/>
        <v>ARES</v>
      </c>
      <c r="J236" s="7">
        <v>234</v>
      </c>
      <c r="K236" s="1">
        <f t="shared" si="7"/>
        <v>-49</v>
      </c>
      <c r="L236" s="9" t="e">
        <f t="array" aca="1" ref="L236" ca="1">_xll.BDP($B236,"CHG_PCT_1M")/100</f>
        <v>#NAME?</v>
      </c>
      <c r="M236" s="9" t="e">
        <f t="array" aca="1" ref="M236" ca="1">_xll.BDP($B236,"CHG_PCT_YTD")/100</f>
        <v>#NAME?</v>
      </c>
      <c r="N236" s="11">
        <v>185</v>
      </c>
      <c r="O236" s="11">
        <v>180</v>
      </c>
      <c r="P236" s="11">
        <v>183</v>
      </c>
      <c r="Q236" s="11">
        <v>186</v>
      </c>
      <c r="R236" s="11">
        <v>202</v>
      </c>
      <c r="S236" s="11">
        <v>236</v>
      </c>
      <c r="T236" s="11">
        <v>222</v>
      </c>
      <c r="U236" s="11">
        <v>241</v>
      </c>
      <c r="V236" s="11">
        <v>148</v>
      </c>
      <c r="W236" s="11">
        <v>149</v>
      </c>
      <c r="X236" s="11">
        <v>174</v>
      </c>
      <c r="Y236" s="11">
        <v>233</v>
      </c>
      <c r="Z236" s="11">
        <v>248</v>
      </c>
      <c r="AA236" s="1">
        <v>236</v>
      </c>
      <c r="AH236" s="1" t="e">
        <v>#N/A</v>
      </c>
    </row>
    <row r="237" spans="2:34">
      <c r="B237" s="5" t="s">
        <v>842</v>
      </c>
      <c r="C237" s="13" t="e" cm="1">
        <f t="array" aca="1" ref="C237" ca="1">TEXT(_xll.BDP($B237,C$2),"DD-MMM-YY")</f>
        <v>#NAME?</v>
      </c>
      <c r="D237" s="1" t="e" cm="1">
        <f t="array" aca="1" ref="D237" ca="1">_xll.BDP($B237,D$2)</f>
        <v>#NAME?</v>
      </c>
      <c r="E237" s="8" t="e">
        <f ca="1">_xll.BDP($B237,E$2)</f>
        <v>#NAME?</v>
      </c>
      <c r="F237" s="8" t="e">
        <f t="array" aca="1" ref="F237" ca="1">_xll.BDP($B237,F$2)/1000000000</f>
        <v>#NAME?</v>
      </c>
      <c r="G237" s="1" t="s">
        <v>551</v>
      </c>
      <c r="H237" s="1" t="s">
        <v>1337</v>
      </c>
      <c r="I237" s="7" t="str">
        <f t="shared" si="9"/>
        <v>TDG</v>
      </c>
      <c r="J237" s="7">
        <v>235</v>
      </c>
      <c r="K237" s="1">
        <f t="shared" si="7"/>
        <v>166</v>
      </c>
      <c r="L237" s="9" t="e">
        <f t="array" aca="1" ref="L237" ca="1">_xll.BDP($B237,"CHG_PCT_1M")/100</f>
        <v>#NAME?</v>
      </c>
      <c r="M237" s="9" t="e">
        <f t="array" aca="1" ref="M237" ca="1">_xll.BDP($B237,"CHG_PCT_YTD")/100</f>
        <v>#NAME?</v>
      </c>
      <c r="N237" s="11">
        <v>401</v>
      </c>
      <c r="O237" s="11">
        <v>203</v>
      </c>
      <c r="P237" s="11">
        <v>140</v>
      </c>
      <c r="Q237" s="11">
        <v>190</v>
      </c>
      <c r="R237" s="11">
        <v>205</v>
      </c>
      <c r="S237" s="11">
        <v>252</v>
      </c>
      <c r="T237" s="11">
        <v>225</v>
      </c>
      <c r="U237" s="11">
        <v>248</v>
      </c>
      <c r="V237" s="11">
        <v>238</v>
      </c>
      <c r="W237" s="11">
        <v>241</v>
      </c>
      <c r="X237" s="11">
        <v>237</v>
      </c>
      <c r="Y237" s="11">
        <v>279</v>
      </c>
      <c r="Z237" s="11">
        <v>282</v>
      </c>
      <c r="AA237" s="1">
        <v>289</v>
      </c>
      <c r="AH237" s="1" t="e">
        <v>#N/A</v>
      </c>
    </row>
    <row r="238" spans="2:34">
      <c r="B238" s="5" t="s">
        <v>934</v>
      </c>
      <c r="C238" s="13" t="e" cm="1">
        <f t="array" aca="1" ref="C238" ca="1">TEXT(_xll.BDP($B238,C$2),"DD-MMM-YY")</f>
        <v>#NAME?</v>
      </c>
      <c r="D238" s="1" t="e" cm="1">
        <f t="array" aca="1" ref="D238" ca="1">_xll.BDP($B238,D$2)</f>
        <v>#NAME?</v>
      </c>
      <c r="E238" s="8" t="e">
        <f ca="1">_xll.BDP($B238,E$2)</f>
        <v>#NAME?</v>
      </c>
      <c r="F238" s="8" t="e">
        <f t="array" aca="1" ref="F238" ca="1">_xll.BDP($B238,F$2)/1000000000</f>
        <v>#NAME?</v>
      </c>
      <c r="G238" s="1" t="s">
        <v>551</v>
      </c>
      <c r="H238" s="1" t="s">
        <v>1429</v>
      </c>
      <c r="I238" s="7" t="str">
        <f t="shared" si="9"/>
        <v>GWW</v>
      </c>
      <c r="J238" s="7">
        <v>236</v>
      </c>
      <c r="K238" s="1">
        <f t="shared" si="7"/>
        <v>70</v>
      </c>
      <c r="L238" s="9" t="e">
        <f t="array" aca="1" ref="L238" ca="1">_xll.BDP($B238,"CHG_PCT_1M")/100</f>
        <v>#NAME?</v>
      </c>
      <c r="M238" s="9" t="e">
        <f t="array" aca="1" ref="M238" ca="1">_xll.BDP($B238,"CHG_PCT_YTD")/100</f>
        <v>#NAME?</v>
      </c>
      <c r="N238" s="11">
        <v>306</v>
      </c>
      <c r="O238" s="11">
        <v>335</v>
      </c>
      <c r="P238" s="11">
        <v>325</v>
      </c>
      <c r="Q238" s="11">
        <v>263</v>
      </c>
      <c r="R238" s="11">
        <v>275</v>
      </c>
      <c r="S238" s="11">
        <v>294</v>
      </c>
      <c r="T238" s="11">
        <v>319</v>
      </c>
      <c r="U238" s="11">
        <v>273</v>
      </c>
      <c r="V238" s="11">
        <v>279</v>
      </c>
      <c r="W238" s="11">
        <v>224</v>
      </c>
      <c r="X238" s="11">
        <v>216</v>
      </c>
      <c r="Y238" s="11">
        <v>228</v>
      </c>
      <c r="Z238" s="11">
        <v>224</v>
      </c>
      <c r="AA238" s="1">
        <v>223</v>
      </c>
      <c r="AH238" s="1" t="e">
        <v>#N/A</v>
      </c>
    </row>
    <row r="239" spans="2:34">
      <c r="B239" s="5" t="s">
        <v>460</v>
      </c>
      <c r="C239" s="13" t="e" cm="1">
        <f t="array" aca="1" ref="C239" ca="1">TEXT(_xll.BDP($B239,C$2),"DD-MMM-YY")</f>
        <v>#NAME?</v>
      </c>
      <c r="D239" s="1" t="e" cm="1">
        <f t="array" aca="1" ref="D239" ca="1">_xll.BDP($B239,D$2)</f>
        <v>#NAME?</v>
      </c>
      <c r="E239" s="8" t="e">
        <f ca="1">_xll.BDP($B239,E$2)</f>
        <v>#NAME?</v>
      </c>
      <c r="F239" s="8" t="e">
        <f t="array" aca="1" ref="F239" ca="1">_xll.BDP($B239,F$2)/1000000000</f>
        <v>#NAME?</v>
      </c>
      <c r="G239" s="1" t="s">
        <v>551</v>
      </c>
      <c r="H239" s="1" t="s">
        <v>461</v>
      </c>
      <c r="I239" s="7" t="str">
        <f t="shared" si="9"/>
        <v>F</v>
      </c>
      <c r="J239" s="7">
        <v>237</v>
      </c>
      <c r="K239" s="1">
        <f t="shared" si="7"/>
        <v>14</v>
      </c>
      <c r="L239" s="9" t="e">
        <f t="array" aca="1" ref="L239" ca="1">_xll.BDP($B239,"CHG_PCT_1M")/100</f>
        <v>#NAME?</v>
      </c>
      <c r="M239" s="9" t="e">
        <f t="array" aca="1" ref="M239" ca="1">_xll.BDP($B239,"CHG_PCT_YTD")/100</f>
        <v>#NAME?</v>
      </c>
      <c r="N239" s="11">
        <v>251</v>
      </c>
      <c r="O239" s="11">
        <v>331</v>
      </c>
      <c r="P239" s="11">
        <v>302</v>
      </c>
      <c r="Q239" s="11">
        <v>298</v>
      </c>
      <c r="R239" s="11">
        <v>318</v>
      </c>
      <c r="S239" s="11">
        <v>356</v>
      </c>
      <c r="T239" s="11">
        <v>374</v>
      </c>
      <c r="U239" s="11">
        <v>384</v>
      </c>
      <c r="V239" s="11">
        <v>458</v>
      </c>
      <c r="W239" s="11">
        <v>461</v>
      </c>
      <c r="X239" s="11">
        <v>387</v>
      </c>
      <c r="Y239" s="11">
        <v>400</v>
      </c>
      <c r="Z239" s="11">
        <v>393</v>
      </c>
      <c r="AA239" s="1">
        <v>390</v>
      </c>
      <c r="AB239" s="1">
        <v>58</v>
      </c>
      <c r="AC239" s="1">
        <v>61</v>
      </c>
      <c r="AD239" s="1">
        <v>61</v>
      </c>
      <c r="AE239" s="1">
        <v>55</v>
      </c>
      <c r="AF239" s="1">
        <v>66</v>
      </c>
      <c r="AG239" s="1">
        <v>57</v>
      </c>
      <c r="AH239" s="1" t="e">
        <v>#N/A</v>
      </c>
    </row>
    <row r="240" spans="2:34">
      <c r="B240" s="5" t="s">
        <v>403</v>
      </c>
      <c r="C240" s="13" t="e" cm="1">
        <f t="array" aca="1" ref="C240" ca="1">TEXT(_xll.BDP($B240,C$2),"DD-MMM-YY")</f>
        <v>#NAME?</v>
      </c>
      <c r="D240" s="1" t="e" cm="1">
        <f t="array" aca="1" ref="D240" ca="1">_xll.BDP($B240,D$2)</f>
        <v>#NAME?</v>
      </c>
      <c r="E240" s="8" t="e">
        <f ca="1">_xll.BDP($B240,E$2)</f>
        <v>#NAME?</v>
      </c>
      <c r="F240" s="8" t="e">
        <f t="array" aca="1" ref="F240" ca="1">_xll.BDP($B240,F$2)/1000000000</f>
        <v>#NAME?</v>
      </c>
      <c r="G240" s="1" t="s">
        <v>551</v>
      </c>
      <c r="H240" s="1" t="s">
        <v>404</v>
      </c>
      <c r="I240" s="7" t="str">
        <f t="shared" si="9"/>
        <v>YUM</v>
      </c>
      <c r="J240" s="7">
        <v>238</v>
      </c>
      <c r="K240" s="1">
        <f t="shared" si="7"/>
        <v>73</v>
      </c>
      <c r="L240" s="9" t="e">
        <f t="array" aca="1" ref="L240" ca="1">_xll.BDP($B240,"CHG_PCT_1M")/100</f>
        <v>#NAME?</v>
      </c>
      <c r="M240" s="9" t="e">
        <f t="array" aca="1" ref="M240" ca="1">_xll.BDP($B240,"CHG_PCT_YTD")/100</f>
        <v>#NAME?</v>
      </c>
      <c r="N240" s="11">
        <v>311</v>
      </c>
      <c r="O240" s="11">
        <v>359</v>
      </c>
      <c r="P240" s="11">
        <v>371</v>
      </c>
      <c r="Q240" s="11">
        <v>358</v>
      </c>
      <c r="R240" s="11">
        <v>316</v>
      </c>
      <c r="S240" s="11">
        <v>311</v>
      </c>
      <c r="T240" s="11">
        <v>314</v>
      </c>
      <c r="U240" s="11">
        <v>315</v>
      </c>
      <c r="V240" s="11">
        <v>312</v>
      </c>
      <c r="W240" s="11">
        <v>332</v>
      </c>
      <c r="X240" s="11">
        <v>335</v>
      </c>
      <c r="Y240" s="11">
        <v>354</v>
      </c>
      <c r="Z240" s="11">
        <v>351</v>
      </c>
      <c r="AA240" s="1">
        <v>337</v>
      </c>
      <c r="AB240" s="1">
        <v>48</v>
      </c>
      <c r="AC240" s="1">
        <v>45</v>
      </c>
      <c r="AD240" s="1">
        <v>46</v>
      </c>
      <c r="AE240" s="1">
        <v>39</v>
      </c>
      <c r="AF240" s="1">
        <v>36</v>
      </c>
      <c r="AG240" s="1">
        <v>31</v>
      </c>
      <c r="AH240" s="1" t="e">
        <v>#N/A</v>
      </c>
    </row>
    <row r="241" spans="2:34">
      <c r="B241" s="5" t="s">
        <v>787</v>
      </c>
      <c r="C241" s="13" t="e" cm="1">
        <f t="array" aca="1" ref="C241" ca="1">TEXT(_xll.BDP($B241,C$2),"DD-MMM-YY")</f>
        <v>#NAME?</v>
      </c>
      <c r="D241" s="1" t="e" cm="1">
        <f t="array" aca="1" ref="D241" ca="1">_xll.BDP($B241,D$2)</f>
        <v>#NAME?</v>
      </c>
      <c r="E241" s="8" t="e">
        <f ca="1">_xll.BDP($B241,E$2)</f>
        <v>#NAME?</v>
      </c>
      <c r="F241" s="8" t="e">
        <f t="array" aca="1" ref="F241" ca="1">_xll.BDP($B241,F$2)/1000000000</f>
        <v>#NAME?</v>
      </c>
      <c r="G241" s="1" t="s">
        <v>551</v>
      </c>
      <c r="H241" s="1" t="s">
        <v>795</v>
      </c>
      <c r="I241" s="7" t="str">
        <f t="shared" si="9"/>
        <v>AVTR</v>
      </c>
      <c r="J241" s="7">
        <v>239</v>
      </c>
      <c r="K241" s="1">
        <f t="shared" si="7"/>
        <v>-48</v>
      </c>
      <c r="L241" s="9" t="e">
        <f t="array" aca="1" ref="L241" ca="1">_xll.BDP($B241,"CHG_PCT_1M")/100</f>
        <v>#NAME?</v>
      </c>
      <c r="M241" s="9" t="e">
        <f t="array" aca="1" ref="M241" ca="1">_xll.BDP($B241,"CHG_PCT_YTD")/100</f>
        <v>#NAME?</v>
      </c>
      <c r="N241" s="11">
        <v>191</v>
      </c>
      <c r="O241" s="11">
        <v>252</v>
      </c>
      <c r="P241" s="11">
        <v>242</v>
      </c>
      <c r="Q241" s="11">
        <v>230</v>
      </c>
      <c r="R241" s="11">
        <v>199</v>
      </c>
      <c r="S241" s="11">
        <v>202</v>
      </c>
      <c r="T241" s="11">
        <v>230</v>
      </c>
      <c r="U241" s="11">
        <v>243</v>
      </c>
      <c r="V241" s="11">
        <v>274</v>
      </c>
      <c r="W241" s="11">
        <v>192</v>
      </c>
      <c r="X241" s="11">
        <v>169</v>
      </c>
      <c r="Y241" s="11">
        <v>159</v>
      </c>
      <c r="Z241" s="11">
        <v>154</v>
      </c>
      <c r="AA241" s="1">
        <v>116</v>
      </c>
      <c r="AH241" s="1" t="e">
        <v>#N/A</v>
      </c>
    </row>
    <row r="242" spans="2:34">
      <c r="B242" s="5" t="s">
        <v>391</v>
      </c>
      <c r="C242" s="13" t="e" cm="1">
        <f t="array" aca="1" ref="C242" ca="1">TEXT(_xll.BDP($B242,C$2),"DD-MMM-YY")</f>
        <v>#NAME?</v>
      </c>
      <c r="D242" s="1" t="e" cm="1">
        <f t="array" aca="1" ref="D242" ca="1">_xll.BDP($B242,D$2)</f>
        <v>#NAME?</v>
      </c>
      <c r="E242" s="8" t="e">
        <f ca="1">_xll.BDP($B242,E$2)</f>
        <v>#NAME?</v>
      </c>
      <c r="F242" s="8" t="e">
        <f t="array" aca="1" ref="F242" ca="1">_xll.BDP($B242,F$2)/1000000000</f>
        <v>#NAME?</v>
      </c>
      <c r="G242" s="1" t="s">
        <v>550</v>
      </c>
      <c r="H242" s="1" t="s">
        <v>392</v>
      </c>
      <c r="I242" s="7" t="str">
        <f t="shared" si="9"/>
        <v>EBAY</v>
      </c>
      <c r="J242" s="7">
        <v>240</v>
      </c>
      <c r="K242" s="1">
        <f t="shared" si="7"/>
        <v>-88</v>
      </c>
      <c r="L242" s="9" t="e">
        <f t="array" aca="1" ref="L242" ca="1">_xll.BDP($B242,"CHG_PCT_1M")/100</f>
        <v>#NAME?</v>
      </c>
      <c r="M242" s="9" t="e">
        <f t="array" aca="1" ref="M242" ca="1">_xll.BDP($B242,"CHG_PCT_YTD")/100</f>
        <v>#NAME?</v>
      </c>
      <c r="N242" s="11">
        <v>152</v>
      </c>
      <c r="O242" s="11">
        <v>196</v>
      </c>
      <c r="P242" s="11">
        <v>164</v>
      </c>
      <c r="Q242" s="11">
        <v>153</v>
      </c>
      <c r="R242" s="11">
        <v>165</v>
      </c>
      <c r="S242" s="11">
        <v>208</v>
      </c>
      <c r="T242" s="11">
        <v>165</v>
      </c>
      <c r="U242" s="11">
        <v>180</v>
      </c>
      <c r="V242" s="11">
        <v>161</v>
      </c>
      <c r="W242" s="11">
        <v>142</v>
      </c>
      <c r="X242" s="11">
        <v>192</v>
      </c>
      <c r="Y242" s="11">
        <v>142</v>
      </c>
      <c r="Z242" s="11">
        <v>133</v>
      </c>
      <c r="AA242" s="1">
        <v>124</v>
      </c>
      <c r="AB242" s="1">
        <v>25</v>
      </c>
      <c r="AC242" s="1">
        <v>22</v>
      </c>
      <c r="AD242" s="1">
        <v>22</v>
      </c>
      <c r="AE242" s="1">
        <v>18</v>
      </c>
      <c r="AF242" s="1">
        <v>10</v>
      </c>
      <c r="AG242" s="1">
        <v>9</v>
      </c>
      <c r="AH242" s="1" t="e">
        <v>#N/A</v>
      </c>
    </row>
    <row r="243" spans="2:34">
      <c r="B243" s="5" t="s">
        <v>389</v>
      </c>
      <c r="C243" s="13" t="e" cm="1">
        <f t="array" aca="1" ref="C243" ca="1">TEXT(_xll.BDP($B243,C$2),"DD-MMM-YY")</f>
        <v>#NAME?</v>
      </c>
      <c r="D243" s="1" t="e" cm="1">
        <f t="array" aca="1" ref="D243" ca="1">_xll.BDP($B243,D$2)</f>
        <v>#NAME?</v>
      </c>
      <c r="E243" s="8" t="e">
        <f ca="1">_xll.BDP($B243,E$2)</f>
        <v>#NAME?</v>
      </c>
      <c r="F243" s="8" t="e">
        <f t="array" aca="1" ref="F243" ca="1">_xll.BDP($B243,F$2)/1000000000</f>
        <v>#NAME?</v>
      </c>
      <c r="G243" s="1" t="s">
        <v>550</v>
      </c>
      <c r="H243" s="1" t="s">
        <v>390</v>
      </c>
      <c r="I243" s="7" t="str">
        <f t="shared" si="9"/>
        <v>XLNX</v>
      </c>
      <c r="J243" s="7">
        <v>241</v>
      </c>
      <c r="K243" s="1">
        <f t="shared" si="7"/>
        <v>12</v>
      </c>
      <c r="L243" s="9" t="e">
        <f t="array" aca="1" ref="L243" ca="1">_xll.BDP($B243,"CHG_PCT_1M")/100</f>
        <v>#NAME?</v>
      </c>
      <c r="M243" s="9" t="e">
        <f t="array" aca="1" ref="M243" ca="1">_xll.BDP($B243,"CHG_PCT_YTD")/100</f>
        <v>#NAME?</v>
      </c>
      <c r="N243" s="11">
        <v>253</v>
      </c>
      <c r="O243" s="11">
        <v>244</v>
      </c>
      <c r="P243" s="11">
        <v>240</v>
      </c>
      <c r="Q243" s="11">
        <v>158</v>
      </c>
      <c r="R243" s="11">
        <v>271</v>
      </c>
      <c r="S243" s="11">
        <v>263</v>
      </c>
      <c r="T243" s="11">
        <v>260</v>
      </c>
      <c r="U243" s="11">
        <v>108</v>
      </c>
      <c r="V243" s="11">
        <v>147</v>
      </c>
      <c r="W243" s="11">
        <v>150</v>
      </c>
      <c r="X243" s="11">
        <v>152</v>
      </c>
      <c r="Y243" s="11">
        <v>120</v>
      </c>
      <c r="Z243" s="11">
        <v>146</v>
      </c>
      <c r="AA243" s="1">
        <v>138</v>
      </c>
      <c r="AB243" s="1">
        <v>26</v>
      </c>
      <c r="AC243" s="1">
        <v>26</v>
      </c>
      <c r="AD243" s="1">
        <v>26</v>
      </c>
      <c r="AE243" s="1">
        <v>26</v>
      </c>
      <c r="AF243" s="1">
        <v>25</v>
      </c>
      <c r="AG243" s="1">
        <v>23</v>
      </c>
      <c r="AH243" s="1" t="e">
        <v>#N/A</v>
      </c>
    </row>
    <row r="244" spans="2:34">
      <c r="B244" s="5" t="s">
        <v>1095</v>
      </c>
      <c r="C244" s="13" t="e" cm="1">
        <f t="array" aca="1" ref="C244" ca="1">TEXT(_xll.BDP($B244,C$2),"DD-MMM-YY")</f>
        <v>#NAME?</v>
      </c>
      <c r="D244" s="1" t="e" cm="1">
        <f t="array" aca="1" ref="D244" ca="1">_xll.BDP($B244,D$2)</f>
        <v>#NAME?</v>
      </c>
      <c r="E244" s="8" t="e">
        <f ca="1">_xll.BDP($B244,E$2)</f>
        <v>#NAME?</v>
      </c>
      <c r="F244" s="8" t="e">
        <f t="array" aca="1" ref="F244" ca="1">_xll.BDP($B244,F$2)/1000000000</f>
        <v>#NAME?</v>
      </c>
      <c r="G244" s="1" t="s">
        <v>551</v>
      </c>
      <c r="H244" s="1" t="s">
        <v>1591</v>
      </c>
      <c r="I244" s="7" t="str">
        <f t="shared" si="9"/>
        <v>MAS</v>
      </c>
      <c r="J244" s="7">
        <v>242</v>
      </c>
      <c r="K244" s="1">
        <f t="shared" si="7"/>
        <v>-78</v>
      </c>
      <c r="L244" s="9" t="e">
        <f t="array" aca="1" ref="L244" ca="1">_xll.BDP($B244,"CHG_PCT_1M")/100</f>
        <v>#NAME?</v>
      </c>
      <c r="M244" s="9" t="e">
        <f t="array" aca="1" ref="M244" ca="1">_xll.BDP($B244,"CHG_PCT_YTD")/100</f>
        <v>#NAME?</v>
      </c>
      <c r="N244" s="11">
        <v>164</v>
      </c>
      <c r="O244" s="11">
        <v>249</v>
      </c>
      <c r="P244" s="11">
        <v>254</v>
      </c>
      <c r="Q244" s="11">
        <v>332</v>
      </c>
      <c r="R244" s="11">
        <v>262</v>
      </c>
      <c r="S244" s="11">
        <v>239</v>
      </c>
      <c r="T244" s="11">
        <v>164</v>
      </c>
      <c r="U244" s="11">
        <v>171</v>
      </c>
      <c r="V244" s="11">
        <v>143</v>
      </c>
      <c r="W244" s="11">
        <v>101</v>
      </c>
      <c r="X244" s="11">
        <v>149</v>
      </c>
      <c r="Y244" s="11">
        <v>104</v>
      </c>
      <c r="Z244" s="11">
        <v>192</v>
      </c>
      <c r="AA244" s="1">
        <v>179</v>
      </c>
      <c r="AH244" s="1" t="e">
        <v>#N/A</v>
      </c>
    </row>
    <row r="245" spans="2:34">
      <c r="B245" s="5" t="s">
        <v>851</v>
      </c>
      <c r="C245" s="13" t="e" cm="1">
        <f t="array" aca="1" ref="C245" ca="1">TEXT(_xll.BDP($B245,C$2),"DD-MMM-YY")</f>
        <v>#NAME?</v>
      </c>
      <c r="D245" s="1" t="e" cm="1">
        <f t="array" aca="1" ref="D245" ca="1">_xll.BDP($B245,D$2)</f>
        <v>#NAME?</v>
      </c>
      <c r="E245" s="8" t="e">
        <f ca="1">_xll.BDP($B245,E$2)</f>
        <v>#NAME?</v>
      </c>
      <c r="F245" s="8" t="e">
        <f t="array" aca="1" ref="F245" ca="1">_xll.BDP($B245,F$2)/1000000000</f>
        <v>#NAME?</v>
      </c>
      <c r="G245" s="1" t="s">
        <v>551</v>
      </c>
      <c r="H245" s="1" t="s">
        <v>1346</v>
      </c>
      <c r="I245" s="7" t="str">
        <f t="shared" si="9"/>
        <v>CHWY</v>
      </c>
      <c r="J245" s="7">
        <v>243</v>
      </c>
      <c r="K245" s="1">
        <f t="shared" si="7"/>
        <v>102</v>
      </c>
      <c r="L245" s="9" t="e">
        <f t="array" aca="1" ref="L245" ca="1">_xll.BDP($B245,"CHG_PCT_1M")/100</f>
        <v>#NAME?</v>
      </c>
      <c r="M245" s="9" t="e">
        <f t="array" aca="1" ref="M245" ca="1">_xll.BDP($B245,"CHG_PCT_YTD")/100</f>
        <v>#NAME?</v>
      </c>
      <c r="N245" s="11">
        <v>345</v>
      </c>
      <c r="O245" s="11">
        <v>323</v>
      </c>
      <c r="P245" s="11">
        <v>312</v>
      </c>
      <c r="Q245" s="11">
        <v>259</v>
      </c>
      <c r="R245" s="11">
        <v>291</v>
      </c>
      <c r="S245" s="11">
        <v>78</v>
      </c>
      <c r="T245" s="11">
        <v>34</v>
      </c>
      <c r="U245" s="11">
        <v>38</v>
      </c>
      <c r="V245" s="11">
        <v>35</v>
      </c>
      <c r="W245" s="11">
        <v>23</v>
      </c>
      <c r="X245" s="11">
        <v>36</v>
      </c>
      <c r="Y245" s="11">
        <v>38</v>
      </c>
      <c r="Z245" s="11">
        <v>65</v>
      </c>
      <c r="AA245" s="1">
        <v>58</v>
      </c>
      <c r="AH245" s="1" t="e">
        <v>#N/A</v>
      </c>
    </row>
    <row r="246" spans="2:34">
      <c r="B246" s="5" t="s">
        <v>763</v>
      </c>
      <c r="C246" s="13" t="e" cm="1">
        <f t="array" aca="1" ref="C246" ca="1">TEXT(_xll.BDP($B246,C$2),"DD-MMM-YY")</f>
        <v>#NAME?</v>
      </c>
      <c r="D246" s="1" t="e" cm="1">
        <f t="array" aca="1" ref="D246" ca="1">_xll.BDP($B246,D$2)</f>
        <v>#NAME?</v>
      </c>
      <c r="E246" s="8" t="e">
        <f ca="1">_xll.BDP($B246,E$2)</f>
        <v>#NAME?</v>
      </c>
      <c r="F246" s="8" t="e">
        <f t="array" aca="1" ref="F246" ca="1">_xll.BDP($B246,F$2)/1000000000</f>
        <v>#NAME?</v>
      </c>
      <c r="G246" s="1" t="s">
        <v>551</v>
      </c>
      <c r="H246" s="1" t="s">
        <v>1256</v>
      </c>
      <c r="I246" s="7" t="str">
        <f t="shared" si="9"/>
        <v>DLR</v>
      </c>
      <c r="J246" s="7">
        <v>244</v>
      </c>
      <c r="K246" s="1">
        <f t="shared" si="7"/>
        <v>59</v>
      </c>
      <c r="L246" s="9" t="e">
        <f t="array" aca="1" ref="L246" ca="1">_xll.BDP($B246,"CHG_PCT_1M")/100</f>
        <v>#NAME?</v>
      </c>
      <c r="M246" s="9" t="e">
        <f t="array" aca="1" ref="M246" ca="1">_xll.BDP($B246,"CHG_PCT_YTD")/100</f>
        <v>#NAME?</v>
      </c>
      <c r="N246" s="11">
        <v>303</v>
      </c>
      <c r="O246" s="11">
        <v>342</v>
      </c>
      <c r="P246" s="11">
        <v>308</v>
      </c>
      <c r="Q246" s="11">
        <v>248</v>
      </c>
      <c r="R246" s="11">
        <v>331</v>
      </c>
      <c r="S246" s="11">
        <v>292</v>
      </c>
      <c r="T246" s="11">
        <v>273</v>
      </c>
      <c r="U246" s="11">
        <v>240</v>
      </c>
      <c r="V246" s="11">
        <v>287</v>
      </c>
      <c r="W246" s="11">
        <v>230</v>
      </c>
      <c r="X246" s="11">
        <v>195</v>
      </c>
      <c r="Y246" s="11">
        <v>176</v>
      </c>
      <c r="Z246" s="11">
        <v>138</v>
      </c>
      <c r="AA246" s="1">
        <v>145</v>
      </c>
      <c r="AH246" s="1" t="e">
        <v>#N/A</v>
      </c>
    </row>
    <row r="247" spans="2:34">
      <c r="B247" s="5" t="s">
        <v>813</v>
      </c>
      <c r="C247" s="13" t="e" cm="1">
        <f t="array" aca="1" ref="C247" ca="1">TEXT(_xll.BDP($B247,C$2),"DD-MMM-YY")</f>
        <v>#NAME?</v>
      </c>
      <c r="D247" s="1" t="e" cm="1">
        <f t="array" aca="1" ref="D247" ca="1">_xll.BDP($B247,D$2)</f>
        <v>#NAME?</v>
      </c>
      <c r="E247" s="8" t="e">
        <f ca="1">_xll.BDP($B247,E$2)</f>
        <v>#NAME?</v>
      </c>
      <c r="F247" s="8" t="e">
        <f t="array" aca="1" ref="F247" ca="1">_xll.BDP($B247,F$2)/1000000000</f>
        <v>#NAME?</v>
      </c>
      <c r="G247" s="1" t="s">
        <v>551</v>
      </c>
      <c r="H247" s="1" t="s">
        <v>1308</v>
      </c>
      <c r="I247" s="7" t="str">
        <f t="shared" si="9"/>
        <v>LHX</v>
      </c>
      <c r="J247" s="7">
        <v>245</v>
      </c>
      <c r="K247" s="1">
        <f t="shared" si="7"/>
        <v>92</v>
      </c>
      <c r="L247" s="9" t="e">
        <f t="array" aca="1" ref="L247" ca="1">_xll.BDP($B247,"CHG_PCT_1M")/100</f>
        <v>#NAME?</v>
      </c>
      <c r="M247" s="9" t="e">
        <f t="array" aca="1" ref="M247" ca="1">_xll.BDP($B247,"CHG_PCT_YTD")/100</f>
        <v>#NAME?</v>
      </c>
      <c r="N247" s="11">
        <v>337</v>
      </c>
      <c r="O247" s="11">
        <v>339</v>
      </c>
      <c r="P247" s="11">
        <v>359</v>
      </c>
      <c r="Q247" s="11">
        <v>386</v>
      </c>
      <c r="R247" s="11">
        <v>387</v>
      </c>
      <c r="S247" s="11">
        <v>341</v>
      </c>
      <c r="T247" s="11">
        <v>318</v>
      </c>
      <c r="U247" s="11">
        <v>330</v>
      </c>
      <c r="V247" s="11">
        <v>319</v>
      </c>
      <c r="W247" s="11">
        <v>335</v>
      </c>
      <c r="X247" s="11">
        <v>349</v>
      </c>
      <c r="Y247" s="11">
        <v>337</v>
      </c>
      <c r="Z247" s="11">
        <v>329</v>
      </c>
      <c r="AA247" s="1">
        <v>325</v>
      </c>
      <c r="AH247" s="1" t="e">
        <v>#N/A</v>
      </c>
    </row>
    <row r="248" spans="2:34">
      <c r="B248" s="5" t="s">
        <v>1025</v>
      </c>
      <c r="C248" s="13" t="e" cm="1">
        <f t="array" aca="1" ref="C248" ca="1">TEXT(_xll.BDP($B248,C$2),"DD-MMM-YY")</f>
        <v>#NAME?</v>
      </c>
      <c r="D248" s="1" t="e" cm="1">
        <f t="array" aca="1" ref="D248" ca="1">_xll.BDP($B248,D$2)</f>
        <v>#NAME?</v>
      </c>
      <c r="E248" s="8" t="e">
        <f ca="1">_xll.BDP($B248,E$2)</f>
        <v>#NAME?</v>
      </c>
      <c r="F248" s="8" t="e">
        <f t="array" aca="1" ref="F248" ca="1">_xll.BDP($B248,F$2)/1000000000</f>
        <v>#NAME?</v>
      </c>
      <c r="G248" s="1" t="s">
        <v>551</v>
      </c>
      <c r="H248" s="1" t="s">
        <v>1521</v>
      </c>
      <c r="I248" s="7" t="str">
        <f t="shared" si="9"/>
        <v>SUI</v>
      </c>
      <c r="J248" s="7">
        <v>246</v>
      </c>
      <c r="K248" s="1">
        <f t="shared" si="7"/>
        <v>46</v>
      </c>
      <c r="L248" s="9" t="e">
        <f t="array" aca="1" ref="L248" ca="1">_xll.BDP($B248,"CHG_PCT_1M")/100</f>
        <v>#NAME?</v>
      </c>
      <c r="M248" s="9" t="e">
        <f t="array" aca="1" ref="M248" ca="1">_xll.BDP($B248,"CHG_PCT_YTD")/100</f>
        <v>#NAME?</v>
      </c>
      <c r="N248" s="11">
        <v>292</v>
      </c>
      <c r="O248" s="11">
        <v>393</v>
      </c>
      <c r="P248" s="11">
        <v>378</v>
      </c>
      <c r="Q248" s="11">
        <v>333</v>
      </c>
      <c r="R248" s="11">
        <v>267</v>
      </c>
      <c r="S248" s="11">
        <v>259</v>
      </c>
      <c r="T248" s="11">
        <v>369</v>
      </c>
      <c r="U248" s="11">
        <v>318</v>
      </c>
      <c r="V248" s="11">
        <v>303</v>
      </c>
      <c r="W248" s="11">
        <v>290</v>
      </c>
      <c r="X248" s="11">
        <v>243</v>
      </c>
      <c r="Y248" s="11">
        <v>201</v>
      </c>
      <c r="Z248" s="11">
        <v>304</v>
      </c>
      <c r="AA248" s="1">
        <v>278</v>
      </c>
      <c r="AH248" s="1" t="e">
        <v>#N/A</v>
      </c>
    </row>
    <row r="249" spans="2:34">
      <c r="B249" s="5" t="s">
        <v>1089</v>
      </c>
      <c r="C249" s="13" t="e" cm="1">
        <f t="array" aca="1" ref="C249" ca="1">TEXT(_xll.BDP($B249,C$2),"DD-MMM-YY")</f>
        <v>#NAME?</v>
      </c>
      <c r="D249" s="1" t="e" cm="1">
        <f t="array" aca="1" ref="D249" ca="1">_xll.BDP($B249,D$2)</f>
        <v>#NAME?</v>
      </c>
      <c r="E249" s="8" t="e">
        <f ca="1">_xll.BDP($B249,E$2)</f>
        <v>#NAME?</v>
      </c>
      <c r="F249" s="8" t="e">
        <f t="array" aca="1" ref="F249" ca="1">_xll.BDP($B249,F$2)/1000000000</f>
        <v>#NAME?</v>
      </c>
      <c r="G249" s="1" t="s">
        <v>551</v>
      </c>
      <c r="H249" s="1" t="s">
        <v>1585</v>
      </c>
      <c r="I249" s="7" t="str">
        <f t="shared" si="9"/>
        <v>VICI</v>
      </c>
      <c r="J249" s="7">
        <v>247</v>
      </c>
      <c r="K249" s="1">
        <f t="shared" si="7"/>
        <v>28</v>
      </c>
      <c r="L249" s="9" t="e">
        <f t="array" aca="1" ref="L249" ca="1">_xll.BDP($B249,"CHG_PCT_1M")/100</f>
        <v>#NAME?</v>
      </c>
      <c r="M249" s="9" t="e">
        <f t="array" aca="1" ref="M249" ca="1">_xll.BDP($B249,"CHG_PCT_YTD")/100</f>
        <v>#NAME?</v>
      </c>
      <c r="N249" s="11">
        <v>275</v>
      </c>
      <c r="O249" s="11">
        <v>287</v>
      </c>
      <c r="P249" s="11">
        <v>287</v>
      </c>
      <c r="Q249" s="11">
        <v>321</v>
      </c>
      <c r="R249" s="11">
        <v>340</v>
      </c>
      <c r="S249" s="11">
        <v>352</v>
      </c>
      <c r="T249" s="11">
        <v>376</v>
      </c>
      <c r="U249" s="11">
        <v>355</v>
      </c>
      <c r="V249" s="11">
        <v>304</v>
      </c>
      <c r="W249" s="11">
        <v>296</v>
      </c>
      <c r="X249" s="11">
        <v>288</v>
      </c>
      <c r="Y249" s="11">
        <v>302</v>
      </c>
      <c r="Z249" s="11">
        <v>313</v>
      </c>
      <c r="AA249" s="1">
        <v>291</v>
      </c>
      <c r="AH249" s="1" t="e">
        <v>#N/A</v>
      </c>
    </row>
    <row r="250" spans="2:34">
      <c r="B250" s="5" t="s">
        <v>1012</v>
      </c>
      <c r="C250" s="13" t="e" cm="1">
        <f t="array" aca="1" ref="C250" ca="1">TEXT(_xll.BDP($B250,C$2),"DD-MMM-YY")</f>
        <v>#NAME?</v>
      </c>
      <c r="D250" s="1" t="e" cm="1">
        <f t="array" aca="1" ref="D250" ca="1">_xll.BDP($B250,D$2)</f>
        <v>#NAME?</v>
      </c>
      <c r="E250" s="8" t="e">
        <f ca="1">_xll.BDP($B250,E$2)</f>
        <v>#NAME?</v>
      </c>
      <c r="F250" s="8" t="e">
        <f t="array" aca="1" ref="F250" ca="1">_xll.BDP($B250,F$2)/1000000000</f>
        <v>#NAME?</v>
      </c>
      <c r="G250" s="1" t="s">
        <v>551</v>
      </c>
      <c r="H250" s="1" t="s">
        <v>1508</v>
      </c>
      <c r="I250" s="7" t="str">
        <f t="shared" si="9"/>
        <v>HIG</v>
      </c>
      <c r="J250" s="7">
        <v>248</v>
      </c>
      <c r="K250" s="1">
        <f t="shared" si="7"/>
        <v>-18</v>
      </c>
      <c r="L250" s="9" t="e">
        <f t="array" aca="1" ref="L250" ca="1">_xll.BDP($B250,"CHG_PCT_1M")/100</f>
        <v>#NAME?</v>
      </c>
      <c r="M250" s="9" t="e">
        <f t="array" aca="1" ref="M250" ca="1">_xll.BDP($B250,"CHG_PCT_YTD")/100</f>
        <v>#NAME?</v>
      </c>
      <c r="N250" s="11">
        <v>230</v>
      </c>
      <c r="O250" s="11">
        <v>220</v>
      </c>
      <c r="P250" s="11">
        <v>220</v>
      </c>
      <c r="Q250" s="11">
        <v>255</v>
      </c>
      <c r="R250" s="11">
        <v>234</v>
      </c>
      <c r="S250" s="11">
        <v>411</v>
      </c>
      <c r="T250" s="11">
        <v>430</v>
      </c>
      <c r="U250" s="11">
        <v>375</v>
      </c>
      <c r="V250" s="11">
        <v>394</v>
      </c>
      <c r="W250" s="11">
        <v>462</v>
      </c>
      <c r="X250" s="11">
        <v>415</v>
      </c>
      <c r="Y250" s="11">
        <v>428</v>
      </c>
      <c r="Z250" s="11">
        <v>420</v>
      </c>
      <c r="AA250" s="1">
        <v>422</v>
      </c>
      <c r="AH250" s="1" t="e">
        <v>#N/A</v>
      </c>
    </row>
    <row r="251" spans="2:34">
      <c r="B251" s="5" t="s">
        <v>1131</v>
      </c>
      <c r="C251" s="13" t="e" cm="1">
        <f t="array" aca="1" ref="C251" ca="1">TEXT(_xll.BDP($B251,C$2),"DD-MMM-YY")</f>
        <v>#NAME?</v>
      </c>
      <c r="D251" s="1" t="e" cm="1">
        <f t="array" aca="1" ref="D251" ca="1">_xll.BDP($B251,D$2)</f>
        <v>#NAME?</v>
      </c>
      <c r="E251" s="8" t="e">
        <f ca="1">_xll.BDP($B251,E$2)</f>
        <v>#NAME?</v>
      </c>
      <c r="F251" s="8" t="e">
        <f t="array" aca="1" ref="F251" ca="1">_xll.BDP($B251,F$2)/1000000000</f>
        <v>#NAME?</v>
      </c>
      <c r="G251" s="1" t="s">
        <v>550</v>
      </c>
      <c r="H251" s="1" t="s">
        <v>1627</v>
      </c>
      <c r="I251" s="7" t="str">
        <f t="shared" si="9"/>
        <v>PPD</v>
      </c>
      <c r="J251" s="7">
        <v>249</v>
      </c>
      <c r="K251" s="1">
        <f t="shared" si="7"/>
        <v>-27</v>
      </c>
      <c r="L251" s="9" t="e">
        <f t="array" aca="1" ref="L251" ca="1">_xll.BDP($B251,"CHG_PCT_1M")/100</f>
        <v>#NAME?</v>
      </c>
      <c r="M251" s="9" t="e">
        <f t="array" aca="1" ref="M251" ca="1">_xll.BDP($B251,"CHG_PCT_YTD")/100</f>
        <v>#NAME?</v>
      </c>
      <c r="N251" s="11">
        <v>222</v>
      </c>
      <c r="O251" s="11">
        <v>240</v>
      </c>
      <c r="P251" s="11">
        <v>285</v>
      </c>
      <c r="Q251" s="11">
        <v>377</v>
      </c>
      <c r="R251" s="11">
        <v>384</v>
      </c>
      <c r="S251" s="11">
        <v>355</v>
      </c>
      <c r="T251" s="11">
        <v>343</v>
      </c>
      <c r="U251" s="11">
        <v>408</v>
      </c>
      <c r="V251" s="11"/>
      <c r="W251" s="9"/>
      <c r="X251" s="11"/>
      <c r="Y251" s="11"/>
      <c r="Z251" s="9"/>
      <c r="AH251" s="1" t="e">
        <v>#N/A</v>
      </c>
    </row>
    <row r="252" spans="2:34">
      <c r="B252" s="5" t="s">
        <v>871</v>
      </c>
      <c r="C252" s="13" t="e" cm="1">
        <f t="array" aca="1" ref="C252" ca="1">TEXT(_xll.BDP($B252,C$2),"DD-MMM-YY")</f>
        <v>#NAME?</v>
      </c>
      <c r="D252" s="1" t="e" cm="1">
        <f t="array" aca="1" ref="D252" ca="1">_xll.BDP($B252,D$2)</f>
        <v>#NAME?</v>
      </c>
      <c r="E252" s="8" t="e">
        <f ca="1">_xll.BDP($B252,E$2)</f>
        <v>#NAME?</v>
      </c>
      <c r="F252" s="8" t="e">
        <f t="array" aca="1" ref="F252" ca="1">_xll.BDP($B252,F$2)/1000000000</f>
        <v>#NAME?</v>
      </c>
      <c r="G252" s="1" t="s">
        <v>551</v>
      </c>
      <c r="H252" s="1" t="s">
        <v>1366</v>
      </c>
      <c r="I252" s="7" t="str">
        <f t="shared" si="9"/>
        <v>MSI</v>
      </c>
      <c r="J252" s="7">
        <v>250</v>
      </c>
      <c r="K252" s="1">
        <f t="shared" si="7"/>
        <v>40</v>
      </c>
      <c r="L252" s="9" t="e">
        <f t="array" aca="1" ref="L252" ca="1">_xll.BDP($B252,"CHG_PCT_1M")/100</f>
        <v>#NAME?</v>
      </c>
      <c r="M252" s="9" t="e">
        <f t="array" aca="1" ref="M252" ca="1">_xll.BDP($B252,"CHG_PCT_YTD")/100</f>
        <v>#NAME?</v>
      </c>
      <c r="N252" s="11">
        <v>290</v>
      </c>
      <c r="O252" s="11">
        <v>292</v>
      </c>
      <c r="P252" s="11">
        <v>320</v>
      </c>
      <c r="Q252" s="11">
        <v>342</v>
      </c>
      <c r="R252" s="11">
        <v>328</v>
      </c>
      <c r="S252" s="11">
        <v>283</v>
      </c>
      <c r="T252" s="11">
        <v>308</v>
      </c>
      <c r="U252" s="11">
        <v>335</v>
      </c>
      <c r="V252" s="11">
        <v>280</v>
      </c>
      <c r="W252" s="11">
        <v>302</v>
      </c>
      <c r="X252" s="11">
        <v>279</v>
      </c>
      <c r="Y252" s="11">
        <v>275</v>
      </c>
      <c r="Z252" s="11">
        <v>271</v>
      </c>
      <c r="AA252" s="1">
        <v>285</v>
      </c>
      <c r="AH252" s="1" t="e">
        <v>#N/A</v>
      </c>
    </row>
    <row r="253" spans="2:34">
      <c r="B253" s="5" t="s">
        <v>1034</v>
      </c>
      <c r="C253" s="13" t="e" cm="1">
        <f t="array" aca="1" ref="C253" ca="1">TEXT(_xll.BDP($B253,C$2),"DD-MMM-YY")</f>
        <v>#NAME?</v>
      </c>
      <c r="D253" s="1" t="e" cm="1">
        <f t="array" aca="1" ref="D253" ca="1">_xll.BDP($B253,D$2)</f>
        <v>#NAME?</v>
      </c>
      <c r="E253" s="8" t="e">
        <f ca="1">_xll.BDP($B253,E$2)</f>
        <v>#NAME?</v>
      </c>
      <c r="F253" s="8" t="e">
        <f t="array" aca="1" ref="F253" ca="1">_xll.BDP($B253,F$2)/1000000000</f>
        <v>#NAME?</v>
      </c>
      <c r="G253" s="1" t="s">
        <v>550</v>
      </c>
      <c r="H253" s="1" t="s">
        <v>1530</v>
      </c>
      <c r="I253" s="7" t="str">
        <f t="shared" si="9"/>
        <v>ULTA</v>
      </c>
      <c r="J253" s="7">
        <v>251</v>
      </c>
      <c r="K253" s="1">
        <f t="shared" si="7"/>
        <v>23</v>
      </c>
      <c r="L253" s="9" t="e">
        <f t="array" aca="1" ref="L253" ca="1">_xll.BDP($B253,"CHG_PCT_1M")/100</f>
        <v>#NAME?</v>
      </c>
      <c r="M253" s="9" t="e">
        <f t="array" aca="1" ref="M253" ca="1">_xll.BDP($B253,"CHG_PCT_YTD")/100</f>
        <v>#NAME?</v>
      </c>
      <c r="N253" s="11">
        <v>274</v>
      </c>
      <c r="O253" s="11">
        <v>217</v>
      </c>
      <c r="P253" s="11">
        <v>234</v>
      </c>
      <c r="Q253" s="11">
        <v>260</v>
      </c>
      <c r="R253" s="11">
        <v>251</v>
      </c>
      <c r="S253" s="11">
        <v>246</v>
      </c>
      <c r="T253" s="11">
        <v>285</v>
      </c>
      <c r="U253" s="11">
        <v>356</v>
      </c>
      <c r="V253" s="11">
        <v>366</v>
      </c>
      <c r="W253" s="11">
        <v>375</v>
      </c>
      <c r="X253" s="11">
        <v>388</v>
      </c>
      <c r="Y253" s="11">
        <v>391</v>
      </c>
      <c r="Z253" s="11">
        <v>378</v>
      </c>
      <c r="AA253" s="1">
        <v>366</v>
      </c>
      <c r="AH253" s="1" t="e">
        <v>#N/A</v>
      </c>
    </row>
    <row r="254" spans="2:34">
      <c r="B254" s="5" t="s">
        <v>837</v>
      </c>
      <c r="C254" s="13" t="e" cm="1">
        <f t="array" aca="1" ref="C254" ca="1">TEXT(_xll.BDP($B254,C$2),"DD-MMM-YY")</f>
        <v>#NAME?</v>
      </c>
      <c r="D254" s="1" t="e" cm="1">
        <f t="array" aca="1" ref="D254" ca="1">_xll.BDP($B254,D$2)</f>
        <v>#NAME?</v>
      </c>
      <c r="E254" s="8" t="e">
        <f ca="1">_xll.BDP($B254,E$2)</f>
        <v>#NAME?</v>
      </c>
      <c r="F254" s="8" t="e">
        <f t="array" aca="1" ref="F254" ca="1">_xll.BDP($B254,F$2)/1000000000</f>
        <v>#NAME?</v>
      </c>
      <c r="G254" s="1" t="s">
        <v>550</v>
      </c>
      <c r="H254" s="1" t="s">
        <v>1332</v>
      </c>
      <c r="I254" s="7" t="str">
        <f t="shared" si="9"/>
        <v>PAYX</v>
      </c>
      <c r="J254" s="7">
        <v>252</v>
      </c>
      <c r="K254" s="1">
        <f t="shared" si="7"/>
        <v>7</v>
      </c>
      <c r="L254" s="9" t="e">
        <f t="array" aca="1" ref="L254" ca="1">_xll.BDP($B254,"CHG_PCT_1M")/100</f>
        <v>#NAME?</v>
      </c>
      <c r="M254" s="9" t="e">
        <f t="array" aca="1" ref="M254" ca="1">_xll.BDP($B254,"CHG_PCT_YTD")/100</f>
        <v>#NAME?</v>
      </c>
      <c r="N254" s="11">
        <v>259</v>
      </c>
      <c r="O254" s="11">
        <v>266</v>
      </c>
      <c r="P254" s="11">
        <v>246</v>
      </c>
      <c r="Q254" s="11">
        <v>229</v>
      </c>
      <c r="R254" s="11">
        <v>243</v>
      </c>
      <c r="S254" s="11">
        <v>253</v>
      </c>
      <c r="T254" s="11">
        <v>246</v>
      </c>
      <c r="U254" s="11">
        <v>206</v>
      </c>
      <c r="V254" s="11">
        <v>241</v>
      </c>
      <c r="W254" s="11">
        <v>250</v>
      </c>
      <c r="X254" s="11">
        <v>255</v>
      </c>
      <c r="Y254" s="11">
        <v>255</v>
      </c>
      <c r="Z254" s="11">
        <v>265</v>
      </c>
      <c r="AA254" s="1">
        <v>270</v>
      </c>
      <c r="AH254" s="1" t="e">
        <v>#N/A</v>
      </c>
    </row>
    <row r="255" spans="2:34">
      <c r="B255" s="5" t="s">
        <v>1179</v>
      </c>
      <c r="C255" s="13" t="e" cm="1">
        <f t="array" aca="1" ref="C255" ca="1">TEXT(_xll.BDP($B255,C$2),"DD-MMM-YY")</f>
        <v>#NAME?</v>
      </c>
      <c r="D255" s="1" t="e" cm="1">
        <f t="array" aca="1" ref="D255" ca="1">_xll.BDP($B255,D$2)</f>
        <v>#NAME?</v>
      </c>
      <c r="E255" s="8" t="e">
        <f ca="1">_xll.BDP($B255,E$2)</f>
        <v>#NAME?</v>
      </c>
      <c r="F255" s="8" t="e">
        <f t="array" aca="1" ref="F255" ca="1">_xll.BDP($B255,F$2)/1000000000</f>
        <v>#NAME?</v>
      </c>
      <c r="G255" s="1" t="s">
        <v>551</v>
      </c>
      <c r="H255" s="1" t="s">
        <v>1675</v>
      </c>
      <c r="I255" s="7" t="str">
        <f t="shared" si="9"/>
        <v>GWRE</v>
      </c>
      <c r="J255" s="7">
        <v>253</v>
      </c>
      <c r="K255" s="1">
        <f t="shared" si="7"/>
        <v>133</v>
      </c>
      <c r="L255" s="9" t="e">
        <f t="array" aca="1" ref="L255" ca="1">_xll.BDP($B255,"CHG_PCT_1M")/100</f>
        <v>#NAME?</v>
      </c>
      <c r="M255" s="9" t="e">
        <f t="array" aca="1" ref="M255" ca="1">_xll.BDP($B255,"CHG_PCT_YTD")/100</f>
        <v>#NAME?</v>
      </c>
      <c r="N255" s="11">
        <v>386</v>
      </c>
      <c r="O255" s="11">
        <v>306</v>
      </c>
      <c r="P255" s="11">
        <v>328</v>
      </c>
      <c r="Q255" s="11">
        <v>337</v>
      </c>
      <c r="R255" s="11">
        <v>345</v>
      </c>
      <c r="S255" s="11">
        <v>338</v>
      </c>
      <c r="T255" s="11">
        <v>326</v>
      </c>
      <c r="U255" s="11">
        <v>260</v>
      </c>
      <c r="V255" s="11">
        <v>215</v>
      </c>
      <c r="W255" s="11">
        <v>256</v>
      </c>
      <c r="X255" s="11">
        <v>274</v>
      </c>
      <c r="Y255" s="11">
        <v>285</v>
      </c>
      <c r="Z255" s="11">
        <v>268</v>
      </c>
      <c r="AA255" s="1">
        <v>314</v>
      </c>
      <c r="AH255" s="1" t="e">
        <v>#N/A</v>
      </c>
    </row>
    <row r="256" spans="2:34">
      <c r="B256" s="5" t="s">
        <v>405</v>
      </c>
      <c r="C256" s="13" t="e" cm="1">
        <f t="array" aca="1" ref="C256" ca="1">TEXT(_xll.BDP($B256,C$2),"DD-MMM-YY")</f>
        <v>#NAME?</v>
      </c>
      <c r="D256" s="1" t="e" cm="1">
        <f t="array" aca="1" ref="D256" ca="1">_xll.BDP($B256,D$2)</f>
        <v>#NAME?</v>
      </c>
      <c r="E256" s="8" t="e">
        <f ca="1">_xll.BDP($B256,E$2)</f>
        <v>#NAME?</v>
      </c>
      <c r="F256" s="8" t="e">
        <f t="array" aca="1" ref="F256" ca="1">_xll.BDP($B256,F$2)/1000000000</f>
        <v>#NAME?</v>
      </c>
      <c r="G256" s="1" t="s">
        <v>551</v>
      </c>
      <c r="H256" s="1" t="s">
        <v>406</v>
      </c>
      <c r="I256" s="7" t="str">
        <f t="shared" si="9"/>
        <v>MCK</v>
      </c>
      <c r="J256" s="7">
        <v>254</v>
      </c>
      <c r="K256" s="1">
        <f t="shared" si="7"/>
        <v>56</v>
      </c>
      <c r="L256" s="9" t="e">
        <f t="array" aca="1" ref="L256" ca="1">_xll.BDP($B256,"CHG_PCT_1M")/100</f>
        <v>#NAME?</v>
      </c>
      <c r="M256" s="9" t="e">
        <f t="array" aca="1" ref="M256" ca="1">_xll.BDP($B256,"CHG_PCT_YTD")/100</f>
        <v>#NAME?</v>
      </c>
      <c r="N256" s="11">
        <v>310</v>
      </c>
      <c r="O256" s="11">
        <v>269</v>
      </c>
      <c r="P256" s="11">
        <v>273</v>
      </c>
      <c r="Q256" s="11">
        <v>272</v>
      </c>
      <c r="R256" s="11">
        <v>287</v>
      </c>
      <c r="S256" s="11">
        <v>321</v>
      </c>
      <c r="T256" s="11">
        <v>309</v>
      </c>
      <c r="U256" s="11">
        <v>210</v>
      </c>
      <c r="V256" s="11">
        <v>221</v>
      </c>
      <c r="W256" s="11">
        <v>249</v>
      </c>
      <c r="X256" s="11">
        <v>258</v>
      </c>
      <c r="Y256" s="11">
        <v>249</v>
      </c>
      <c r="Z256" s="11">
        <v>256</v>
      </c>
      <c r="AA256" s="1">
        <v>255</v>
      </c>
      <c r="AB256" s="1">
        <v>37</v>
      </c>
      <c r="AC256" s="1">
        <v>32</v>
      </c>
      <c r="AD256" s="1">
        <v>41</v>
      </c>
      <c r="AE256" s="1">
        <v>40</v>
      </c>
      <c r="AF256" s="1">
        <v>34</v>
      </c>
      <c r="AG256" s="1">
        <v>29</v>
      </c>
      <c r="AH256" s="1" t="e">
        <v>#N/A</v>
      </c>
    </row>
    <row r="257" spans="2:34">
      <c r="B257" s="5" t="s">
        <v>479</v>
      </c>
      <c r="C257" s="13" t="e" cm="1">
        <f t="array" aca="1" ref="C257" ca="1">TEXT(_xll.BDP($B257,C$2),"DD-MMM-YY")</f>
        <v>#NAME?</v>
      </c>
      <c r="D257" s="1" t="e" cm="1">
        <f t="array" aca="1" ref="D257" ca="1">_xll.BDP($B257,D$2)</f>
        <v>#NAME?</v>
      </c>
      <c r="E257" s="8" t="e">
        <f ca="1">_xll.BDP($B257,E$2)</f>
        <v>#NAME?</v>
      </c>
      <c r="F257" s="8" t="e">
        <f t="array" aca="1" ref="F257" ca="1">_xll.BDP($B257,F$2)/1000000000</f>
        <v>#NAME?</v>
      </c>
      <c r="G257" s="1" t="s">
        <v>550</v>
      </c>
      <c r="H257" s="1" t="s">
        <v>480</v>
      </c>
      <c r="I257" s="7" t="str">
        <f t="shared" si="9"/>
        <v>VCYT</v>
      </c>
      <c r="J257" s="7">
        <v>255</v>
      </c>
      <c r="K257" s="1">
        <f t="shared" si="7"/>
        <v>5</v>
      </c>
      <c r="L257" s="9" t="e">
        <f t="array" aca="1" ref="L257" ca="1">_xll.BDP($B257,"CHG_PCT_1M")/100</f>
        <v>#NAME?</v>
      </c>
      <c r="M257" s="9" t="e">
        <f t="array" aca="1" ref="M257" ca="1">_xll.BDP($B257,"CHG_PCT_YTD")/100</f>
        <v>#NAME?</v>
      </c>
      <c r="N257" s="11">
        <v>260</v>
      </c>
      <c r="O257" s="11">
        <v>181</v>
      </c>
      <c r="P257" s="11">
        <v>145</v>
      </c>
      <c r="Q257" s="11">
        <v>58</v>
      </c>
      <c r="R257" s="11">
        <v>160</v>
      </c>
      <c r="S257" s="11">
        <v>104</v>
      </c>
      <c r="T257" s="11">
        <v>45</v>
      </c>
      <c r="U257" s="11">
        <v>22</v>
      </c>
      <c r="V257" s="11">
        <v>51</v>
      </c>
      <c r="W257" s="11">
        <v>76</v>
      </c>
      <c r="X257" s="11">
        <v>56</v>
      </c>
      <c r="Y257" s="11">
        <v>58</v>
      </c>
      <c r="Z257" s="11">
        <v>38</v>
      </c>
      <c r="AA257" s="1">
        <v>41</v>
      </c>
      <c r="AB257" s="1">
        <v>15</v>
      </c>
      <c r="AC257" s="1">
        <v>16</v>
      </c>
      <c r="AD257" s="1">
        <v>17</v>
      </c>
      <c r="AE257" s="1">
        <v>17</v>
      </c>
      <c r="AF257" s="1">
        <v>15</v>
      </c>
      <c r="AG257" s="1">
        <v>11</v>
      </c>
      <c r="AH257" s="1" t="e">
        <v>#N/A</v>
      </c>
    </row>
    <row r="258" spans="2:34">
      <c r="B258" s="5" t="s">
        <v>930</v>
      </c>
      <c r="C258" s="13" t="e" cm="1">
        <f t="array" aca="1" ref="C258" ca="1">TEXT(_xll.BDP($B258,C$2),"DD-MMM-YY")</f>
        <v>#NAME?</v>
      </c>
      <c r="D258" s="1" t="e" cm="1">
        <f t="array" aca="1" ref="D258" ca="1">_xll.BDP($B258,D$2)</f>
        <v>#NAME?</v>
      </c>
      <c r="E258" s="8" t="e">
        <f ca="1">_xll.BDP($B258,E$2)</f>
        <v>#NAME?</v>
      </c>
      <c r="F258" s="8" t="e">
        <f t="array" aca="1" ref="F258" ca="1">_xll.BDP($B258,F$2)/1000000000</f>
        <v>#NAME?</v>
      </c>
      <c r="G258" s="1" t="s">
        <v>551</v>
      </c>
      <c r="H258" s="1" t="s">
        <v>1425</v>
      </c>
      <c r="I258" s="7" t="str">
        <f t="shared" si="9"/>
        <v>FLT</v>
      </c>
      <c r="J258" s="7">
        <v>256</v>
      </c>
      <c r="K258" s="1">
        <f t="shared" si="7"/>
        <v>139</v>
      </c>
      <c r="L258" s="9" t="e">
        <f t="array" aca="1" ref="L258" ca="1">_xll.BDP($B258,"CHG_PCT_1M")/100</f>
        <v>#NAME?</v>
      </c>
      <c r="M258" s="9" t="e">
        <f t="array" aca="1" ref="M258" ca="1">_xll.BDP($B258,"CHG_PCT_YTD")/100</f>
        <v>#NAME?</v>
      </c>
      <c r="N258" s="11">
        <v>395</v>
      </c>
      <c r="O258" s="11">
        <v>313</v>
      </c>
      <c r="P258" s="11">
        <v>358</v>
      </c>
      <c r="Q258" s="11">
        <v>343</v>
      </c>
      <c r="R258" s="11">
        <v>341</v>
      </c>
      <c r="S258" s="11">
        <v>347</v>
      </c>
      <c r="T258" s="11">
        <v>352</v>
      </c>
      <c r="U258" s="11">
        <v>338</v>
      </c>
      <c r="V258" s="11">
        <v>367</v>
      </c>
      <c r="W258" s="11">
        <v>339</v>
      </c>
      <c r="X258" s="11">
        <v>331</v>
      </c>
      <c r="Y258" s="11">
        <v>350</v>
      </c>
      <c r="Z258" s="11">
        <v>367</v>
      </c>
      <c r="AA258" s="1">
        <v>333</v>
      </c>
      <c r="AH258" s="1" t="e">
        <v>#N/A</v>
      </c>
    </row>
    <row r="259" spans="2:34">
      <c r="B259" s="5" t="s">
        <v>1149</v>
      </c>
      <c r="C259" s="13" t="e" cm="1">
        <f t="array" aca="1" ref="C259" ca="1">TEXT(_xll.BDP($B259,C$2),"DD-MMM-YY")</f>
        <v>#NAME?</v>
      </c>
      <c r="D259" s="1" t="e" cm="1">
        <f t="array" aca="1" ref="D259" ca="1">_xll.BDP($B259,D$2)</f>
        <v>#NAME?</v>
      </c>
      <c r="E259" s="8" t="e">
        <f ca="1">_xll.BDP($B259,E$2)</f>
        <v>#NAME?</v>
      </c>
      <c r="F259" s="8" t="e">
        <f t="array" aca="1" ref="F259" ca="1">_xll.BDP($B259,F$2)/1000000000</f>
        <v>#NAME?</v>
      </c>
      <c r="G259" s="1" t="s">
        <v>550</v>
      </c>
      <c r="H259" s="1" t="s">
        <v>1645</v>
      </c>
      <c r="I259" s="7" t="str">
        <f t="shared" si="9"/>
        <v>NDSN</v>
      </c>
      <c r="J259" s="7">
        <v>257</v>
      </c>
      <c r="K259" s="1">
        <f t="shared" ref="K259:K322" si="10">IF(OR(J259="",N259=""),"-",N259-J259)</f>
        <v>123</v>
      </c>
      <c r="L259" s="9" t="e">
        <f t="array" aca="1" ref="L259" ca="1">_xll.BDP($B259,"CHG_PCT_1M")/100</f>
        <v>#NAME?</v>
      </c>
      <c r="M259" s="9" t="e">
        <f t="array" aca="1" ref="M259" ca="1">_xll.BDP($B259,"CHG_PCT_YTD")/100</f>
        <v>#NAME?</v>
      </c>
      <c r="N259" s="11">
        <v>380</v>
      </c>
      <c r="O259" s="11">
        <v>320</v>
      </c>
      <c r="P259" s="11">
        <v>309</v>
      </c>
      <c r="Q259" s="11">
        <v>195</v>
      </c>
      <c r="R259" s="11">
        <v>177</v>
      </c>
      <c r="S259" s="11">
        <v>200</v>
      </c>
      <c r="T259" s="11">
        <v>241</v>
      </c>
      <c r="U259" s="11">
        <v>159</v>
      </c>
      <c r="V259" s="11">
        <v>48</v>
      </c>
      <c r="W259" s="11">
        <v>162</v>
      </c>
      <c r="X259" s="11">
        <v>214</v>
      </c>
      <c r="Y259" s="11">
        <v>197</v>
      </c>
      <c r="Z259" s="11">
        <v>135</v>
      </c>
      <c r="AA259" s="1">
        <v>146</v>
      </c>
      <c r="AH259" s="1" t="e">
        <v>#N/A</v>
      </c>
    </row>
    <row r="260" spans="2:34">
      <c r="B260" s="5" t="s">
        <v>970</v>
      </c>
      <c r="C260" s="13" t="e" cm="1">
        <f t="array" aca="1" ref="C260" ca="1">TEXT(_xll.BDP($B260,C$2),"DD-MMM-YY")</f>
        <v>#NAME?</v>
      </c>
      <c r="D260" s="1" t="e" cm="1">
        <f t="array" aca="1" ref="D260" ca="1">_xll.BDP($B260,D$2)</f>
        <v>#NAME?</v>
      </c>
      <c r="E260" s="8" t="e">
        <f ca="1">_xll.BDP($B260,E$2)</f>
        <v>#NAME?</v>
      </c>
      <c r="F260" s="8" t="e">
        <f t="array" aca="1" ref="F260" ca="1">_xll.BDP($B260,F$2)/1000000000</f>
        <v>#NAME?</v>
      </c>
      <c r="G260" s="1" t="s">
        <v>550</v>
      </c>
      <c r="H260" s="1" t="s">
        <v>1465</v>
      </c>
      <c r="I260" s="7" t="str">
        <f t="shared" si="9"/>
        <v>QRVO</v>
      </c>
      <c r="J260" s="7">
        <v>258</v>
      </c>
      <c r="K260" s="1">
        <f t="shared" si="10"/>
        <v>-122</v>
      </c>
      <c r="L260" s="9" t="e">
        <f t="array" aca="1" ref="L260" ca="1">_xll.BDP($B260,"CHG_PCT_1M")/100</f>
        <v>#NAME?</v>
      </c>
      <c r="M260" s="9" t="e">
        <f t="array" aca="1" ref="M260" ca="1">_xll.BDP($B260,"CHG_PCT_YTD")/100</f>
        <v>#NAME?</v>
      </c>
      <c r="N260" s="11">
        <v>136</v>
      </c>
      <c r="O260" s="11">
        <v>131</v>
      </c>
      <c r="P260" s="11">
        <v>120</v>
      </c>
      <c r="Q260" s="11">
        <v>117</v>
      </c>
      <c r="R260" s="11">
        <v>124</v>
      </c>
      <c r="S260" s="11">
        <v>124</v>
      </c>
      <c r="T260" s="11">
        <v>123</v>
      </c>
      <c r="U260" s="11">
        <v>83</v>
      </c>
      <c r="V260" s="11">
        <v>90</v>
      </c>
      <c r="W260" s="11">
        <v>79</v>
      </c>
      <c r="X260" s="11">
        <v>99</v>
      </c>
      <c r="Y260" s="11">
        <v>105</v>
      </c>
      <c r="Z260" s="11">
        <v>93</v>
      </c>
      <c r="AA260" s="1">
        <v>112</v>
      </c>
      <c r="AH260" s="1" t="e">
        <v>#N/A</v>
      </c>
    </row>
    <row r="261" spans="2:34">
      <c r="B261" s="5" t="s">
        <v>1147</v>
      </c>
      <c r="C261" s="13" t="e" cm="1">
        <f t="array" aca="1" ref="C261" ca="1">TEXT(_xll.BDP($B261,C$2),"DD-MMM-YY")</f>
        <v>#NAME?</v>
      </c>
      <c r="D261" s="1" t="e" cm="1">
        <f t="array" aca="1" ref="D261" ca="1">_xll.BDP($B261,D$2)</f>
        <v>#NAME?</v>
      </c>
      <c r="E261" s="8" t="e">
        <f ca="1">_xll.BDP($B261,E$2)</f>
        <v>#NAME?</v>
      </c>
      <c r="F261" s="8" t="e">
        <f t="array" aca="1" ref="F261" ca="1">_xll.BDP($B261,F$2)/1000000000</f>
        <v>#NAME?</v>
      </c>
      <c r="G261" s="1" t="s">
        <v>551</v>
      </c>
      <c r="H261" s="1" t="s">
        <v>1643</v>
      </c>
      <c r="I261" s="7" t="str">
        <f t="shared" si="9"/>
        <v>WTRG</v>
      </c>
      <c r="J261" s="7">
        <v>259</v>
      </c>
      <c r="K261" s="1">
        <f t="shared" si="10"/>
        <v>81</v>
      </c>
      <c r="L261" s="9" t="e">
        <f t="array" aca="1" ref="L261" ca="1">_xll.BDP($B261,"CHG_PCT_1M")/100</f>
        <v>#NAME?</v>
      </c>
      <c r="M261" s="9" t="e">
        <f t="array" aca="1" ref="M261" ca="1">_xll.BDP($B261,"CHG_PCT_YTD")/100</f>
        <v>#NAME?</v>
      </c>
      <c r="N261" s="11">
        <v>340</v>
      </c>
      <c r="O261" s="11">
        <v>317</v>
      </c>
      <c r="P261" s="11">
        <v>344</v>
      </c>
      <c r="Q261" s="11">
        <v>301</v>
      </c>
      <c r="R261" s="11">
        <v>385</v>
      </c>
      <c r="S261" s="11">
        <v>366</v>
      </c>
      <c r="T261" s="11">
        <v>367</v>
      </c>
      <c r="U261" s="11">
        <v>300</v>
      </c>
      <c r="V261" s="11">
        <v>306</v>
      </c>
      <c r="W261" s="9"/>
      <c r="X261" s="11"/>
      <c r="Y261" s="11"/>
      <c r="Z261" s="9"/>
      <c r="AH261" s="1" t="e">
        <v>#N/A</v>
      </c>
    </row>
    <row r="262" spans="2:34">
      <c r="B262" s="5" t="s">
        <v>1053</v>
      </c>
      <c r="C262" s="13" t="e" cm="1">
        <f t="array" aca="1" ref="C262" ca="1">TEXT(_xll.BDP($B262,C$2),"DD-MMM-YY")</f>
        <v>#NAME?</v>
      </c>
      <c r="D262" s="1" t="e" cm="1">
        <f t="array" aca="1" ref="D262" ca="1">_xll.BDP($B262,D$2)</f>
        <v>#NAME?</v>
      </c>
      <c r="E262" s="8" t="e">
        <f ca="1">_xll.BDP($B262,E$2)</f>
        <v>#NAME?</v>
      </c>
      <c r="F262" s="8" t="e">
        <f t="array" aca="1" ref="F262" ca="1">_xll.BDP($B262,F$2)/1000000000</f>
        <v>#NAME?</v>
      </c>
      <c r="G262" s="1" t="s">
        <v>550</v>
      </c>
      <c r="H262" s="1" t="s">
        <v>1549</v>
      </c>
      <c r="I262" s="7" t="str">
        <f t="shared" si="9"/>
        <v>ALNY</v>
      </c>
      <c r="J262" s="7">
        <v>260</v>
      </c>
      <c r="K262" s="1">
        <f t="shared" si="10"/>
        <v>92</v>
      </c>
      <c r="L262" s="9" t="e">
        <f t="array" aca="1" ref="L262" ca="1">_xll.BDP($B262,"CHG_PCT_1M")/100</f>
        <v>#NAME?</v>
      </c>
      <c r="M262" s="9" t="e">
        <f t="array" aca="1" ref="M262" ca="1">_xll.BDP($B262,"CHG_PCT_YTD")/100</f>
        <v>#NAME?</v>
      </c>
      <c r="N262" s="11">
        <v>352</v>
      </c>
      <c r="O262" s="11">
        <v>373</v>
      </c>
      <c r="P262" s="11">
        <v>379</v>
      </c>
      <c r="Q262" s="11">
        <v>237</v>
      </c>
      <c r="R262" s="11">
        <v>324</v>
      </c>
      <c r="S262" s="11">
        <v>249</v>
      </c>
      <c r="T262" s="11">
        <v>255</v>
      </c>
      <c r="U262" s="11">
        <v>261</v>
      </c>
      <c r="V262" s="11">
        <v>266</v>
      </c>
      <c r="W262" s="11">
        <v>340</v>
      </c>
      <c r="X262" s="11">
        <v>273</v>
      </c>
      <c r="Y262" s="11">
        <v>169</v>
      </c>
      <c r="Z262" s="11">
        <v>243</v>
      </c>
      <c r="AA262" s="1">
        <v>233</v>
      </c>
      <c r="AH262" s="1" t="e">
        <v>#N/A</v>
      </c>
    </row>
    <row r="263" spans="2:34">
      <c r="B263" s="5" t="s">
        <v>847</v>
      </c>
      <c r="C263" s="13" t="e" cm="1">
        <f t="array" aca="1" ref="C263" ca="1">TEXT(_xll.BDP($B263,C$2),"DD-MMM-YY")</f>
        <v>#NAME?</v>
      </c>
      <c r="D263" s="1" t="e" cm="1">
        <f t="array" aca="1" ref="D263" ca="1">_xll.BDP($B263,D$2)</f>
        <v>#NAME?</v>
      </c>
      <c r="E263" s="8" t="e">
        <f ca="1">_xll.BDP($B263,E$2)</f>
        <v>#NAME?</v>
      </c>
      <c r="F263" s="8" t="e">
        <f t="array" aca="1" ref="F263" ca="1">_xll.BDP($B263,F$2)/1000000000</f>
        <v>#NAME?</v>
      </c>
      <c r="G263" s="1" t="s">
        <v>550</v>
      </c>
      <c r="H263" s="1" t="s">
        <v>1342</v>
      </c>
      <c r="I263" s="7" t="str">
        <f t="shared" si="9"/>
        <v>VRSK</v>
      </c>
      <c r="J263" s="7">
        <v>261</v>
      </c>
      <c r="K263" s="1">
        <f t="shared" si="10"/>
        <v>-13</v>
      </c>
      <c r="L263" s="9" t="e">
        <f t="array" aca="1" ref="L263" ca="1">_xll.BDP($B263,"CHG_PCT_1M")/100</f>
        <v>#NAME?</v>
      </c>
      <c r="M263" s="9" t="e">
        <f t="array" aca="1" ref="M263" ca="1">_xll.BDP($B263,"CHG_PCT_YTD")/100</f>
        <v>#NAME?</v>
      </c>
      <c r="N263" s="11">
        <v>248</v>
      </c>
      <c r="O263" s="11">
        <v>158</v>
      </c>
      <c r="P263" s="11">
        <v>137</v>
      </c>
      <c r="Q263" s="11">
        <v>213</v>
      </c>
      <c r="R263" s="11">
        <v>187</v>
      </c>
      <c r="S263" s="11">
        <v>159</v>
      </c>
      <c r="T263" s="11">
        <v>103</v>
      </c>
      <c r="U263" s="11">
        <v>233</v>
      </c>
      <c r="V263" s="11">
        <v>163</v>
      </c>
      <c r="W263" s="11">
        <v>227</v>
      </c>
      <c r="X263" s="11">
        <v>228</v>
      </c>
      <c r="Y263" s="11">
        <v>220</v>
      </c>
      <c r="Z263" s="11">
        <v>178</v>
      </c>
      <c r="AA263" s="1">
        <v>177</v>
      </c>
      <c r="AH263" s="1" t="e">
        <v>#N/A</v>
      </c>
    </row>
    <row r="264" spans="2:34">
      <c r="B264" s="5" t="s">
        <v>955</v>
      </c>
      <c r="C264" s="13" t="e" cm="1">
        <f t="array" aca="1" ref="C264" ca="1">TEXT(_xll.BDP($B264,C$2),"DD-MMM-YY")</f>
        <v>#NAME?</v>
      </c>
      <c r="D264" s="1" t="e" cm="1">
        <f t="array" aca="1" ref="D264" ca="1">_xll.BDP($B264,D$2)</f>
        <v>#NAME?</v>
      </c>
      <c r="E264" s="8" t="e">
        <f ca="1">_xll.BDP($B264,E$2)</f>
        <v>#NAME?</v>
      </c>
      <c r="F264" s="8" t="e">
        <f t="array" aca="1" ref="F264" ca="1">_xll.BDP($B264,F$2)/1000000000</f>
        <v>#NAME?</v>
      </c>
      <c r="G264" s="1" t="s">
        <v>550</v>
      </c>
      <c r="H264" s="1" t="s">
        <v>1450</v>
      </c>
      <c r="I264" s="7" t="str">
        <f t="shared" si="9"/>
        <v>NTRS</v>
      </c>
      <c r="J264" s="7">
        <v>262</v>
      </c>
      <c r="K264" s="1">
        <f t="shared" si="10"/>
        <v>4</v>
      </c>
      <c r="L264" s="9" t="e">
        <f t="array" aca="1" ref="L264" ca="1">_xll.BDP($B264,"CHG_PCT_1M")/100</f>
        <v>#NAME?</v>
      </c>
      <c r="M264" s="9" t="e">
        <f t="array" aca="1" ref="M264" ca="1">_xll.BDP($B264,"CHG_PCT_YTD")/100</f>
        <v>#NAME?</v>
      </c>
      <c r="N264" s="11">
        <v>266</v>
      </c>
      <c r="O264" s="11">
        <v>345</v>
      </c>
      <c r="P264" s="11">
        <v>377</v>
      </c>
      <c r="Q264" s="11">
        <v>404</v>
      </c>
      <c r="R264" s="11">
        <v>401</v>
      </c>
      <c r="S264" s="11">
        <v>390</v>
      </c>
      <c r="T264" s="11">
        <v>412</v>
      </c>
      <c r="U264" s="11">
        <v>427</v>
      </c>
      <c r="V264" s="11">
        <v>344</v>
      </c>
      <c r="W264" s="11">
        <v>425</v>
      </c>
      <c r="X264" s="11">
        <v>381</v>
      </c>
      <c r="Y264" s="11">
        <v>371</v>
      </c>
      <c r="Z264" s="11">
        <v>365</v>
      </c>
      <c r="AA264" s="1">
        <v>439</v>
      </c>
      <c r="AH264" s="1" t="e">
        <v>#N/A</v>
      </c>
    </row>
    <row r="265" spans="2:34">
      <c r="B265" s="5" t="s">
        <v>924</v>
      </c>
      <c r="C265" s="13" t="e" cm="1">
        <f t="array" aca="1" ref="C265" ca="1">TEXT(_xll.BDP($B265,C$2),"DD-MMM-YY")</f>
        <v>#NAME?</v>
      </c>
      <c r="D265" s="1" t="e" cm="1">
        <f t="array" aca="1" ref="D265" ca="1">_xll.BDP($B265,D$2)</f>
        <v>#NAME?</v>
      </c>
      <c r="E265" s="8" t="e">
        <f ca="1">_xll.BDP($B265,E$2)</f>
        <v>#NAME?</v>
      </c>
      <c r="F265" s="8" t="e">
        <f t="array" aca="1" ref="F265" ca="1">_xll.BDP($B265,F$2)/1000000000</f>
        <v>#NAME?</v>
      </c>
      <c r="G265" s="1" t="s">
        <v>551</v>
      </c>
      <c r="H265" s="1" t="s">
        <v>1419</v>
      </c>
      <c r="I265" s="7" t="str">
        <f t="shared" si="9"/>
        <v>KEYS</v>
      </c>
      <c r="J265" s="7">
        <v>263</v>
      </c>
      <c r="K265" s="1">
        <f t="shared" si="10"/>
        <v>-189</v>
      </c>
      <c r="L265" s="9" t="e">
        <f t="array" aca="1" ref="L265" ca="1">_xll.BDP($B265,"CHG_PCT_1M")/100</f>
        <v>#NAME?</v>
      </c>
      <c r="M265" s="9" t="e">
        <f t="array" aca="1" ref="M265" ca="1">_xll.BDP($B265,"CHG_PCT_YTD")/100</f>
        <v>#NAME?</v>
      </c>
      <c r="N265" s="11">
        <v>74</v>
      </c>
      <c r="O265" s="11">
        <v>115</v>
      </c>
      <c r="P265" s="11">
        <v>111</v>
      </c>
      <c r="Q265" s="11">
        <v>102</v>
      </c>
      <c r="R265" s="11">
        <v>94</v>
      </c>
      <c r="S265" s="11">
        <v>101</v>
      </c>
      <c r="T265" s="11">
        <v>102</v>
      </c>
      <c r="U265" s="11">
        <v>125</v>
      </c>
      <c r="V265" s="11">
        <v>144</v>
      </c>
      <c r="W265" s="11">
        <v>177</v>
      </c>
      <c r="X265" s="11">
        <v>246</v>
      </c>
      <c r="Y265" s="11">
        <v>274</v>
      </c>
      <c r="Z265" s="11">
        <v>279</v>
      </c>
      <c r="AA265" s="1">
        <v>282</v>
      </c>
      <c r="AH265" s="1" t="e">
        <v>#N/A</v>
      </c>
    </row>
    <row r="266" spans="2:34">
      <c r="B266" s="5" t="s">
        <v>816</v>
      </c>
      <c r="C266" s="13" t="e" cm="1">
        <f t="array" aca="1" ref="C266" ca="1">TEXT(_xll.BDP($B266,C$2),"DD-MMM-YY")</f>
        <v>#NAME?</v>
      </c>
      <c r="D266" s="1" t="e" cm="1">
        <f t="array" aca="1" ref="D266" ca="1">_xll.BDP($B266,D$2)</f>
        <v>#NAME?</v>
      </c>
      <c r="E266" s="8" t="e">
        <f ca="1">_xll.BDP($B266,E$2)</f>
        <v>#NAME?</v>
      </c>
      <c r="F266" s="8" t="e">
        <f t="array" aca="1" ref="F266" ca="1">_xll.BDP($B266,F$2)/1000000000</f>
        <v>#NAME?</v>
      </c>
      <c r="G266" s="1" t="s">
        <v>551</v>
      </c>
      <c r="H266" s="1" t="s">
        <v>1311</v>
      </c>
      <c r="I266" s="7" t="str">
        <f t="shared" si="9"/>
        <v>RACE</v>
      </c>
      <c r="J266" s="7">
        <v>264</v>
      </c>
      <c r="K266" s="1">
        <f t="shared" si="10"/>
        <v>-149</v>
      </c>
      <c r="L266" s="9" t="e">
        <f t="array" aca="1" ref="L266" ca="1">_xll.BDP($B266,"CHG_PCT_1M")/100</f>
        <v>#NAME?</v>
      </c>
      <c r="M266" s="9" t="e">
        <f t="array" aca="1" ref="M266" ca="1">_xll.BDP($B266,"CHG_PCT_YTD")/100</f>
        <v>#NAME?</v>
      </c>
      <c r="N266" s="11">
        <v>115</v>
      </c>
      <c r="O266" s="11">
        <v>157</v>
      </c>
      <c r="P266" s="11">
        <v>148</v>
      </c>
      <c r="Q266" s="11">
        <v>126</v>
      </c>
      <c r="R266" s="11">
        <v>143</v>
      </c>
      <c r="S266" s="11">
        <v>196</v>
      </c>
      <c r="T266" s="11">
        <v>210</v>
      </c>
      <c r="U266" s="11">
        <v>129</v>
      </c>
      <c r="V266" s="11">
        <v>152</v>
      </c>
      <c r="W266" s="11">
        <v>125</v>
      </c>
      <c r="X266" s="11">
        <v>197</v>
      </c>
      <c r="Y266" s="11">
        <v>225</v>
      </c>
      <c r="Z266" s="11">
        <v>214</v>
      </c>
      <c r="AA266" s="1">
        <v>187</v>
      </c>
      <c r="AH266" s="1" t="s">
        <v>2239</v>
      </c>
    </row>
    <row r="267" spans="2:34">
      <c r="B267" s="5" t="s">
        <v>766</v>
      </c>
      <c r="C267" s="13" t="e" cm="1">
        <f t="array" aca="1" ref="C267" ca="1">TEXT(_xll.BDP($B267,C$2),"DD-MMM-YY")</f>
        <v>#NAME?</v>
      </c>
      <c r="D267" s="1" t="e" cm="1">
        <f t="array" aca="1" ref="D267" ca="1">_xll.BDP($B267,D$2)</f>
        <v>#NAME?</v>
      </c>
      <c r="E267" s="8" t="e">
        <f ca="1">_xll.BDP($B267,E$2)</f>
        <v>#NAME?</v>
      </c>
      <c r="F267" s="8" t="e">
        <f t="array" aca="1" ref="F267" ca="1">_xll.BDP($B267,F$2)/1000000000</f>
        <v>#NAME?</v>
      </c>
      <c r="G267" s="1" t="s">
        <v>550</v>
      </c>
      <c r="H267" s="1" t="s">
        <v>1258</v>
      </c>
      <c r="I267" s="7" t="str">
        <f t="shared" ref="I267:I298" si="11">LEFT($B267,(FIND(" ",$B267,1)-1))</f>
        <v>LULU</v>
      </c>
      <c r="J267" s="7">
        <v>265</v>
      </c>
      <c r="K267" s="1">
        <f t="shared" si="10"/>
        <v>-31</v>
      </c>
      <c r="L267" s="9" t="e">
        <f t="array" aca="1" ref="L267" ca="1">_xll.BDP($B267,"CHG_PCT_1M")/100</f>
        <v>#NAME?</v>
      </c>
      <c r="M267" s="9" t="e">
        <f t="array" aca="1" ref="M267" ca="1">_xll.BDP($B267,"CHG_PCT_YTD")/100</f>
        <v>#NAME?</v>
      </c>
      <c r="N267" s="11">
        <v>234</v>
      </c>
      <c r="O267" s="11">
        <v>109</v>
      </c>
      <c r="P267" s="11">
        <v>116</v>
      </c>
      <c r="Q267" s="11">
        <v>135</v>
      </c>
      <c r="R267" s="11">
        <v>91</v>
      </c>
      <c r="S267" s="11">
        <v>110</v>
      </c>
      <c r="T267" s="11">
        <v>110</v>
      </c>
      <c r="U267" s="11">
        <v>177</v>
      </c>
      <c r="V267" s="11">
        <v>139</v>
      </c>
      <c r="W267" s="11">
        <v>178</v>
      </c>
      <c r="X267" s="11">
        <v>129</v>
      </c>
      <c r="Y267" s="11">
        <v>133</v>
      </c>
      <c r="Z267" s="11">
        <v>75</v>
      </c>
      <c r="AA267" s="1">
        <v>139</v>
      </c>
      <c r="AH267" s="1" t="e">
        <v>#N/A</v>
      </c>
    </row>
    <row r="268" spans="2:34">
      <c r="B268" s="5" t="s">
        <v>1031</v>
      </c>
      <c r="C268" s="13" t="e" cm="1">
        <f t="array" aca="1" ref="C268" ca="1">TEXT(_xll.BDP($B268,C$2),"DD-MMM-YY")</f>
        <v>#NAME?</v>
      </c>
      <c r="D268" s="1" t="e" cm="1">
        <f t="array" aca="1" ref="D268" ca="1">_xll.BDP($B268,D$2)</f>
        <v>#NAME?</v>
      </c>
      <c r="E268" s="8" t="e">
        <f ca="1">_xll.BDP($B268,E$2)</f>
        <v>#NAME?</v>
      </c>
      <c r="F268" s="8" t="e">
        <f t="array" aca="1" ref="F268" ca="1">_xll.BDP($B268,F$2)/1000000000</f>
        <v>#NAME?</v>
      </c>
      <c r="G268" s="1" t="s">
        <v>551</v>
      </c>
      <c r="H268" s="1" t="s">
        <v>1527</v>
      </c>
      <c r="I268" s="7" t="str">
        <f t="shared" si="11"/>
        <v>PAGS</v>
      </c>
      <c r="J268" s="7">
        <v>266</v>
      </c>
      <c r="K268" s="1">
        <f t="shared" si="10"/>
        <v>85</v>
      </c>
      <c r="L268" s="9" t="e">
        <f t="array" aca="1" ref="L268" ca="1">_xll.BDP($B268,"CHG_PCT_1M")/100</f>
        <v>#NAME?</v>
      </c>
      <c r="M268" s="9" t="e">
        <f t="array" aca="1" ref="M268" ca="1">_xll.BDP($B268,"CHG_PCT_YTD")/100</f>
        <v>#NAME?</v>
      </c>
      <c r="N268" s="11">
        <v>351</v>
      </c>
      <c r="O268" s="11">
        <v>291</v>
      </c>
      <c r="P268" s="11">
        <v>277</v>
      </c>
      <c r="Q268" s="11">
        <v>293</v>
      </c>
      <c r="R268" s="11">
        <v>333</v>
      </c>
      <c r="S268" s="11">
        <v>195</v>
      </c>
      <c r="T268" s="11">
        <v>190</v>
      </c>
      <c r="U268" s="11">
        <v>118</v>
      </c>
      <c r="V268" s="11">
        <v>202</v>
      </c>
      <c r="W268" s="11">
        <v>220</v>
      </c>
      <c r="X268" s="11">
        <v>233</v>
      </c>
      <c r="Y268" s="11">
        <v>294</v>
      </c>
      <c r="Z268" s="11">
        <v>286</v>
      </c>
      <c r="AA268" s="1">
        <v>283</v>
      </c>
      <c r="AH268" s="1" t="e">
        <v>#N/A</v>
      </c>
    </row>
    <row r="269" spans="2:34">
      <c r="B269" s="5" t="s">
        <v>866</v>
      </c>
      <c r="C269" s="13" t="e" cm="1">
        <f t="array" aca="1" ref="C269" ca="1">TEXT(_xll.BDP($B269,C$2),"DD-MMM-YY")</f>
        <v>#NAME?</v>
      </c>
      <c r="D269" s="1" t="e" cm="1">
        <f t="array" aca="1" ref="D269" ca="1">_xll.BDP($B269,D$2)</f>
        <v>#NAME?</v>
      </c>
      <c r="E269" s="8" t="e">
        <f ca="1">_xll.BDP($B269,E$2)</f>
        <v>#NAME?</v>
      </c>
      <c r="F269" s="8" t="e">
        <f t="array" aca="1" ref="F269" ca="1">_xll.BDP($B269,F$2)/1000000000</f>
        <v>#NAME?</v>
      </c>
      <c r="G269" s="1" t="s">
        <v>551</v>
      </c>
      <c r="H269" s="1" t="s">
        <v>1361</v>
      </c>
      <c r="I269" s="7" t="str">
        <f t="shared" si="11"/>
        <v>GLW</v>
      </c>
      <c r="J269" s="7">
        <v>267</v>
      </c>
      <c r="K269" s="1">
        <f t="shared" si="10"/>
        <v>-117</v>
      </c>
      <c r="L269" s="9" t="e">
        <f t="array" aca="1" ref="L269" ca="1">_xll.BDP($B269,"CHG_PCT_1M")/100</f>
        <v>#NAME?</v>
      </c>
      <c r="M269" s="9" t="e">
        <f t="array" aca="1" ref="M269" ca="1">_xll.BDP($B269,"CHG_PCT_YTD")/100</f>
        <v>#NAME?</v>
      </c>
      <c r="N269" s="11">
        <v>150</v>
      </c>
      <c r="O269" s="11">
        <v>136</v>
      </c>
      <c r="P269" s="11">
        <v>133</v>
      </c>
      <c r="Q269" s="11">
        <v>198</v>
      </c>
      <c r="R269" s="11">
        <v>222</v>
      </c>
      <c r="S269" s="11">
        <v>280</v>
      </c>
      <c r="T269" s="11">
        <v>253</v>
      </c>
      <c r="U269" s="11">
        <v>218</v>
      </c>
      <c r="V269" s="11">
        <v>226</v>
      </c>
      <c r="W269" s="11">
        <v>252</v>
      </c>
      <c r="X269" s="11">
        <v>231</v>
      </c>
      <c r="Y269" s="11">
        <v>212</v>
      </c>
      <c r="Z269" s="11">
        <v>210</v>
      </c>
      <c r="AA269" s="1">
        <v>198</v>
      </c>
      <c r="AH269" s="1" t="e">
        <v>#N/A</v>
      </c>
    </row>
    <row r="270" spans="2:34">
      <c r="B270" s="5" t="s">
        <v>806</v>
      </c>
      <c r="C270" s="13" t="e" cm="1">
        <f t="array" aca="1" ref="C270" ca="1">TEXT(_xll.BDP($B270,C$2),"DD-MMM-YY")</f>
        <v>#NAME?</v>
      </c>
      <c r="D270" s="1" t="e" cm="1">
        <f t="array" aca="1" ref="D270" ca="1">_xll.BDP($B270,D$2)</f>
        <v>#NAME?</v>
      </c>
      <c r="E270" s="8" t="e">
        <f ca="1">_xll.BDP($B270,E$2)</f>
        <v>#NAME?</v>
      </c>
      <c r="F270" s="8" t="e">
        <f t="array" aca="1" ref="F270" ca="1">_xll.BDP($B270,F$2)/1000000000</f>
        <v>#NAME?</v>
      </c>
      <c r="G270" s="1" t="s">
        <v>551</v>
      </c>
      <c r="H270" s="1" t="s">
        <v>1301</v>
      </c>
      <c r="I270" s="7" t="str">
        <f t="shared" si="11"/>
        <v>ROP</v>
      </c>
      <c r="J270" s="7">
        <v>268</v>
      </c>
      <c r="K270" s="1">
        <f t="shared" si="10"/>
        <v>16</v>
      </c>
      <c r="L270" s="9" t="e">
        <f t="array" aca="1" ref="L270" ca="1">_xll.BDP($B270,"CHG_PCT_1M")/100</f>
        <v>#NAME?</v>
      </c>
      <c r="M270" s="9" t="e">
        <f t="array" aca="1" ref="M270" ca="1">_xll.BDP($B270,"CHG_PCT_YTD")/100</f>
        <v>#NAME?</v>
      </c>
      <c r="N270" s="11">
        <v>284</v>
      </c>
      <c r="O270" s="11">
        <v>290</v>
      </c>
      <c r="P270" s="11">
        <v>265</v>
      </c>
      <c r="Q270" s="11">
        <v>208</v>
      </c>
      <c r="R270" s="11">
        <v>269</v>
      </c>
      <c r="S270" s="11">
        <v>201</v>
      </c>
      <c r="T270" s="11">
        <v>181</v>
      </c>
      <c r="U270" s="11">
        <v>199</v>
      </c>
      <c r="V270" s="11">
        <v>151</v>
      </c>
      <c r="W270" s="11">
        <v>261</v>
      </c>
      <c r="X270" s="11">
        <v>160</v>
      </c>
      <c r="Y270" s="11">
        <v>162</v>
      </c>
      <c r="Z270" s="11">
        <v>171</v>
      </c>
      <c r="AA270" s="1">
        <v>162</v>
      </c>
      <c r="AH270" s="1" t="e">
        <v>#N/A</v>
      </c>
    </row>
    <row r="271" spans="2:34">
      <c r="B271" s="5" t="s">
        <v>892</v>
      </c>
      <c r="C271" s="13" t="e" cm="1">
        <f t="array" aca="1" ref="C271" ca="1">TEXT(_xll.BDP($B271,C$2),"DD-MMM-YY")</f>
        <v>#NAME?</v>
      </c>
      <c r="D271" s="1" t="e" cm="1">
        <f t="array" aca="1" ref="D271" ca="1">_xll.BDP($B271,D$2)</f>
        <v>#NAME?</v>
      </c>
      <c r="E271" s="8" t="e">
        <f ca="1">_xll.BDP($B271,E$2)</f>
        <v>#NAME?</v>
      </c>
      <c r="F271" s="8" t="e">
        <f t="array" aca="1" ref="F271" ca="1">_xll.BDP($B271,F$2)/1000000000</f>
        <v>#NAME?</v>
      </c>
      <c r="G271" s="1" t="s">
        <v>550</v>
      </c>
      <c r="H271" s="1" t="s">
        <v>1387</v>
      </c>
      <c r="I271" s="7" t="str">
        <f t="shared" si="11"/>
        <v>ALXN</v>
      </c>
      <c r="J271" s="7">
        <v>269</v>
      </c>
      <c r="K271" s="1">
        <f t="shared" si="10"/>
        <v>-43</v>
      </c>
      <c r="L271" s="9" t="e">
        <f t="array" aca="1" ref="L271" ca="1">_xll.BDP($B271,"CHG_PCT_1M")/100</f>
        <v>#NAME?</v>
      </c>
      <c r="M271" s="9" t="e">
        <f t="array" aca="1" ref="M271" ca="1">_xll.BDP($B271,"CHG_PCT_YTD")/100</f>
        <v>#NAME?</v>
      </c>
      <c r="N271" s="11">
        <v>226</v>
      </c>
      <c r="O271" s="11">
        <v>231</v>
      </c>
      <c r="P271" s="11">
        <v>224</v>
      </c>
      <c r="Q271" s="11">
        <v>258</v>
      </c>
      <c r="R271" s="11">
        <v>249</v>
      </c>
      <c r="S271" s="11">
        <v>288</v>
      </c>
      <c r="T271" s="11">
        <v>251</v>
      </c>
      <c r="U271" s="11">
        <v>136</v>
      </c>
      <c r="V271" s="11">
        <v>176</v>
      </c>
      <c r="W271" s="11">
        <v>216</v>
      </c>
      <c r="X271" s="11">
        <v>234</v>
      </c>
      <c r="Y271" s="11">
        <v>311</v>
      </c>
      <c r="Z271" s="11">
        <v>375</v>
      </c>
      <c r="AA271" s="1">
        <v>362</v>
      </c>
      <c r="AH271" s="1" t="e">
        <v>#N/A</v>
      </c>
    </row>
    <row r="272" spans="2:34">
      <c r="B272" s="5" t="s">
        <v>1158</v>
      </c>
      <c r="C272" s="13" t="e" cm="1">
        <f t="array" aca="1" ref="C272" ca="1">TEXT(_xll.BDP($B272,C$2),"DD-MMM-YY")</f>
        <v>#NAME?</v>
      </c>
      <c r="D272" s="1" t="e" cm="1">
        <f t="array" aca="1" ref="D272" ca="1">_xll.BDP($B272,D$2)</f>
        <v>#NAME?</v>
      </c>
      <c r="E272" s="8" t="e">
        <f ca="1">_xll.BDP($B272,E$2)</f>
        <v>#NAME?</v>
      </c>
      <c r="F272" s="8" t="e">
        <f t="array" aca="1" ref="F272" ca="1">_xll.BDP($B272,F$2)/1000000000</f>
        <v>#NAME?</v>
      </c>
      <c r="G272" s="1" t="s">
        <v>551</v>
      </c>
      <c r="H272" s="1" t="s">
        <v>1654</v>
      </c>
      <c r="I272" s="7" t="str">
        <f t="shared" si="11"/>
        <v>UHS</v>
      </c>
      <c r="J272" s="7">
        <v>270</v>
      </c>
      <c r="K272" s="1">
        <f t="shared" si="10"/>
        <v>78</v>
      </c>
      <c r="L272" s="9" t="e">
        <f t="array" aca="1" ref="L272" ca="1">_xll.BDP($B272,"CHG_PCT_1M")/100</f>
        <v>#NAME?</v>
      </c>
      <c r="M272" s="9" t="e">
        <f t="array" aca="1" ref="M272" ca="1">_xll.BDP($B272,"CHG_PCT_YTD")/100</f>
        <v>#NAME?</v>
      </c>
      <c r="N272" s="11">
        <v>348</v>
      </c>
      <c r="O272" s="11">
        <v>369</v>
      </c>
      <c r="P272" s="11">
        <v>361</v>
      </c>
      <c r="Q272" s="11">
        <v>361</v>
      </c>
      <c r="R272" s="11">
        <v>339</v>
      </c>
      <c r="S272" s="11">
        <v>368</v>
      </c>
      <c r="T272" s="11">
        <v>363</v>
      </c>
      <c r="U272" s="11">
        <v>362</v>
      </c>
      <c r="V272" s="11">
        <v>381</v>
      </c>
      <c r="W272" s="11">
        <v>358</v>
      </c>
      <c r="X272" s="11">
        <v>354</v>
      </c>
      <c r="Y272" s="11">
        <v>358</v>
      </c>
      <c r="Z272" s="11">
        <v>366</v>
      </c>
      <c r="AA272" s="1">
        <v>359</v>
      </c>
      <c r="AH272" s="1" t="e">
        <v>#N/A</v>
      </c>
    </row>
    <row r="273" spans="2:34">
      <c r="B273" s="5" t="s">
        <v>922</v>
      </c>
      <c r="C273" s="13" t="e" cm="1">
        <f t="array" aca="1" ref="C273" ca="1">TEXT(_xll.BDP($B273,C$2),"DD-MMM-YY")</f>
        <v>#NAME?</v>
      </c>
      <c r="D273" s="1" t="e" cm="1">
        <f t="array" aca="1" ref="D273" ca="1">_xll.BDP($B273,D$2)</f>
        <v>#NAME?</v>
      </c>
      <c r="E273" s="8" t="e">
        <f ca="1">_xll.BDP($B273,E$2)</f>
        <v>#NAME?</v>
      </c>
      <c r="F273" s="8" t="e">
        <f t="array" aca="1" ref="F273" ca="1">_xll.BDP($B273,F$2)/1000000000</f>
        <v>#NAME?</v>
      </c>
      <c r="G273" s="1" t="s">
        <v>551</v>
      </c>
      <c r="H273" s="1" t="s">
        <v>1417</v>
      </c>
      <c r="I273" s="7" t="str">
        <f t="shared" si="11"/>
        <v>ARE</v>
      </c>
      <c r="J273" s="7">
        <v>271</v>
      </c>
      <c r="K273" s="1">
        <f t="shared" si="10"/>
        <v>5</v>
      </c>
      <c r="L273" s="9" t="e">
        <f t="array" aca="1" ref="L273" ca="1">_xll.BDP($B273,"CHG_PCT_1M")/100</f>
        <v>#NAME?</v>
      </c>
      <c r="M273" s="9" t="e">
        <f t="array" aca="1" ref="M273" ca="1">_xll.BDP($B273,"CHG_PCT_YTD")/100</f>
        <v>#NAME?</v>
      </c>
      <c r="N273" s="11">
        <v>276</v>
      </c>
      <c r="O273" s="11">
        <v>328</v>
      </c>
      <c r="P273" s="11">
        <v>333</v>
      </c>
      <c r="Q273" s="11">
        <v>256</v>
      </c>
      <c r="R273" s="11">
        <v>266</v>
      </c>
      <c r="S273" s="11">
        <v>301</v>
      </c>
      <c r="T273" s="11">
        <v>290</v>
      </c>
      <c r="U273" s="11">
        <v>277</v>
      </c>
      <c r="V273" s="11">
        <v>190</v>
      </c>
      <c r="W273" s="11">
        <v>190</v>
      </c>
      <c r="X273" s="11">
        <v>206</v>
      </c>
      <c r="Y273" s="11">
        <v>247</v>
      </c>
      <c r="Z273" s="11">
        <v>237</v>
      </c>
      <c r="AA273" s="1">
        <v>219</v>
      </c>
      <c r="AH273" s="1" t="e">
        <v>#N/A</v>
      </c>
    </row>
    <row r="274" spans="2:34">
      <c r="B274" s="5" t="s">
        <v>1198</v>
      </c>
      <c r="C274" s="13" t="e" cm="1">
        <f t="array" aca="1" ref="C274" ca="1">TEXT(_xll.BDP($B274,C$2),"DD-MMM-YY")</f>
        <v>#NAME?</v>
      </c>
      <c r="D274" s="1" t="e" cm="1">
        <f t="array" aca="1" ref="D274" ca="1">_xll.BDP($B274,D$2)</f>
        <v>#NAME?</v>
      </c>
      <c r="E274" s="8" t="e">
        <f ca="1">_xll.BDP($B274,E$2)</f>
        <v>#NAME?</v>
      </c>
      <c r="F274" s="8" t="e">
        <f t="array" aca="1" ref="F274" ca="1">_xll.BDP($B274,F$2)/1000000000</f>
        <v>#NAME?</v>
      </c>
      <c r="G274" s="1" t="s">
        <v>551</v>
      </c>
      <c r="H274" s="1" t="s">
        <v>1694</v>
      </c>
      <c r="I274" s="7" t="str">
        <f t="shared" si="11"/>
        <v>BFAM</v>
      </c>
      <c r="J274" s="7">
        <v>272</v>
      </c>
      <c r="K274" s="1">
        <f t="shared" si="10"/>
        <v>-45</v>
      </c>
      <c r="L274" s="9" t="e">
        <f t="array" aca="1" ref="L274" ca="1">_xll.BDP($B274,"CHG_PCT_1M")/100</f>
        <v>#NAME?</v>
      </c>
      <c r="M274" s="9" t="e">
        <f t="array" aca="1" ref="M274" ca="1">_xll.BDP($B274,"CHG_PCT_YTD")/100</f>
        <v>#NAME?</v>
      </c>
      <c r="N274" s="11">
        <v>227</v>
      </c>
      <c r="O274" s="11">
        <v>112</v>
      </c>
      <c r="P274" s="11">
        <v>219</v>
      </c>
      <c r="Q274" s="11">
        <v>253</v>
      </c>
      <c r="R274" s="11">
        <v>130</v>
      </c>
      <c r="S274" s="11">
        <v>177</v>
      </c>
      <c r="T274" s="11">
        <v>153</v>
      </c>
      <c r="U274" s="11">
        <v>266</v>
      </c>
      <c r="V274" s="11">
        <v>316</v>
      </c>
      <c r="W274" s="11">
        <v>211</v>
      </c>
      <c r="X274" s="11">
        <v>189</v>
      </c>
      <c r="Y274" s="11">
        <v>193</v>
      </c>
      <c r="Z274" s="11">
        <v>197</v>
      </c>
      <c r="AA274" s="1">
        <v>210</v>
      </c>
      <c r="AH274" s="1" t="e">
        <v>#N/A</v>
      </c>
    </row>
    <row r="275" spans="2:34">
      <c r="B275" s="5" t="s">
        <v>967</v>
      </c>
      <c r="C275" s="13" t="e" cm="1">
        <f t="array" aca="1" ref="C275" ca="1">TEXT(_xll.BDP($B275,C$2),"DD-MMM-YY")</f>
        <v>#NAME?</v>
      </c>
      <c r="D275" s="1" t="e" cm="1">
        <f t="array" aca="1" ref="D275" ca="1">_xll.BDP($B275,D$2)</f>
        <v>#NAME?</v>
      </c>
      <c r="E275" s="8" t="e">
        <f ca="1">_xll.BDP($B275,E$2)</f>
        <v>#NAME?</v>
      </c>
      <c r="F275" s="8" t="e">
        <f t="array" aca="1" ref="F275" ca="1">_xll.BDP($B275,F$2)/1000000000</f>
        <v>#NAME?</v>
      </c>
      <c r="G275" s="1" t="s">
        <v>551</v>
      </c>
      <c r="H275" s="1" t="s">
        <v>1462</v>
      </c>
      <c r="I275" s="7" t="str">
        <f t="shared" si="11"/>
        <v>AEE</v>
      </c>
      <c r="J275" s="7">
        <v>273</v>
      </c>
      <c r="K275" s="1">
        <f t="shared" si="10"/>
        <v>55</v>
      </c>
      <c r="L275" s="9" t="e">
        <f t="array" aca="1" ref="L275" ca="1">_xll.BDP($B275,"CHG_PCT_1M")/100</f>
        <v>#NAME?</v>
      </c>
      <c r="M275" s="9" t="e">
        <f t="array" aca="1" ref="M275" ca="1">_xll.BDP($B275,"CHG_PCT_YTD")/100</f>
        <v>#NAME?</v>
      </c>
      <c r="N275" s="11">
        <v>328</v>
      </c>
      <c r="O275" s="11">
        <v>371</v>
      </c>
      <c r="P275" s="11">
        <v>351</v>
      </c>
      <c r="Q275" s="11">
        <v>336</v>
      </c>
      <c r="R275" s="11">
        <v>335</v>
      </c>
      <c r="S275" s="11">
        <v>358</v>
      </c>
      <c r="T275" s="11">
        <v>307</v>
      </c>
      <c r="U275" s="11">
        <v>253</v>
      </c>
      <c r="V275" s="11">
        <v>177</v>
      </c>
      <c r="W275" s="11">
        <v>170</v>
      </c>
      <c r="X275" s="11">
        <v>223</v>
      </c>
      <c r="Y275" s="11">
        <v>266</v>
      </c>
      <c r="Z275" s="11">
        <v>283</v>
      </c>
      <c r="AA275" s="1">
        <v>271</v>
      </c>
      <c r="AH275" s="1" t="e">
        <v>#N/A</v>
      </c>
    </row>
    <row r="276" spans="2:34">
      <c r="B276" s="5" t="s">
        <v>1178</v>
      </c>
      <c r="C276" s="13" t="e" cm="1">
        <f t="array" aca="1" ref="C276" ca="1">TEXT(_xll.BDP($B276,C$2),"DD-MMM-YY")</f>
        <v>#NAME?</v>
      </c>
      <c r="D276" s="1" t="e" cm="1">
        <f t="array" aca="1" ref="D276" ca="1">_xll.BDP($B276,D$2)</f>
        <v>#NAME?</v>
      </c>
      <c r="E276" s="8" t="e">
        <f ca="1">_xll.BDP($B276,E$2)</f>
        <v>#NAME?</v>
      </c>
      <c r="F276" s="8" t="e">
        <f t="array" aca="1" ref="F276" ca="1">_xll.BDP($B276,F$2)/1000000000</f>
        <v>#NAME?</v>
      </c>
      <c r="G276" s="1" t="s">
        <v>551</v>
      </c>
      <c r="H276" s="1" t="s">
        <v>1674</v>
      </c>
      <c r="I276" s="7" t="str">
        <f t="shared" si="11"/>
        <v>ELS</v>
      </c>
      <c r="J276" s="7">
        <v>274</v>
      </c>
      <c r="K276" s="1">
        <f t="shared" si="10"/>
        <v>67</v>
      </c>
      <c r="L276" s="9" t="e">
        <f t="array" aca="1" ref="L276" ca="1">_xll.BDP($B276,"CHG_PCT_1M")/100</f>
        <v>#NAME?</v>
      </c>
      <c r="M276" s="9" t="e">
        <f t="array" aca="1" ref="M276" ca="1">_xll.BDP($B276,"CHG_PCT_YTD")/100</f>
        <v>#NAME?</v>
      </c>
      <c r="N276" s="11">
        <v>341</v>
      </c>
      <c r="O276" s="11">
        <v>408</v>
      </c>
      <c r="P276" s="11">
        <v>423</v>
      </c>
      <c r="Q276" s="11">
        <v>374</v>
      </c>
      <c r="R276" s="11">
        <v>332</v>
      </c>
      <c r="S276" s="11">
        <v>276</v>
      </c>
      <c r="T276" s="11">
        <v>279</v>
      </c>
      <c r="U276" s="11">
        <v>281</v>
      </c>
      <c r="V276" s="11">
        <v>322</v>
      </c>
      <c r="W276" s="11">
        <v>277</v>
      </c>
      <c r="X276" s="11">
        <v>266</v>
      </c>
      <c r="Y276" s="11">
        <v>273</v>
      </c>
      <c r="Z276" s="11">
        <v>252</v>
      </c>
      <c r="AA276" s="1">
        <v>226</v>
      </c>
      <c r="AH276" s="1" t="e">
        <v>#N/A</v>
      </c>
    </row>
    <row r="277" spans="2:34">
      <c r="B277" s="5" t="s">
        <v>1148</v>
      </c>
      <c r="C277" s="13" t="e" cm="1">
        <f t="array" aca="1" ref="C277" ca="1">TEXT(_xll.BDP($B277,C$2),"DD-MMM-YY")</f>
        <v>#NAME?</v>
      </c>
      <c r="D277" s="1" t="e" cm="1">
        <f t="array" aca="1" ref="D277" ca="1">_xll.BDP($B277,D$2)</f>
        <v>#NAME?</v>
      </c>
      <c r="E277" s="8" t="e">
        <f ca="1">_xll.BDP($B277,E$2)</f>
        <v>#NAME?</v>
      </c>
      <c r="F277" s="8" t="e">
        <f t="array" aca="1" ref="F277" ca="1">_xll.BDP($B277,F$2)/1000000000</f>
        <v>#NAME?</v>
      </c>
      <c r="G277" s="1" t="s">
        <v>550</v>
      </c>
      <c r="H277" s="1" t="s">
        <v>1644</v>
      </c>
      <c r="I277" s="7" t="str">
        <f t="shared" si="11"/>
        <v>ERIE</v>
      </c>
      <c r="J277" s="7">
        <v>275</v>
      </c>
      <c r="K277" s="1">
        <f t="shared" si="10"/>
        <v>-33</v>
      </c>
      <c r="L277" s="9" t="e">
        <f t="array" aca="1" ref="L277" ca="1">_xll.BDP($B277,"CHG_PCT_1M")/100</f>
        <v>#NAME?</v>
      </c>
      <c r="M277" s="9" t="e">
        <f t="array" aca="1" ref="M277" ca="1">_xll.BDP($B277,"CHG_PCT_YTD")/100</f>
        <v>#NAME?</v>
      </c>
      <c r="N277" s="11">
        <v>242</v>
      </c>
      <c r="O277" s="11">
        <v>199</v>
      </c>
      <c r="P277" s="11">
        <v>208</v>
      </c>
      <c r="Q277" s="11">
        <v>170</v>
      </c>
      <c r="R277" s="11">
        <v>197</v>
      </c>
      <c r="S277" s="11">
        <v>175</v>
      </c>
      <c r="T277" s="11">
        <v>172</v>
      </c>
      <c r="U277" s="11">
        <v>239</v>
      </c>
      <c r="V277" s="11">
        <v>214</v>
      </c>
      <c r="W277" s="11">
        <v>213</v>
      </c>
      <c r="X277" s="11">
        <v>188</v>
      </c>
      <c r="Y277" s="11">
        <v>224</v>
      </c>
      <c r="Z277" s="11">
        <v>200</v>
      </c>
      <c r="AA277" s="1">
        <v>164</v>
      </c>
      <c r="AH277" s="1" t="e">
        <v>#N/A</v>
      </c>
    </row>
    <row r="278" spans="2:34">
      <c r="B278" s="5" t="s">
        <v>1032</v>
      </c>
      <c r="C278" s="13" t="e" cm="1">
        <f t="array" aca="1" ref="C278" ca="1">TEXT(_xll.BDP($B278,C$2),"DD-MMM-YY")</f>
        <v>#NAME?</v>
      </c>
      <c r="D278" s="1" t="e" cm="1">
        <f t="array" aca="1" ref="D278" ca="1">_xll.BDP($B278,D$2)</f>
        <v>#NAME?</v>
      </c>
      <c r="E278" s="8" t="e">
        <f ca="1">_xll.BDP($B278,E$2)</f>
        <v>#NAME?</v>
      </c>
      <c r="F278" s="8" t="e">
        <f t="array" aca="1" ref="F278" ca="1">_xll.BDP($B278,F$2)/1000000000</f>
        <v>#NAME?</v>
      </c>
      <c r="G278" s="1" t="s">
        <v>551</v>
      </c>
      <c r="H278" s="1" t="s">
        <v>1528</v>
      </c>
      <c r="I278" s="7" t="str">
        <f t="shared" si="11"/>
        <v>FMC</v>
      </c>
      <c r="J278" s="7">
        <v>276</v>
      </c>
      <c r="K278" s="1">
        <f t="shared" si="10"/>
        <v>4</v>
      </c>
      <c r="L278" s="9" t="e">
        <f t="array" aca="1" ref="L278" ca="1">_xll.BDP($B278,"CHG_PCT_1M")/100</f>
        <v>#NAME?</v>
      </c>
      <c r="M278" s="9" t="e">
        <f t="array" aca="1" ref="M278" ca="1">_xll.BDP($B278,"CHG_PCT_YTD")/100</f>
        <v>#NAME?</v>
      </c>
      <c r="N278" s="11">
        <v>280</v>
      </c>
      <c r="O278" s="11">
        <v>314</v>
      </c>
      <c r="P278" s="11">
        <v>256</v>
      </c>
      <c r="Q278" s="11">
        <v>219</v>
      </c>
      <c r="R278" s="11">
        <v>230</v>
      </c>
      <c r="S278" s="11">
        <v>339</v>
      </c>
      <c r="T278" s="11">
        <v>247</v>
      </c>
      <c r="U278" s="11">
        <v>214</v>
      </c>
      <c r="V278" s="11">
        <v>237</v>
      </c>
      <c r="W278" s="11">
        <v>280</v>
      </c>
      <c r="X278" s="11">
        <v>211</v>
      </c>
      <c r="Y278" s="11">
        <v>231</v>
      </c>
      <c r="Z278" s="11">
        <v>242</v>
      </c>
      <c r="AA278" s="1">
        <v>301</v>
      </c>
      <c r="AH278" s="1" t="e">
        <v>#N/A</v>
      </c>
    </row>
    <row r="279" spans="2:34">
      <c r="B279" s="5" t="s">
        <v>1097</v>
      </c>
      <c r="C279" s="13" t="e" cm="1">
        <f t="array" aca="1" ref="C279" ca="1">TEXT(_xll.BDP($B279,C$2),"DD-MMM-YY")</f>
        <v>#NAME?</v>
      </c>
      <c r="D279" s="1" t="e" cm="1">
        <f t="array" aca="1" ref="D279" ca="1">_xll.BDP($B279,D$2)</f>
        <v>#NAME?</v>
      </c>
      <c r="E279" s="8" t="e">
        <f ca="1">_xll.BDP($B279,E$2)</f>
        <v>#NAME?</v>
      </c>
      <c r="F279" s="8" t="e">
        <f t="array" aca="1" ref="F279" ca="1">_xll.BDP($B279,F$2)/1000000000</f>
        <v>#NAME?</v>
      </c>
      <c r="G279" s="1" t="s">
        <v>551</v>
      </c>
      <c r="H279" s="1" t="s">
        <v>1593</v>
      </c>
      <c r="I279" s="7" t="str">
        <f t="shared" si="11"/>
        <v>SJM</v>
      </c>
      <c r="J279" s="7">
        <v>277</v>
      </c>
      <c r="K279" s="1">
        <f t="shared" si="10"/>
        <v>25</v>
      </c>
      <c r="L279" s="9" t="e">
        <f t="array" aca="1" ref="L279" ca="1">_xll.BDP($B279,"CHG_PCT_1M")/100</f>
        <v>#NAME?</v>
      </c>
      <c r="M279" s="9" t="e">
        <f t="array" aca="1" ref="M279" ca="1">_xll.BDP($B279,"CHG_PCT_YTD")/100</f>
        <v>#NAME?</v>
      </c>
      <c r="N279" s="11">
        <v>302</v>
      </c>
      <c r="O279" s="11">
        <v>390</v>
      </c>
      <c r="P279" s="11">
        <v>390</v>
      </c>
      <c r="Q279" s="11">
        <v>439</v>
      </c>
      <c r="R279" s="11">
        <v>475</v>
      </c>
      <c r="S279" s="11">
        <v>455</v>
      </c>
      <c r="T279" s="11">
        <v>456</v>
      </c>
      <c r="U279" s="11">
        <v>415</v>
      </c>
      <c r="V279" s="11">
        <v>377</v>
      </c>
      <c r="W279" s="11">
        <v>344</v>
      </c>
      <c r="X279" s="11">
        <v>379</v>
      </c>
      <c r="Y279" s="11">
        <v>280</v>
      </c>
      <c r="Z279" s="11">
        <v>358</v>
      </c>
      <c r="AA279" s="1">
        <v>363</v>
      </c>
      <c r="AH279" s="1" t="e">
        <v>#N/A</v>
      </c>
    </row>
    <row r="280" spans="2:34">
      <c r="B280" s="5" t="s">
        <v>1172</v>
      </c>
      <c r="C280" s="13" t="e" cm="1">
        <f t="array" aca="1" ref="C280" ca="1">TEXT(_xll.BDP($B280,C$2),"DD-MMM-YY")</f>
        <v>#NAME?</v>
      </c>
      <c r="D280" s="1" t="e" cm="1">
        <f t="array" aca="1" ref="D280" ca="1">_xll.BDP($B280,D$2)</f>
        <v>#NAME?</v>
      </c>
      <c r="E280" s="8" t="e">
        <f ca="1">_xll.BDP($B280,E$2)</f>
        <v>#NAME?</v>
      </c>
      <c r="F280" s="8" t="e">
        <f t="array" aca="1" ref="F280" ca="1">_xll.BDP($B280,F$2)/1000000000</f>
        <v>#NAME?</v>
      </c>
      <c r="G280" s="1" t="s">
        <v>551</v>
      </c>
      <c r="H280" s="1" t="s">
        <v>1668</v>
      </c>
      <c r="I280" s="7" t="str">
        <f t="shared" si="11"/>
        <v>HWM</v>
      </c>
      <c r="J280" s="7">
        <v>278</v>
      </c>
      <c r="K280" s="1">
        <f t="shared" si="10"/>
        <v>-35</v>
      </c>
      <c r="L280" s="9" t="e">
        <f t="array" aca="1" ref="L280" ca="1">_xll.BDP($B280,"CHG_PCT_1M")/100</f>
        <v>#NAME?</v>
      </c>
      <c r="M280" s="9" t="e">
        <f t="array" aca="1" ref="M280" ca="1">_xll.BDP($B280,"CHG_PCT_YTD")/100</f>
        <v>#NAME?</v>
      </c>
      <c r="N280" s="11">
        <v>243</v>
      </c>
      <c r="O280" s="11">
        <v>208</v>
      </c>
      <c r="P280" s="11">
        <v>161</v>
      </c>
      <c r="Q280" s="11">
        <v>243</v>
      </c>
      <c r="R280" s="11">
        <v>288</v>
      </c>
      <c r="S280" s="11">
        <v>317</v>
      </c>
      <c r="T280" s="11">
        <v>338</v>
      </c>
      <c r="U280" s="11">
        <v>328</v>
      </c>
      <c r="V280" s="11">
        <v>368</v>
      </c>
      <c r="W280" s="11">
        <v>331</v>
      </c>
      <c r="X280" s="11">
        <v>332</v>
      </c>
      <c r="Y280" s="11">
        <v>367</v>
      </c>
      <c r="Z280" s="11">
        <v>381</v>
      </c>
      <c r="AA280" s="1">
        <v>375</v>
      </c>
      <c r="AH280" s="1" t="e">
        <v>#N/A</v>
      </c>
    </row>
    <row r="281" spans="2:34">
      <c r="B281" s="5" t="s">
        <v>1036</v>
      </c>
      <c r="C281" s="13" t="e" cm="1">
        <f t="array" aca="1" ref="C281" ca="1">TEXT(_xll.BDP($B281,C$2),"DD-MMM-YY")</f>
        <v>#NAME?</v>
      </c>
      <c r="D281" s="1" t="e" cm="1">
        <f t="array" aca="1" ref="D281" ca="1">_xll.BDP($B281,D$2)</f>
        <v>#NAME?</v>
      </c>
      <c r="E281" s="8" t="e">
        <f ca="1">_xll.BDP($B281,E$2)</f>
        <v>#NAME?</v>
      </c>
      <c r="F281" s="8" t="e">
        <f t="array" aca="1" ref="F281" ca="1">_xll.BDP($B281,F$2)/1000000000</f>
        <v>#NAME?</v>
      </c>
      <c r="G281" s="1" t="s">
        <v>551</v>
      </c>
      <c r="H281" s="1" t="s">
        <v>1532</v>
      </c>
      <c r="I281" s="7" t="str">
        <f t="shared" si="11"/>
        <v>KEY</v>
      </c>
      <c r="J281" s="7">
        <v>279</v>
      </c>
      <c r="K281" s="1">
        <f t="shared" si="10"/>
        <v>-2</v>
      </c>
      <c r="L281" s="9" t="e">
        <f t="array" aca="1" ref="L281" ca="1">_xll.BDP($B281,"CHG_PCT_1M")/100</f>
        <v>#NAME?</v>
      </c>
      <c r="M281" s="9" t="e">
        <f t="array" aca="1" ref="M281" ca="1">_xll.BDP($B281,"CHG_PCT_YTD")/100</f>
        <v>#NAME?</v>
      </c>
      <c r="N281" s="11">
        <v>277</v>
      </c>
      <c r="O281" s="11">
        <v>274</v>
      </c>
      <c r="P281" s="11">
        <v>304</v>
      </c>
      <c r="Q281" s="11">
        <v>350</v>
      </c>
      <c r="R281" s="11">
        <v>343</v>
      </c>
      <c r="S281" s="11">
        <v>335</v>
      </c>
      <c r="T281" s="11">
        <v>359</v>
      </c>
      <c r="U281" s="11">
        <v>422</v>
      </c>
      <c r="V281" s="11">
        <v>373</v>
      </c>
      <c r="W281" s="11">
        <v>438</v>
      </c>
      <c r="X281" s="11">
        <v>414</v>
      </c>
      <c r="Y281" s="11">
        <v>436</v>
      </c>
      <c r="Z281" s="11">
        <v>421</v>
      </c>
      <c r="AA281" s="1">
        <v>421</v>
      </c>
      <c r="AH281" s="1" t="e">
        <v>#N/A</v>
      </c>
    </row>
    <row r="282" spans="2:34">
      <c r="B282" s="5" t="s">
        <v>818</v>
      </c>
      <c r="C282" s="13" t="e" cm="1">
        <f t="array" aca="1" ref="C282" ca="1">TEXT(_xll.BDP($B282,C$2),"DD-MMM-YY")</f>
        <v>#NAME?</v>
      </c>
      <c r="D282" s="1" t="e" cm="1">
        <f t="array" aca="1" ref="D282" ca="1">_xll.BDP($B282,D$2)</f>
        <v>#NAME?</v>
      </c>
      <c r="E282" s="8" t="e">
        <f ca="1">_xll.BDP($B282,E$2)</f>
        <v>#NAME?</v>
      </c>
      <c r="F282" s="8" t="e">
        <f t="array" aca="1" ref="F282" ca="1">_xll.BDP($B282,F$2)/1000000000</f>
        <v>#NAME?</v>
      </c>
      <c r="G282" s="1" t="s">
        <v>551</v>
      </c>
      <c r="H282" s="1" t="s">
        <v>1313</v>
      </c>
      <c r="I282" s="7" t="str">
        <f t="shared" si="11"/>
        <v>SYY</v>
      </c>
      <c r="J282" s="7">
        <v>280</v>
      </c>
      <c r="K282" s="1">
        <f t="shared" si="10"/>
        <v>-1</v>
      </c>
      <c r="L282" s="9" t="e">
        <f t="array" aca="1" ref="L282" ca="1">_xll.BDP($B282,"CHG_PCT_1M")/100</f>
        <v>#NAME?</v>
      </c>
      <c r="M282" s="9" t="e">
        <f t="array" aca="1" ref="M282" ca="1">_xll.BDP($B282,"CHG_PCT_YTD")/100</f>
        <v>#NAME?</v>
      </c>
      <c r="N282" s="11">
        <v>279</v>
      </c>
      <c r="O282" s="11">
        <v>271</v>
      </c>
      <c r="P282" s="11">
        <v>268</v>
      </c>
      <c r="Q282" s="11">
        <v>281</v>
      </c>
      <c r="R282" s="11">
        <v>300</v>
      </c>
      <c r="S282" s="11">
        <v>300</v>
      </c>
      <c r="T282" s="11">
        <v>323</v>
      </c>
      <c r="U282" s="11">
        <v>322</v>
      </c>
      <c r="V282" s="11">
        <v>328</v>
      </c>
      <c r="W282" s="11">
        <v>333</v>
      </c>
      <c r="X282" s="11">
        <v>346</v>
      </c>
      <c r="Y282" s="11">
        <v>360</v>
      </c>
      <c r="Z282" s="11">
        <v>343</v>
      </c>
      <c r="AA282" s="1">
        <v>356</v>
      </c>
      <c r="AH282" s="1" t="e">
        <v>#N/A</v>
      </c>
    </row>
    <row r="283" spans="2:34">
      <c r="B283" s="5" t="s">
        <v>1180</v>
      </c>
      <c r="C283" s="13" t="e" cm="1">
        <f t="array" aca="1" ref="C283" ca="1">TEXT(_xll.BDP($B283,C$2),"DD-MMM-YY")</f>
        <v>#NAME?</v>
      </c>
      <c r="D283" s="1" t="e" cm="1">
        <f t="array" aca="1" ref="D283" ca="1">_xll.BDP($B283,D$2)</f>
        <v>#NAME?</v>
      </c>
      <c r="E283" s="8" t="e">
        <f ca="1">_xll.BDP($B283,E$2)</f>
        <v>#NAME?</v>
      </c>
      <c r="F283" s="8" t="e">
        <f t="array" aca="1" ref="F283" ca="1">_xll.BDP($B283,F$2)/1000000000</f>
        <v>#NAME?</v>
      </c>
      <c r="G283" s="1" t="s">
        <v>551</v>
      </c>
      <c r="H283" s="1" t="s">
        <v>1676</v>
      </c>
      <c r="I283" s="7" t="str">
        <f t="shared" si="11"/>
        <v>MGP</v>
      </c>
      <c r="J283" s="7">
        <v>281</v>
      </c>
      <c r="K283" s="1">
        <f t="shared" si="10"/>
        <v>23</v>
      </c>
      <c r="L283" s="9" t="e">
        <f t="array" aca="1" ref="L283" ca="1">_xll.BDP($B283,"CHG_PCT_1M")/100</f>
        <v>#NAME?</v>
      </c>
      <c r="M283" s="9" t="e">
        <f t="array" aca="1" ref="M283" ca="1">_xll.BDP($B283,"CHG_PCT_YTD")/100</f>
        <v>#NAME?</v>
      </c>
      <c r="N283" s="11">
        <v>304</v>
      </c>
      <c r="O283" s="11">
        <v>279</v>
      </c>
      <c r="P283" s="11">
        <v>269</v>
      </c>
      <c r="Q283" s="11">
        <v>309</v>
      </c>
      <c r="R283" s="11">
        <v>347</v>
      </c>
      <c r="S283" s="11">
        <v>345</v>
      </c>
      <c r="T283" s="11">
        <v>354</v>
      </c>
      <c r="U283" s="11">
        <v>344</v>
      </c>
      <c r="V283" s="11">
        <v>362</v>
      </c>
      <c r="W283" s="11">
        <v>347</v>
      </c>
      <c r="X283" s="11">
        <v>347</v>
      </c>
      <c r="Y283" s="11">
        <v>353</v>
      </c>
      <c r="Z283" s="11">
        <v>377</v>
      </c>
      <c r="AA283" s="1">
        <v>382</v>
      </c>
      <c r="AH283" s="1" t="e">
        <v>#N/A</v>
      </c>
    </row>
    <row r="284" spans="2:34">
      <c r="B284" s="5" t="s">
        <v>908</v>
      </c>
      <c r="C284" s="13" t="e" cm="1">
        <f t="array" aca="1" ref="C284" ca="1">TEXT(_xll.BDP($B284,C$2),"DD-MMM-YY")</f>
        <v>#NAME?</v>
      </c>
      <c r="D284" s="1" t="e" cm="1">
        <f t="array" aca="1" ref="D284" ca="1">_xll.BDP($B284,D$2)</f>
        <v>#NAME?</v>
      </c>
      <c r="E284" s="8" t="e">
        <f ca="1">_xll.BDP($B284,E$2)</f>
        <v>#NAME?</v>
      </c>
      <c r="F284" s="8" t="e">
        <f t="array" aca="1" ref="F284" ca="1">_xll.BDP($B284,F$2)/1000000000</f>
        <v>#NAME?</v>
      </c>
      <c r="G284" s="1" t="s">
        <v>550</v>
      </c>
      <c r="H284" s="1" t="s">
        <v>1403</v>
      </c>
      <c r="I284" s="7" t="str">
        <f t="shared" si="11"/>
        <v>YNDX</v>
      </c>
      <c r="J284" s="7">
        <v>282</v>
      </c>
      <c r="K284" s="1">
        <f t="shared" si="10"/>
        <v>-79</v>
      </c>
      <c r="L284" s="9" t="e">
        <f t="array" aca="1" ref="L284" ca="1">_xll.BDP($B284,"CHG_PCT_1M")/100</f>
        <v>#NAME?</v>
      </c>
      <c r="M284" s="9" t="e">
        <f t="array" aca="1" ref="M284" ca="1">_xll.BDP($B284,"CHG_PCT_YTD")/100</f>
        <v>#NAME?</v>
      </c>
      <c r="N284" s="11">
        <v>203</v>
      </c>
      <c r="O284" s="11">
        <v>170</v>
      </c>
      <c r="P284" s="11">
        <v>169</v>
      </c>
      <c r="Q284" s="11">
        <v>210</v>
      </c>
      <c r="R284" s="11">
        <v>211</v>
      </c>
      <c r="S284" s="11">
        <v>210</v>
      </c>
      <c r="T284" s="11">
        <v>243</v>
      </c>
      <c r="U284" s="11">
        <v>198</v>
      </c>
      <c r="V284" s="11">
        <v>168</v>
      </c>
      <c r="W284" s="11">
        <v>102</v>
      </c>
      <c r="X284" s="11">
        <v>130</v>
      </c>
      <c r="Y284" s="11">
        <v>93</v>
      </c>
      <c r="Z284" s="11">
        <v>80</v>
      </c>
      <c r="AA284" s="1">
        <v>69</v>
      </c>
      <c r="AH284" s="1" t="e">
        <v>#N/A</v>
      </c>
    </row>
    <row r="285" spans="2:34">
      <c r="B285" s="5" t="s">
        <v>1177</v>
      </c>
      <c r="C285" s="13" t="e" cm="1">
        <f t="array" aca="1" ref="C285" ca="1">TEXT(_xll.BDP($B285,C$2),"DD-MMM-YY")</f>
        <v>#NAME?</v>
      </c>
      <c r="D285" s="1" t="e" cm="1">
        <f t="array" aca="1" ref="D285" ca="1">_xll.BDP($B285,D$2)</f>
        <v>#NAME?</v>
      </c>
      <c r="E285" s="8" t="e">
        <f ca="1">_xll.BDP($B285,E$2)</f>
        <v>#NAME?</v>
      </c>
      <c r="F285" s="8" t="e">
        <f t="array" aca="1" ref="F285" ca="1">_xll.BDP($B285,F$2)/1000000000</f>
        <v>#NAME?</v>
      </c>
      <c r="G285" s="1" t="s">
        <v>551</v>
      </c>
      <c r="H285" s="1" t="s">
        <v>1673</v>
      </c>
      <c r="I285" s="7" t="str">
        <f t="shared" si="11"/>
        <v>FNF</v>
      </c>
      <c r="J285" s="7">
        <v>283</v>
      </c>
      <c r="K285" s="1">
        <f t="shared" si="10"/>
        <v>30</v>
      </c>
      <c r="L285" s="9" t="e">
        <f t="array" aca="1" ref="L285" ca="1">_xll.BDP($B285,"CHG_PCT_1M")/100</f>
        <v>#NAME?</v>
      </c>
      <c r="M285" s="9" t="e">
        <f t="array" aca="1" ref="M285" ca="1">_xll.BDP($B285,"CHG_PCT_YTD")/100</f>
        <v>#NAME?</v>
      </c>
      <c r="N285" s="11">
        <v>313</v>
      </c>
      <c r="O285" s="11">
        <v>309</v>
      </c>
      <c r="P285" s="11">
        <v>337</v>
      </c>
      <c r="Q285" s="11">
        <v>356</v>
      </c>
      <c r="R285" s="11">
        <v>355</v>
      </c>
      <c r="S285" s="11">
        <v>391</v>
      </c>
      <c r="T285" s="11">
        <v>365</v>
      </c>
      <c r="U285" s="11">
        <v>410</v>
      </c>
      <c r="V285" s="11">
        <v>320</v>
      </c>
      <c r="W285" s="11">
        <v>428</v>
      </c>
      <c r="X285" s="11">
        <v>443</v>
      </c>
      <c r="Y285" s="11">
        <v>462</v>
      </c>
      <c r="Z285" s="11">
        <v>456</v>
      </c>
      <c r="AA285" s="1">
        <v>451</v>
      </c>
      <c r="AH285" s="1" t="e">
        <v>#N/A</v>
      </c>
    </row>
    <row r="286" spans="2:34">
      <c r="B286" s="5" t="s">
        <v>872</v>
      </c>
      <c r="C286" s="13" t="e" cm="1">
        <f t="array" aca="1" ref="C286" ca="1">TEXT(_xll.BDP($B286,C$2),"DD-MMM-YY")</f>
        <v>#NAME?</v>
      </c>
      <c r="D286" s="1" t="e" cm="1">
        <f t="array" aca="1" ref="D286" ca="1">_xll.BDP($B286,D$2)</f>
        <v>#NAME?</v>
      </c>
      <c r="E286" s="8" t="e">
        <f ca="1">_xll.BDP($B286,E$2)</f>
        <v>#NAME?</v>
      </c>
      <c r="F286" s="8" t="e">
        <f t="array" aca="1" ref="F286" ca="1">_xll.BDP($B286,F$2)/1000000000</f>
        <v>#NAME?</v>
      </c>
      <c r="G286" s="1" t="s">
        <v>551</v>
      </c>
      <c r="H286" s="1" t="s">
        <v>1367</v>
      </c>
      <c r="I286" s="7" t="str">
        <f t="shared" si="11"/>
        <v>ROK</v>
      </c>
      <c r="J286" s="7">
        <v>284</v>
      </c>
      <c r="K286" s="1">
        <f t="shared" si="10"/>
        <v>-37</v>
      </c>
      <c r="L286" s="9" t="e">
        <f t="array" aca="1" ref="L286" ca="1">_xll.BDP($B286,"CHG_PCT_1M")/100</f>
        <v>#NAME?</v>
      </c>
      <c r="M286" s="9" t="e">
        <f t="array" aca="1" ref="M286" ca="1">_xll.BDP($B286,"CHG_PCT_YTD")/100</f>
        <v>#NAME?</v>
      </c>
      <c r="N286" s="11">
        <v>247</v>
      </c>
      <c r="O286" s="11">
        <v>259</v>
      </c>
      <c r="P286" s="11">
        <v>249</v>
      </c>
      <c r="Q286" s="11">
        <v>228</v>
      </c>
      <c r="R286" s="11">
        <v>221</v>
      </c>
      <c r="S286" s="11">
        <v>232</v>
      </c>
      <c r="T286" s="11">
        <v>195</v>
      </c>
      <c r="U286" s="11">
        <v>135</v>
      </c>
      <c r="V286" s="11">
        <v>129</v>
      </c>
      <c r="W286" s="11">
        <v>173</v>
      </c>
      <c r="X286" s="11">
        <v>156</v>
      </c>
      <c r="Y286" s="11">
        <v>166</v>
      </c>
      <c r="Z286" s="11">
        <v>161</v>
      </c>
      <c r="AA286" s="1">
        <v>168</v>
      </c>
      <c r="AH286" s="1" t="e">
        <v>#N/A</v>
      </c>
    </row>
    <row r="287" spans="2:34">
      <c r="B287" s="5" t="s">
        <v>959</v>
      </c>
      <c r="C287" s="13" t="e" cm="1">
        <f t="array" aca="1" ref="C287" ca="1">TEXT(_xll.BDP($B287,C$2),"DD-MMM-YY")</f>
        <v>#NAME?</v>
      </c>
      <c r="D287" s="1" t="e" cm="1">
        <f t="array" aca="1" ref="D287" ca="1">_xll.BDP($B287,D$2)</f>
        <v>#NAME?</v>
      </c>
      <c r="E287" s="8" t="e">
        <f ca="1">_xll.BDP($B287,E$2)</f>
        <v>#NAME?</v>
      </c>
      <c r="F287" s="8" t="e">
        <f t="array" aca="1" ref="F287" ca="1">_xll.BDP($B287,F$2)/1000000000</f>
        <v>#NAME?</v>
      </c>
      <c r="G287" s="1" t="s">
        <v>551</v>
      </c>
      <c r="H287" s="1" t="s">
        <v>1454</v>
      </c>
      <c r="I287" s="7" t="str">
        <f t="shared" si="11"/>
        <v>FTCH</v>
      </c>
      <c r="J287" s="7">
        <v>285</v>
      </c>
      <c r="K287" s="1">
        <f t="shared" si="10"/>
        <v>-108</v>
      </c>
      <c r="L287" s="9" t="e">
        <f t="array" aca="1" ref="L287" ca="1">_xll.BDP($B287,"CHG_PCT_1M")/100</f>
        <v>#NAME?</v>
      </c>
      <c r="M287" s="9" t="e">
        <f t="array" aca="1" ref="M287" ca="1">_xll.BDP($B287,"CHG_PCT_YTD")/100</f>
        <v>#NAME?</v>
      </c>
      <c r="N287" s="11">
        <v>177</v>
      </c>
      <c r="O287" s="11">
        <v>106</v>
      </c>
      <c r="P287" s="11">
        <v>114</v>
      </c>
      <c r="Q287" s="11">
        <v>53</v>
      </c>
      <c r="R287" s="11">
        <v>17</v>
      </c>
      <c r="S287" s="11">
        <v>22</v>
      </c>
      <c r="T287" s="11">
        <v>14</v>
      </c>
      <c r="U287" s="11">
        <v>10</v>
      </c>
      <c r="V287" s="11">
        <v>12</v>
      </c>
      <c r="W287" s="11">
        <v>17</v>
      </c>
      <c r="X287" s="11">
        <v>8</v>
      </c>
      <c r="Y287" s="11">
        <v>8</v>
      </c>
      <c r="Z287" s="11">
        <v>7</v>
      </c>
      <c r="AA287" s="1">
        <v>8</v>
      </c>
      <c r="AH287" s="1" t="e">
        <v>#N/A</v>
      </c>
    </row>
    <row r="288" spans="2:34">
      <c r="B288" s="5" t="s">
        <v>1159</v>
      </c>
      <c r="C288" s="13" t="e" cm="1">
        <f t="array" aca="1" ref="C288" ca="1">TEXT(_xll.BDP($B288,C$2),"DD-MMM-YY")</f>
        <v>#NAME?</v>
      </c>
      <c r="D288" s="1" t="e" cm="1">
        <f t="array" aca="1" ref="D288" ca="1">_xll.BDP($B288,D$2)</f>
        <v>#NAME?</v>
      </c>
      <c r="E288" s="8" t="e">
        <f ca="1">_xll.BDP($B288,E$2)</f>
        <v>#NAME?</v>
      </c>
      <c r="F288" s="8" t="e">
        <f t="array" aca="1" ref="F288" ca="1">_xll.BDP($B288,F$2)/1000000000</f>
        <v>#NAME?</v>
      </c>
      <c r="G288" s="1" t="s">
        <v>551</v>
      </c>
      <c r="H288" s="1" t="s">
        <v>1655</v>
      </c>
      <c r="I288" s="7" t="str">
        <f t="shared" si="11"/>
        <v>RPM</v>
      </c>
      <c r="J288" s="7">
        <v>286</v>
      </c>
      <c r="K288" s="1">
        <f t="shared" si="10"/>
        <v>-36</v>
      </c>
      <c r="L288" s="9" t="e">
        <f t="array" aca="1" ref="L288" ca="1">_xll.BDP($B288,"CHG_PCT_1M")/100</f>
        <v>#NAME?</v>
      </c>
      <c r="M288" s="9" t="e">
        <f t="array" aca="1" ref="M288" ca="1">_xll.BDP($B288,"CHG_PCT_YTD")/100</f>
        <v>#NAME?</v>
      </c>
      <c r="N288" s="11">
        <v>250</v>
      </c>
      <c r="O288" s="11">
        <v>305</v>
      </c>
      <c r="P288" s="11">
        <v>297</v>
      </c>
      <c r="Q288" s="11">
        <v>294</v>
      </c>
      <c r="R288" s="11">
        <v>264</v>
      </c>
      <c r="S288" s="11">
        <v>227</v>
      </c>
      <c r="T288" s="11">
        <v>149</v>
      </c>
      <c r="U288" s="11">
        <v>111</v>
      </c>
      <c r="V288" s="11">
        <v>108</v>
      </c>
      <c r="W288" s="11">
        <v>124</v>
      </c>
      <c r="X288" s="11">
        <v>162</v>
      </c>
      <c r="Y288" s="11">
        <v>147</v>
      </c>
      <c r="Z288" s="11">
        <v>147</v>
      </c>
      <c r="AA288" s="1">
        <v>153</v>
      </c>
      <c r="AH288" s="1" t="e">
        <v>#N/A</v>
      </c>
    </row>
    <row r="289" spans="2:34">
      <c r="B289" s="5" t="s">
        <v>983</v>
      </c>
      <c r="C289" s="13" t="e" cm="1">
        <f t="array" aca="1" ref="C289" ca="1">TEXT(_xll.BDP($B289,C$2),"DD-MMM-YY")</f>
        <v>#NAME?</v>
      </c>
      <c r="D289" s="1" t="e" cm="1">
        <f t="array" aca="1" ref="D289" ca="1">_xll.BDP($B289,D$2)</f>
        <v>#NAME?</v>
      </c>
      <c r="E289" s="8" t="e">
        <f ca="1">_xll.BDP($B289,E$2)</f>
        <v>#NAME?</v>
      </c>
      <c r="F289" s="8" t="e">
        <f t="array" aca="1" ref="F289" ca="1">_xll.BDP($B289,F$2)/1000000000</f>
        <v>#NAME?</v>
      </c>
      <c r="G289" s="1" t="s">
        <v>550</v>
      </c>
      <c r="H289" s="1" t="s">
        <v>1478</v>
      </c>
      <c r="I289" s="7" t="str">
        <f t="shared" si="11"/>
        <v>EXPE</v>
      </c>
      <c r="J289" s="7">
        <v>287</v>
      </c>
      <c r="K289" s="1">
        <f t="shared" si="10"/>
        <v>-142</v>
      </c>
      <c r="L289" s="9" t="e">
        <f t="array" aca="1" ref="L289" ca="1">_xll.BDP($B289,"CHG_PCT_1M")/100</f>
        <v>#NAME?</v>
      </c>
      <c r="M289" s="9" t="e">
        <f t="array" aca="1" ref="M289" ca="1">_xll.BDP($B289,"CHG_PCT_YTD")/100</f>
        <v>#NAME?</v>
      </c>
      <c r="N289" s="11">
        <v>145</v>
      </c>
      <c r="O289" s="11">
        <v>93</v>
      </c>
      <c r="P289" s="11">
        <v>100</v>
      </c>
      <c r="Q289" s="11">
        <v>101</v>
      </c>
      <c r="R289" s="11">
        <v>97</v>
      </c>
      <c r="S289" s="11">
        <v>188</v>
      </c>
      <c r="T289" s="11">
        <v>259</v>
      </c>
      <c r="U289" s="11">
        <v>307</v>
      </c>
      <c r="V289" s="11">
        <v>370</v>
      </c>
      <c r="W289" s="11">
        <v>327</v>
      </c>
      <c r="X289" s="11">
        <v>382</v>
      </c>
      <c r="Y289" s="11">
        <v>394</v>
      </c>
      <c r="Z289" s="11">
        <v>369</v>
      </c>
      <c r="AA289" s="1">
        <v>372</v>
      </c>
      <c r="AH289" s="1" t="e">
        <v>#N/A</v>
      </c>
    </row>
    <row r="290" spans="2:34">
      <c r="B290" s="5" t="s">
        <v>852</v>
      </c>
      <c r="C290" s="13" t="e" cm="1">
        <f t="array" aca="1" ref="C290" ca="1">TEXT(_xll.BDP($B290,C$2),"DD-MMM-YY")</f>
        <v>#NAME?</v>
      </c>
      <c r="D290" s="1" t="e" cm="1">
        <f t="array" aca="1" ref="D290" ca="1">_xll.BDP($B290,D$2)</f>
        <v>#NAME?</v>
      </c>
      <c r="E290" s="8" t="e">
        <f ca="1">_xll.BDP($B290,E$2)</f>
        <v>#NAME?</v>
      </c>
      <c r="F290" s="8" t="e">
        <f t="array" aca="1" ref="F290" ca="1">_xll.BDP($B290,F$2)/1000000000</f>
        <v>#NAME?</v>
      </c>
      <c r="G290" s="1" t="s">
        <v>551</v>
      </c>
      <c r="H290" s="1" t="s">
        <v>1347</v>
      </c>
      <c r="I290" s="7" t="str">
        <f t="shared" si="11"/>
        <v>ZBH</v>
      </c>
      <c r="J290" s="7">
        <v>288</v>
      </c>
      <c r="K290" s="1">
        <f t="shared" si="10"/>
        <v>-30</v>
      </c>
      <c r="L290" s="9" t="e">
        <f t="array" aca="1" ref="L290" ca="1">_xll.BDP($B290,"CHG_PCT_1M")/100</f>
        <v>#NAME?</v>
      </c>
      <c r="M290" s="9" t="e">
        <f t="array" aca="1" ref="M290" ca="1">_xll.BDP($B290,"CHG_PCT_YTD")/100</f>
        <v>#NAME?</v>
      </c>
      <c r="N290" s="11">
        <v>258</v>
      </c>
      <c r="O290" s="11">
        <v>255</v>
      </c>
      <c r="P290" s="11">
        <v>252</v>
      </c>
      <c r="Q290" s="11">
        <v>278</v>
      </c>
      <c r="R290" s="11">
        <v>236</v>
      </c>
      <c r="S290" s="11">
        <v>287</v>
      </c>
      <c r="T290" s="11">
        <v>298</v>
      </c>
      <c r="U290" s="11">
        <v>257</v>
      </c>
      <c r="V290" s="11">
        <v>256</v>
      </c>
      <c r="W290" s="11">
        <v>297</v>
      </c>
      <c r="X290" s="11">
        <v>277</v>
      </c>
      <c r="Y290" s="11">
        <v>258</v>
      </c>
      <c r="Z290" s="11">
        <v>244</v>
      </c>
      <c r="AA290" s="1">
        <v>266</v>
      </c>
      <c r="AH290" s="1" t="e">
        <v>#N/A</v>
      </c>
    </row>
    <row r="291" spans="2:34">
      <c r="B291" s="5" t="s">
        <v>1124</v>
      </c>
      <c r="C291" s="13" t="e" cm="1">
        <f t="array" aca="1" ref="C291" ca="1">TEXT(_xll.BDP($B291,C$2),"DD-MMM-YY")</f>
        <v>#NAME?</v>
      </c>
      <c r="D291" s="1" t="e" cm="1">
        <f t="array" aca="1" ref="D291" ca="1">_xll.BDP($B291,D$2)</f>
        <v>#NAME?</v>
      </c>
      <c r="E291" s="8" t="e">
        <f ca="1">_xll.BDP($B291,E$2)</f>
        <v>#NAME?</v>
      </c>
      <c r="F291" s="8" t="e">
        <f t="array" aca="1" ref="F291" ca="1">_xll.BDP($B291,F$2)/1000000000</f>
        <v>#NAME?</v>
      </c>
      <c r="G291" s="1" t="s">
        <v>550</v>
      </c>
      <c r="H291" s="1" t="s">
        <v>1620</v>
      </c>
      <c r="I291" s="7" t="str">
        <f t="shared" si="11"/>
        <v>ABMD</v>
      </c>
      <c r="J291" s="7">
        <v>289</v>
      </c>
      <c r="K291" s="1">
        <f t="shared" si="10"/>
        <v>-74</v>
      </c>
      <c r="L291" s="9" t="e">
        <f t="array" aca="1" ref="L291" ca="1">_xll.BDP($B291,"CHG_PCT_1M")/100</f>
        <v>#NAME?</v>
      </c>
      <c r="M291" s="9" t="e">
        <f t="array" aca="1" ref="M291" ca="1">_xll.BDP($B291,"CHG_PCT_YTD")/100</f>
        <v>#NAME?</v>
      </c>
      <c r="N291" s="11">
        <v>215</v>
      </c>
      <c r="O291" s="11">
        <v>163</v>
      </c>
      <c r="P291" s="11">
        <v>176</v>
      </c>
      <c r="Q291" s="11">
        <v>152</v>
      </c>
      <c r="R291" s="11">
        <v>204</v>
      </c>
      <c r="S291" s="11">
        <v>137</v>
      </c>
      <c r="T291" s="11">
        <v>155</v>
      </c>
      <c r="U291" s="11">
        <v>285</v>
      </c>
      <c r="V291" s="11">
        <v>378</v>
      </c>
      <c r="W291" s="11">
        <v>337</v>
      </c>
      <c r="X291" s="11">
        <v>303</v>
      </c>
      <c r="Y291" s="11">
        <v>272</v>
      </c>
      <c r="Z291" s="11">
        <v>221</v>
      </c>
      <c r="AA291" s="1">
        <v>284</v>
      </c>
      <c r="AH291" s="1" t="s">
        <v>2240</v>
      </c>
    </row>
    <row r="292" spans="2:34">
      <c r="B292" s="5" t="s">
        <v>1024</v>
      </c>
      <c r="C292" s="13" t="e" cm="1">
        <f t="array" aca="1" ref="C292" ca="1">TEXT(_xll.BDP($B292,C$2),"DD-MMM-YY")</f>
        <v>#NAME?</v>
      </c>
      <c r="D292" s="1" t="e" cm="1">
        <f t="array" aca="1" ref="D292" ca="1">_xll.BDP($B292,D$2)</f>
        <v>#NAME?</v>
      </c>
      <c r="E292" s="8" t="e">
        <f ca="1">_xll.BDP($B292,E$2)</f>
        <v>#NAME?</v>
      </c>
      <c r="F292" s="8" t="e">
        <f t="array" aca="1" ref="F292" ca="1">_xll.BDP($B292,F$2)/1000000000</f>
        <v>#NAME?</v>
      </c>
      <c r="G292" s="1" t="s">
        <v>551</v>
      </c>
      <c r="H292" s="1" t="s">
        <v>1520</v>
      </c>
      <c r="I292" s="7" t="str">
        <f t="shared" si="11"/>
        <v>VAR</v>
      </c>
      <c r="J292" s="7">
        <v>290</v>
      </c>
      <c r="K292" s="1">
        <f t="shared" si="10"/>
        <v>-29</v>
      </c>
      <c r="L292" s="9" t="e">
        <f t="array" aca="1" ref="L292" ca="1">_xll.BDP($B292,"CHG_PCT_1M")/100</f>
        <v>#NAME?</v>
      </c>
      <c r="M292" s="9" t="e">
        <f t="array" aca="1" ref="M292" ca="1">_xll.BDP($B292,"CHG_PCT_YTD")/100</f>
        <v>#NAME?</v>
      </c>
      <c r="N292" s="11">
        <v>261</v>
      </c>
      <c r="O292" s="11">
        <v>282</v>
      </c>
      <c r="P292" s="11">
        <v>276</v>
      </c>
      <c r="Q292" s="11">
        <v>291</v>
      </c>
      <c r="R292" s="11">
        <v>273</v>
      </c>
      <c r="S292" s="11">
        <v>264</v>
      </c>
      <c r="T292" s="11">
        <v>254</v>
      </c>
      <c r="U292" s="11">
        <v>283</v>
      </c>
      <c r="V292" s="11">
        <v>131</v>
      </c>
      <c r="W292" s="11">
        <v>105</v>
      </c>
      <c r="X292" s="11">
        <v>102</v>
      </c>
      <c r="Y292" s="11">
        <v>101</v>
      </c>
      <c r="Z292" s="11">
        <v>103</v>
      </c>
      <c r="AA292" s="1">
        <v>104</v>
      </c>
      <c r="AH292" s="1" t="e">
        <v>#N/A</v>
      </c>
    </row>
    <row r="293" spans="2:34">
      <c r="B293" s="5" t="s">
        <v>1195</v>
      </c>
      <c r="C293" s="13" t="e" cm="1">
        <f t="array" aca="1" ref="C293" ca="1">TEXT(_xll.BDP($B293,C$2),"DD-MMM-YY")</f>
        <v>#NAME?</v>
      </c>
      <c r="D293" s="1" t="e" cm="1">
        <f t="array" aca="1" ref="D293" ca="1">_xll.BDP($B293,D$2)</f>
        <v>#NAME?</v>
      </c>
      <c r="E293" s="8" t="e">
        <f ca="1">_xll.BDP($B293,E$2)</f>
        <v>#NAME?</v>
      </c>
      <c r="F293" s="8" t="e">
        <f t="array" aca="1" ref="F293" ca="1">_xll.BDP($B293,F$2)/1000000000</f>
        <v>#NAME?</v>
      </c>
      <c r="G293" s="1" t="s">
        <v>550</v>
      </c>
      <c r="H293" s="1" t="s">
        <v>1691</v>
      </c>
      <c r="I293" s="7" t="str">
        <f t="shared" si="11"/>
        <v>FFIV</v>
      </c>
      <c r="J293" s="7">
        <v>291</v>
      </c>
      <c r="K293" s="1">
        <f t="shared" si="10"/>
        <v>31</v>
      </c>
      <c r="L293" s="9" t="e">
        <f t="array" aca="1" ref="L293" ca="1">_xll.BDP($B293,"CHG_PCT_1M")/100</f>
        <v>#NAME?</v>
      </c>
      <c r="M293" s="9" t="e">
        <f t="array" aca="1" ref="M293" ca="1">_xll.BDP($B293,"CHG_PCT_YTD")/100</f>
        <v>#NAME?</v>
      </c>
      <c r="N293" s="11">
        <v>322</v>
      </c>
      <c r="O293" s="11">
        <v>223</v>
      </c>
      <c r="P293" s="11">
        <v>158</v>
      </c>
      <c r="Q293" s="11">
        <v>145</v>
      </c>
      <c r="R293" s="11">
        <v>183</v>
      </c>
      <c r="S293" s="11">
        <v>229</v>
      </c>
      <c r="T293" s="11">
        <v>261</v>
      </c>
      <c r="U293" s="11">
        <v>113</v>
      </c>
      <c r="V293" s="11">
        <v>188</v>
      </c>
      <c r="W293" s="11">
        <v>263</v>
      </c>
      <c r="X293" s="11">
        <v>312</v>
      </c>
      <c r="Y293" s="11">
        <v>323</v>
      </c>
      <c r="Z293" s="11">
        <v>335</v>
      </c>
      <c r="AA293" s="1">
        <v>336</v>
      </c>
      <c r="AH293" s="1" t="e">
        <v>#N/A</v>
      </c>
    </row>
    <row r="294" spans="2:34">
      <c r="B294" s="5" t="s">
        <v>856</v>
      </c>
      <c r="C294" s="13" t="e" cm="1">
        <f t="array" aca="1" ref="C294" ca="1">TEXT(_xll.BDP($B294,C$2),"DD-MMM-YY")</f>
        <v>#NAME?</v>
      </c>
      <c r="D294" s="1" t="e" cm="1">
        <f t="array" aca="1" ref="D294" ca="1">_xll.BDP($B294,D$2)</f>
        <v>#NAME?</v>
      </c>
      <c r="E294" s="8" t="e">
        <f ca="1">_xll.BDP($B294,E$2)</f>
        <v>#NAME?</v>
      </c>
      <c r="F294" s="8" t="e">
        <f t="array" aca="1" ref="F294" ca="1">_xll.BDP($B294,F$2)/1000000000</f>
        <v>#NAME?</v>
      </c>
      <c r="G294" s="1" t="s">
        <v>551</v>
      </c>
      <c r="H294" s="1" t="s">
        <v>1351</v>
      </c>
      <c r="I294" s="7" t="str">
        <f t="shared" si="11"/>
        <v>RMD</v>
      </c>
      <c r="J294" s="7">
        <v>292</v>
      </c>
      <c r="K294" s="1">
        <f t="shared" si="10"/>
        <v>-138</v>
      </c>
      <c r="L294" s="9" t="e">
        <f t="array" aca="1" ref="L294" ca="1">_xll.BDP($B294,"CHG_PCT_1M")/100</f>
        <v>#NAME?</v>
      </c>
      <c r="M294" s="9" t="e">
        <f t="array" aca="1" ref="M294" ca="1">_xll.BDP($B294,"CHG_PCT_YTD")/100</f>
        <v>#NAME?</v>
      </c>
      <c r="N294" s="11">
        <v>154</v>
      </c>
      <c r="O294" s="11">
        <v>152</v>
      </c>
      <c r="P294" s="11">
        <v>138</v>
      </c>
      <c r="Q294" s="11">
        <v>189</v>
      </c>
      <c r="R294" s="11">
        <v>180</v>
      </c>
      <c r="S294" s="11">
        <v>162</v>
      </c>
      <c r="T294" s="11">
        <v>205</v>
      </c>
      <c r="U294" s="11">
        <v>128</v>
      </c>
      <c r="V294" s="11">
        <v>122</v>
      </c>
      <c r="W294" s="11">
        <v>151</v>
      </c>
      <c r="X294" s="11">
        <v>148</v>
      </c>
      <c r="Y294" s="11">
        <v>143</v>
      </c>
      <c r="Z294" s="11">
        <v>130</v>
      </c>
      <c r="AA294" s="1">
        <v>137</v>
      </c>
      <c r="AH294" s="1" t="e">
        <v>#N/A</v>
      </c>
    </row>
    <row r="295" spans="2:34">
      <c r="B295" s="5" t="s">
        <v>769</v>
      </c>
      <c r="C295" s="13" t="e" cm="1">
        <f t="array" aca="1" ref="C295" ca="1">TEXT(_xll.BDP($B295,C$2),"DD-MMM-YY")</f>
        <v>#NAME?</v>
      </c>
      <c r="D295" s="1" t="e" cm="1">
        <f t="array" aca="1" ref="D295" ca="1">_xll.BDP($B295,D$2)</f>
        <v>#NAME?</v>
      </c>
      <c r="E295" s="8" t="e">
        <f ca="1">_xll.BDP($B295,E$2)</f>
        <v>#NAME?</v>
      </c>
      <c r="F295" s="8" t="e">
        <f t="array" aca="1" ref="F295" ca="1">_xll.BDP($B295,F$2)/1000000000</f>
        <v>#NAME?</v>
      </c>
      <c r="G295" s="1" t="s">
        <v>551</v>
      </c>
      <c r="H295" s="1" t="s">
        <v>1259</v>
      </c>
      <c r="I295" s="7" t="str">
        <f t="shared" si="11"/>
        <v>CMG</v>
      </c>
      <c r="J295" s="7">
        <v>293</v>
      </c>
      <c r="K295" s="1">
        <f t="shared" si="10"/>
        <v>-56</v>
      </c>
      <c r="L295" s="9" t="e">
        <f t="array" aca="1" ref="L295" ca="1">_xll.BDP($B295,"CHG_PCT_1M")/100</f>
        <v>#NAME?</v>
      </c>
      <c r="M295" s="9" t="e">
        <f t="array" aca="1" ref="M295" ca="1">_xll.BDP($B295,"CHG_PCT_YTD")/100</f>
        <v>#NAME?</v>
      </c>
      <c r="N295" s="11">
        <v>237</v>
      </c>
      <c r="O295" s="11">
        <v>198</v>
      </c>
      <c r="P295" s="11">
        <v>186</v>
      </c>
      <c r="Q295" s="11">
        <v>207</v>
      </c>
      <c r="R295" s="11">
        <v>159</v>
      </c>
      <c r="S295" s="11">
        <v>165</v>
      </c>
      <c r="T295" s="11">
        <v>173</v>
      </c>
      <c r="U295" s="11">
        <v>207</v>
      </c>
      <c r="V295" s="11">
        <v>261</v>
      </c>
      <c r="W295" s="11">
        <v>203</v>
      </c>
      <c r="X295" s="11">
        <v>108</v>
      </c>
      <c r="Y295" s="11">
        <v>177</v>
      </c>
      <c r="Z295" s="11">
        <v>120</v>
      </c>
      <c r="AA295" s="1">
        <v>136</v>
      </c>
      <c r="AH295" s="1" t="e">
        <v>#N/A</v>
      </c>
    </row>
    <row r="296" spans="2:34">
      <c r="B296" s="5" t="s">
        <v>925</v>
      </c>
      <c r="C296" s="13" t="e" cm="1">
        <f t="array" aca="1" ref="C296" ca="1">TEXT(_xll.BDP($B296,C$2),"DD-MMM-YY")</f>
        <v>#NAME?</v>
      </c>
      <c r="D296" s="1" t="e" cm="1">
        <f t="array" aca="1" ref="D296" ca="1">_xll.BDP($B296,D$2)</f>
        <v>#NAME?</v>
      </c>
      <c r="E296" s="8" t="e">
        <f ca="1">_xll.BDP($B296,E$2)</f>
        <v>#NAME?</v>
      </c>
      <c r="F296" s="8" t="e">
        <f t="array" aca="1" ref="F296" ca="1">_xll.BDP($B296,F$2)/1000000000</f>
        <v>#NAME?</v>
      </c>
      <c r="G296" s="1" t="s">
        <v>550</v>
      </c>
      <c r="H296" s="1" t="s">
        <v>1420</v>
      </c>
      <c r="I296" s="7" t="str">
        <f t="shared" si="11"/>
        <v>CERN</v>
      </c>
      <c r="J296" s="7">
        <v>294</v>
      </c>
      <c r="K296" s="1">
        <f t="shared" si="10"/>
        <v>39</v>
      </c>
      <c r="L296" s="9" t="e">
        <f t="array" aca="1" ref="L296" ca="1">_xll.BDP($B296,"CHG_PCT_1M")/100</f>
        <v>#NAME?</v>
      </c>
      <c r="M296" s="9" t="e">
        <f t="array" aca="1" ref="M296" ca="1">_xll.BDP($B296,"CHG_PCT_YTD")/100</f>
        <v>#NAME?</v>
      </c>
      <c r="N296" s="11">
        <v>333</v>
      </c>
      <c r="O296" s="11">
        <v>308</v>
      </c>
      <c r="P296" s="11">
        <v>313</v>
      </c>
      <c r="Q296" s="11">
        <v>380</v>
      </c>
      <c r="R296" s="11">
        <v>394</v>
      </c>
      <c r="S296" s="11">
        <v>386</v>
      </c>
      <c r="T296" s="11">
        <v>371</v>
      </c>
      <c r="U296" s="11">
        <v>230</v>
      </c>
      <c r="V296" s="11">
        <v>327</v>
      </c>
      <c r="W296" s="11">
        <v>357</v>
      </c>
      <c r="X296" s="11">
        <v>366</v>
      </c>
      <c r="Y296" s="11">
        <v>356</v>
      </c>
      <c r="Z296" s="11">
        <v>320</v>
      </c>
      <c r="AA296" s="1">
        <v>307</v>
      </c>
      <c r="AH296" s="1" t="e">
        <v>#N/A</v>
      </c>
    </row>
    <row r="297" spans="2:34">
      <c r="B297" s="5" t="s">
        <v>1191</v>
      </c>
      <c r="C297" s="13" t="e" cm="1">
        <f t="array" aca="1" ref="C297" ca="1">TEXT(_xll.BDP($B297,C$2),"DD-MMM-YY")</f>
        <v>#NAME?</v>
      </c>
      <c r="D297" s="1" t="e" cm="1">
        <f t="array" aca="1" ref="D297" ca="1">_xll.BDP($B297,D$2)</f>
        <v>#NAME?</v>
      </c>
      <c r="E297" s="8" t="e">
        <f ca="1">_xll.BDP($B297,E$2)</f>
        <v>#NAME?</v>
      </c>
      <c r="F297" s="8" t="e">
        <f t="array" aca="1" ref="F297" ca="1">_xll.BDP($B297,F$2)/1000000000</f>
        <v>#NAME?</v>
      </c>
      <c r="G297" s="1" t="s">
        <v>551</v>
      </c>
      <c r="H297" s="1" t="s">
        <v>1687</v>
      </c>
      <c r="I297" s="7" t="str">
        <f t="shared" si="11"/>
        <v>AAP</v>
      </c>
      <c r="J297" s="7">
        <v>295</v>
      </c>
      <c r="K297" s="1">
        <f t="shared" si="10"/>
        <v>-2</v>
      </c>
      <c r="L297" s="9" t="e">
        <f t="array" aca="1" ref="L297" ca="1">_xll.BDP($B297,"CHG_PCT_1M")/100</f>
        <v>#NAME?</v>
      </c>
      <c r="M297" s="9" t="e">
        <f t="array" aca="1" ref="M297" ca="1">_xll.BDP($B297,"CHG_PCT_YTD")/100</f>
        <v>#NAME?</v>
      </c>
      <c r="N297" s="11">
        <v>293</v>
      </c>
      <c r="O297" s="11">
        <v>321</v>
      </c>
      <c r="P297" s="11">
        <v>353</v>
      </c>
      <c r="Q297" s="11">
        <v>360</v>
      </c>
      <c r="R297" s="11">
        <v>398</v>
      </c>
      <c r="S297" s="11">
        <v>445</v>
      </c>
      <c r="T297" s="11">
        <v>370</v>
      </c>
      <c r="U297" s="11">
        <v>357</v>
      </c>
      <c r="V297" s="11">
        <v>326</v>
      </c>
      <c r="W297" s="11">
        <v>395</v>
      </c>
      <c r="X297" s="11">
        <v>358</v>
      </c>
      <c r="Y297" s="11">
        <v>373</v>
      </c>
      <c r="Z297" s="11">
        <v>347</v>
      </c>
      <c r="AA297" s="1">
        <v>310</v>
      </c>
      <c r="AH297" s="1" t="e">
        <v>#N/A</v>
      </c>
    </row>
    <row r="298" spans="2:34">
      <c r="B298" s="5" t="s">
        <v>989</v>
      </c>
      <c r="C298" s="13" t="e" cm="1">
        <f t="array" aca="1" ref="C298" ca="1">TEXT(_xll.BDP($B298,C$2),"DD-MMM-YY")</f>
        <v>#NAME?</v>
      </c>
      <c r="D298" s="1" t="e" cm="1">
        <f t="array" aca="1" ref="D298" ca="1">_xll.BDP($B298,D$2)</f>
        <v>#NAME?</v>
      </c>
      <c r="E298" s="8" t="e">
        <f ca="1">_xll.BDP($B298,E$2)</f>
        <v>#NAME?</v>
      </c>
      <c r="F298" s="8" t="e">
        <f t="array" aca="1" ref="F298" ca="1">_xll.BDP($B298,F$2)/1000000000</f>
        <v>#NAME?</v>
      </c>
      <c r="G298" s="1" t="s">
        <v>550</v>
      </c>
      <c r="H298" s="1" t="s">
        <v>1484</v>
      </c>
      <c r="I298" s="7" t="str">
        <f t="shared" si="11"/>
        <v>ZI</v>
      </c>
      <c r="J298" s="7">
        <v>296</v>
      </c>
      <c r="K298" s="1" t="str">
        <f t="shared" si="10"/>
        <v>-</v>
      </c>
      <c r="L298" s="9" t="e">
        <f t="array" aca="1" ref="L298" ca="1">_xll.BDP($B298,"CHG_PCT_1M")/100</f>
        <v>#NAME?</v>
      </c>
      <c r="M298" s="9" t="e">
        <f t="array" aca="1" ref="M298" ca="1">_xll.BDP($B298,"CHG_PCT_YTD")/100</f>
        <v>#NAME?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9"/>
      <c r="AH298" s="1" t="e">
        <v>#N/A</v>
      </c>
    </row>
    <row r="299" spans="2:34">
      <c r="B299" s="5" t="s">
        <v>1104</v>
      </c>
      <c r="C299" s="13" t="e" cm="1">
        <f t="array" aca="1" ref="C299" ca="1">TEXT(_xll.BDP($B299,C$2),"DD-MMM-YY")</f>
        <v>#NAME?</v>
      </c>
      <c r="D299" s="1" t="e" cm="1">
        <f t="array" aca="1" ref="D299" ca="1">_xll.BDP($B299,D$2)</f>
        <v>#NAME?</v>
      </c>
      <c r="E299" s="8" t="e">
        <f ca="1">_xll.BDP($B299,E$2)</f>
        <v>#NAME?</v>
      </c>
      <c r="F299" s="8" t="e">
        <f t="array" aca="1" ref="F299" ca="1">_xll.BDP($B299,F$2)/1000000000</f>
        <v>#NAME?</v>
      </c>
      <c r="G299" s="1" t="s">
        <v>550</v>
      </c>
      <c r="H299" s="1" t="s">
        <v>1600</v>
      </c>
      <c r="I299" s="7" t="str">
        <f t="shared" ref="I299:I330" si="12">LEFT($B299,(FIND(" ",$B299,1)-1))</f>
        <v>LNT</v>
      </c>
      <c r="J299" s="7">
        <v>297</v>
      </c>
      <c r="K299" s="1">
        <f t="shared" si="10"/>
        <v>30</v>
      </c>
      <c r="L299" s="9" t="e">
        <f t="array" aca="1" ref="L299" ca="1">_xll.BDP($B299,"CHG_PCT_1M")/100</f>
        <v>#NAME?</v>
      </c>
      <c r="M299" s="9" t="e">
        <f t="array" aca="1" ref="M299" ca="1">_xll.BDP($B299,"CHG_PCT_YTD")/100</f>
        <v>#NAME?</v>
      </c>
      <c r="N299" s="11">
        <v>327</v>
      </c>
      <c r="O299" s="11">
        <v>350</v>
      </c>
      <c r="P299" s="11">
        <v>339</v>
      </c>
      <c r="Q299" s="11">
        <v>331</v>
      </c>
      <c r="R299" s="11">
        <v>311</v>
      </c>
      <c r="S299" s="11">
        <v>359</v>
      </c>
      <c r="T299" s="11">
        <v>335</v>
      </c>
      <c r="U299" s="11">
        <v>274</v>
      </c>
      <c r="V299" s="11">
        <v>259</v>
      </c>
      <c r="W299" s="11">
        <v>243</v>
      </c>
      <c r="X299" s="11">
        <v>263</v>
      </c>
      <c r="Y299" s="11">
        <v>263</v>
      </c>
      <c r="Z299" s="11">
        <v>293</v>
      </c>
      <c r="AA299" s="1">
        <v>213</v>
      </c>
      <c r="AH299" s="1" t="e">
        <v>#N/A</v>
      </c>
    </row>
    <row r="300" spans="2:34">
      <c r="B300" s="5" t="s">
        <v>944</v>
      </c>
      <c r="C300" s="13" t="e" cm="1">
        <f t="array" aca="1" ref="C300" ca="1">TEXT(_xll.BDP($B300,C$2),"DD-MMM-YY")</f>
        <v>#NAME?</v>
      </c>
      <c r="D300" s="1" t="e" cm="1">
        <f t="array" aca="1" ref="D300" ca="1">_xll.BDP($B300,D$2)</f>
        <v>#NAME?</v>
      </c>
      <c r="E300" s="8" t="e">
        <f ca="1">_xll.BDP($B300,E$2)</f>
        <v>#NAME?</v>
      </c>
      <c r="F300" s="8" t="e">
        <f t="array" aca="1" ref="F300" ca="1">_xll.BDP($B300,F$2)/1000000000</f>
        <v>#NAME?</v>
      </c>
      <c r="G300" s="1" t="s">
        <v>551</v>
      </c>
      <c r="H300" s="1" t="s">
        <v>1439</v>
      </c>
      <c r="I300" s="7" t="str">
        <f t="shared" si="12"/>
        <v>APO</v>
      </c>
      <c r="J300" s="7">
        <v>298</v>
      </c>
      <c r="K300" s="1">
        <f t="shared" si="10"/>
        <v>16</v>
      </c>
      <c r="L300" s="9" t="e">
        <f t="array" aca="1" ref="L300" ca="1">_xll.BDP($B300,"CHG_PCT_1M")/100</f>
        <v>#NAME?</v>
      </c>
      <c r="M300" s="9" t="e">
        <f t="array" aca="1" ref="M300" ca="1">_xll.BDP($B300,"CHG_PCT_YTD")/100</f>
        <v>#NAME?</v>
      </c>
      <c r="N300" s="11">
        <v>314</v>
      </c>
      <c r="O300" s="11">
        <v>330</v>
      </c>
      <c r="P300" s="11">
        <v>317</v>
      </c>
      <c r="Q300" s="11">
        <v>379</v>
      </c>
      <c r="R300" s="11">
        <v>315</v>
      </c>
      <c r="S300" s="11">
        <v>307</v>
      </c>
      <c r="T300" s="11">
        <v>299</v>
      </c>
      <c r="U300" s="11">
        <v>323</v>
      </c>
      <c r="V300" s="11">
        <v>232</v>
      </c>
      <c r="W300" s="11">
        <v>264</v>
      </c>
      <c r="X300" s="11">
        <v>240</v>
      </c>
      <c r="Y300" s="11">
        <v>200</v>
      </c>
      <c r="Z300" s="11">
        <v>209</v>
      </c>
      <c r="AA300" s="1">
        <v>212</v>
      </c>
      <c r="AH300" s="1" t="e">
        <v>#N/A</v>
      </c>
    </row>
    <row r="301" spans="2:34">
      <c r="B301" s="5" t="s">
        <v>1143</v>
      </c>
      <c r="C301" s="13" t="e" cm="1">
        <f t="array" aca="1" ref="C301" ca="1">TEXT(_xll.BDP($B301,C$2),"DD-MMM-YY")</f>
        <v>#NAME?</v>
      </c>
      <c r="D301" s="1" t="e" cm="1">
        <f t="array" aca="1" ref="D301" ca="1">_xll.BDP($B301,D$2)</f>
        <v>#NAME?</v>
      </c>
      <c r="E301" s="8" t="e">
        <f ca="1">_xll.BDP($B301,E$2)</f>
        <v>#NAME?</v>
      </c>
      <c r="F301" s="8" t="e">
        <f t="array" aca="1" ref="F301" ca="1">_xll.BDP($B301,F$2)/1000000000</f>
        <v>#NAME?</v>
      </c>
      <c r="G301" s="1" t="s">
        <v>550</v>
      </c>
      <c r="H301" s="1" t="s">
        <v>1639</v>
      </c>
      <c r="I301" s="7" t="str">
        <f t="shared" si="12"/>
        <v>XRAY</v>
      </c>
      <c r="J301" s="7">
        <v>299</v>
      </c>
      <c r="K301" s="1">
        <f t="shared" si="10"/>
        <v>36</v>
      </c>
      <c r="L301" s="9" t="e">
        <f t="array" aca="1" ref="L301" ca="1">_xll.BDP($B301,"CHG_PCT_1M")/100</f>
        <v>#NAME?</v>
      </c>
      <c r="M301" s="9" t="e">
        <f t="array" aca="1" ref="M301" ca="1">_xll.BDP($B301,"CHG_PCT_YTD")/100</f>
        <v>#NAME?</v>
      </c>
      <c r="N301" s="11">
        <v>335</v>
      </c>
      <c r="O301" s="11">
        <v>337</v>
      </c>
      <c r="P301" s="11">
        <v>352</v>
      </c>
      <c r="Q301" s="11">
        <v>368</v>
      </c>
      <c r="R301" s="11">
        <v>386</v>
      </c>
      <c r="S301" s="11">
        <v>398</v>
      </c>
      <c r="T301" s="11">
        <v>406</v>
      </c>
      <c r="U301" s="11">
        <v>401</v>
      </c>
      <c r="V301" s="11">
        <v>426</v>
      </c>
      <c r="W301" s="11">
        <v>439</v>
      </c>
      <c r="X301" s="11">
        <v>468</v>
      </c>
      <c r="Y301" s="11">
        <v>459</v>
      </c>
      <c r="Z301" s="11">
        <v>454</v>
      </c>
      <c r="AA301" s="1">
        <v>471</v>
      </c>
      <c r="AH301" s="1" t="e">
        <v>#N/A</v>
      </c>
    </row>
    <row r="302" spans="2:34">
      <c r="B302" s="5" t="s">
        <v>849</v>
      </c>
      <c r="C302" s="13" t="e" cm="1">
        <f t="array" aca="1" ref="C302" ca="1">TEXT(_xll.BDP($B302,C$2),"DD-MMM-YY")</f>
        <v>#NAME?</v>
      </c>
      <c r="D302" s="1" t="e" cm="1">
        <f t="array" aca="1" ref="D302" ca="1">_xll.BDP($B302,D$2)</f>
        <v>#NAME?</v>
      </c>
      <c r="E302" s="8" t="e">
        <f ca="1">_xll.BDP($B302,E$2)</f>
        <v>#NAME?</v>
      </c>
      <c r="F302" s="8" t="e">
        <f t="array" aca="1" ref="F302" ca="1">_xll.BDP($B302,F$2)/1000000000</f>
        <v>#NAME?</v>
      </c>
      <c r="G302" s="1" t="s">
        <v>551</v>
      </c>
      <c r="H302" s="1" t="s">
        <v>1344</v>
      </c>
      <c r="I302" s="7" t="str">
        <f t="shared" si="12"/>
        <v>HSY</v>
      </c>
      <c r="J302" s="7">
        <v>300</v>
      </c>
      <c r="K302" s="1">
        <f t="shared" si="10"/>
        <v>59</v>
      </c>
      <c r="L302" s="9" t="e">
        <f t="array" aca="1" ref="L302" ca="1">_xll.BDP($B302,"CHG_PCT_1M")/100</f>
        <v>#NAME?</v>
      </c>
      <c r="M302" s="9" t="e">
        <f t="array" aca="1" ref="M302" ca="1">_xll.BDP($B302,"CHG_PCT_YTD")/100</f>
        <v>#NAME?</v>
      </c>
      <c r="N302" s="11">
        <v>359</v>
      </c>
      <c r="O302" s="11">
        <v>415</v>
      </c>
      <c r="P302" s="11">
        <v>405</v>
      </c>
      <c r="Q302" s="11">
        <v>431</v>
      </c>
      <c r="R302" s="11">
        <v>424</v>
      </c>
      <c r="S302" s="11">
        <v>369</v>
      </c>
      <c r="T302" s="11">
        <v>330</v>
      </c>
      <c r="U302" s="11">
        <v>325</v>
      </c>
      <c r="V302" s="11">
        <v>321</v>
      </c>
      <c r="W302" s="11">
        <v>281</v>
      </c>
      <c r="X302" s="11">
        <v>301</v>
      </c>
      <c r="Y302" s="11">
        <v>282</v>
      </c>
      <c r="Z302" s="11">
        <v>281</v>
      </c>
      <c r="AA302" s="1">
        <v>288</v>
      </c>
      <c r="AH302" s="1" t="e">
        <v>#N/A</v>
      </c>
    </row>
    <row r="303" spans="2:34">
      <c r="B303" s="5" t="s">
        <v>895</v>
      </c>
      <c r="C303" s="13" t="e" cm="1">
        <f t="array" aca="1" ref="C303" ca="1">TEXT(_xll.BDP($B303,C$2),"DD-MMM-YY")</f>
        <v>#NAME?</v>
      </c>
      <c r="D303" s="1" t="e" cm="1">
        <f t="array" aca="1" ref="D303" ca="1">_xll.BDP($B303,D$2)</f>
        <v>#NAME?</v>
      </c>
      <c r="E303" s="8" t="e">
        <f ca="1">_xll.BDP($B303,E$2)</f>
        <v>#NAME?</v>
      </c>
      <c r="F303" s="8" t="e">
        <f t="array" aca="1" ref="F303" ca="1">_xll.BDP($B303,F$2)/1000000000</f>
        <v>#NAME?</v>
      </c>
      <c r="G303" s="1" t="s">
        <v>551</v>
      </c>
      <c r="H303" s="1" t="s">
        <v>1390</v>
      </c>
      <c r="I303" s="7" t="str">
        <f t="shared" si="12"/>
        <v>HRL</v>
      </c>
      <c r="J303" s="7">
        <v>301</v>
      </c>
      <c r="K303" s="1">
        <f t="shared" si="10"/>
        <v>64</v>
      </c>
      <c r="L303" s="9" t="e">
        <f t="array" aca="1" ref="L303" ca="1">_xll.BDP($B303,"CHG_PCT_1M")/100</f>
        <v>#NAME?</v>
      </c>
      <c r="M303" s="9" t="e">
        <f t="array" aca="1" ref="M303" ca="1">_xll.BDP($B303,"CHG_PCT_YTD")/100</f>
        <v>#NAME?</v>
      </c>
      <c r="N303" s="11">
        <v>365</v>
      </c>
      <c r="O303" s="11">
        <v>348</v>
      </c>
      <c r="P303" s="11">
        <v>331</v>
      </c>
      <c r="Q303" s="11">
        <v>346</v>
      </c>
      <c r="R303" s="11">
        <v>292</v>
      </c>
      <c r="S303" s="11">
        <v>270</v>
      </c>
      <c r="T303" s="11">
        <v>312</v>
      </c>
      <c r="U303" s="11">
        <v>304</v>
      </c>
      <c r="V303" s="11">
        <v>260</v>
      </c>
      <c r="W303" s="11">
        <v>160</v>
      </c>
      <c r="X303" s="11">
        <v>144</v>
      </c>
      <c r="Y303" s="11">
        <v>172</v>
      </c>
      <c r="Z303" s="11">
        <v>174</v>
      </c>
      <c r="AA303" s="1">
        <v>174</v>
      </c>
      <c r="AH303" s="1" t="e">
        <v>#N/A</v>
      </c>
    </row>
    <row r="304" spans="2:34">
      <c r="B304" s="5" t="s">
        <v>417</v>
      </c>
      <c r="C304" s="13" t="e" cm="1">
        <f t="array" aca="1" ref="C304" ca="1">TEXT(_xll.BDP($B304,C$2),"DD-MMM-YY")</f>
        <v>#NAME?</v>
      </c>
      <c r="D304" s="1" t="e" cm="1">
        <f t="array" aca="1" ref="D304" ca="1">_xll.BDP($B304,D$2)</f>
        <v>#NAME?</v>
      </c>
      <c r="E304" s="8" t="e">
        <f ca="1">_xll.BDP($B304,E$2)</f>
        <v>#NAME?</v>
      </c>
      <c r="F304" s="8" t="e">
        <f t="array" aca="1" ref="F304" ca="1">_xll.BDP($B304,F$2)/1000000000</f>
        <v>#NAME?</v>
      </c>
      <c r="G304" s="1" t="s">
        <v>551</v>
      </c>
      <c r="H304" s="1" t="s">
        <v>418</v>
      </c>
      <c r="I304" s="7" t="str">
        <f t="shared" si="12"/>
        <v>AFL</v>
      </c>
      <c r="J304" s="7">
        <v>302</v>
      </c>
      <c r="K304" s="1">
        <f t="shared" si="10"/>
        <v>23</v>
      </c>
      <c r="L304" s="9" t="e">
        <f t="array" aca="1" ref="L304" ca="1">_xll.BDP($B304,"CHG_PCT_1M")/100</f>
        <v>#NAME?</v>
      </c>
      <c r="M304" s="9" t="e">
        <f t="array" aca="1" ref="M304" ca="1">_xll.BDP($B304,"CHG_PCT_YTD")/100</f>
        <v>#NAME?</v>
      </c>
      <c r="N304" s="11">
        <v>325</v>
      </c>
      <c r="O304" s="11">
        <v>333</v>
      </c>
      <c r="P304" s="11">
        <v>350</v>
      </c>
      <c r="Q304" s="11">
        <v>371</v>
      </c>
      <c r="R304" s="11">
        <v>377</v>
      </c>
      <c r="S304" s="11">
        <v>376</v>
      </c>
      <c r="T304" s="11">
        <v>398</v>
      </c>
      <c r="U304" s="11">
        <v>416</v>
      </c>
      <c r="V304" s="11">
        <v>444</v>
      </c>
      <c r="W304" s="11">
        <v>436</v>
      </c>
      <c r="X304" s="11">
        <v>374</v>
      </c>
      <c r="Y304" s="11">
        <v>377</v>
      </c>
      <c r="Z304" s="11">
        <v>447</v>
      </c>
      <c r="AA304" s="1">
        <v>441</v>
      </c>
      <c r="AB304" s="1">
        <v>74</v>
      </c>
      <c r="AC304" s="1">
        <v>78</v>
      </c>
      <c r="AD304" s="1">
        <v>69</v>
      </c>
      <c r="AE304" s="1">
        <v>67</v>
      </c>
      <c r="AF304" s="1">
        <v>38</v>
      </c>
      <c r="AG304" s="1">
        <v>35</v>
      </c>
      <c r="AH304" s="1" t="e">
        <v>#N/A</v>
      </c>
    </row>
    <row r="305" spans="2:34">
      <c r="B305" s="5" t="s">
        <v>1042</v>
      </c>
      <c r="C305" s="13" t="e" cm="1">
        <f t="array" aca="1" ref="C305" ca="1">TEXT(_xll.BDP($B305,C$2),"DD-MMM-YY")</f>
        <v>#NAME?</v>
      </c>
      <c r="D305" s="1" t="e" cm="1">
        <f t="array" aca="1" ref="D305" ca="1">_xll.BDP($B305,D$2)</f>
        <v>#NAME?</v>
      </c>
      <c r="E305" s="8" t="e">
        <f ca="1">_xll.BDP($B305,E$2)</f>
        <v>#NAME?</v>
      </c>
      <c r="F305" s="8" t="e">
        <f t="array" aca="1" ref="F305" ca="1">_xll.BDP($B305,F$2)/1000000000</f>
        <v>#NAME?</v>
      </c>
      <c r="G305" s="1" t="s">
        <v>551</v>
      </c>
      <c r="H305" s="1" t="s">
        <v>1538</v>
      </c>
      <c r="I305" s="7" t="str">
        <f t="shared" si="12"/>
        <v>RF</v>
      </c>
      <c r="J305" s="7">
        <v>303</v>
      </c>
      <c r="K305" s="1">
        <f t="shared" si="10"/>
        <v>-141</v>
      </c>
      <c r="L305" s="9" t="e">
        <f t="array" aca="1" ref="L305" ca="1">_xll.BDP($B305,"CHG_PCT_1M")/100</f>
        <v>#NAME?</v>
      </c>
      <c r="M305" s="9" t="e">
        <f t="array" aca="1" ref="M305" ca="1">_xll.BDP($B305,"CHG_PCT_YTD")/100</f>
        <v>#NAME?</v>
      </c>
      <c r="N305" s="11">
        <v>162</v>
      </c>
      <c r="O305" s="11">
        <v>166</v>
      </c>
      <c r="P305" s="11">
        <v>200</v>
      </c>
      <c r="Q305" s="11">
        <v>204</v>
      </c>
      <c r="R305" s="11">
        <v>191</v>
      </c>
      <c r="S305" s="11">
        <v>212</v>
      </c>
      <c r="T305" s="11">
        <v>231</v>
      </c>
      <c r="U305" s="11">
        <v>317</v>
      </c>
      <c r="V305" s="11">
        <v>376</v>
      </c>
      <c r="W305" s="11">
        <v>356</v>
      </c>
      <c r="X305" s="11">
        <v>409</v>
      </c>
      <c r="Y305" s="11">
        <v>426</v>
      </c>
      <c r="Z305" s="11">
        <v>416</v>
      </c>
      <c r="AA305" s="1">
        <v>406</v>
      </c>
      <c r="AH305" s="1" t="e">
        <v>#N/A</v>
      </c>
    </row>
    <row r="306" spans="2:34">
      <c r="B306" s="5" t="s">
        <v>913</v>
      </c>
      <c r="C306" s="13" t="e" cm="1">
        <f t="array" aca="1" ref="C306" ca="1">TEXT(_xll.BDP($B306,C$2),"DD-MMM-YY")</f>
        <v>#NAME?</v>
      </c>
      <c r="D306" s="1" t="e" cm="1">
        <f t="array" aca="1" ref="D306" ca="1">_xll.BDP($B306,D$2)</f>
        <v>#NAME?</v>
      </c>
      <c r="E306" s="8" t="e">
        <f ca="1">_xll.BDP($B306,E$2)</f>
        <v>#NAME?</v>
      </c>
      <c r="F306" s="8" t="e">
        <f t="array" aca="1" ref="F306" ca="1">_xll.BDP($B306,F$2)/1000000000</f>
        <v>#NAME?</v>
      </c>
      <c r="G306" s="1" t="s">
        <v>551</v>
      </c>
      <c r="H306" s="1" t="s">
        <v>1408</v>
      </c>
      <c r="I306" s="7" t="str">
        <f t="shared" si="12"/>
        <v>KR</v>
      </c>
      <c r="J306" s="7">
        <v>304</v>
      </c>
      <c r="K306" s="1">
        <f t="shared" si="10"/>
        <v>-13</v>
      </c>
      <c r="L306" s="9" t="e">
        <f t="array" aca="1" ref="L306" ca="1">_xll.BDP($B306,"CHG_PCT_1M")/100</f>
        <v>#NAME?</v>
      </c>
      <c r="M306" s="9" t="e">
        <f t="array" aca="1" ref="M306" ca="1">_xll.BDP($B306,"CHG_PCT_YTD")/100</f>
        <v>#NAME?</v>
      </c>
      <c r="N306" s="11">
        <v>291</v>
      </c>
      <c r="O306" s="11">
        <v>332</v>
      </c>
      <c r="P306" s="11">
        <v>347</v>
      </c>
      <c r="Q306" s="11">
        <v>369</v>
      </c>
      <c r="R306" s="11">
        <v>397</v>
      </c>
      <c r="S306" s="11">
        <v>367</v>
      </c>
      <c r="T306" s="11">
        <v>346</v>
      </c>
      <c r="U306" s="11">
        <v>213</v>
      </c>
      <c r="V306" s="11">
        <v>235</v>
      </c>
      <c r="W306" s="11">
        <v>207</v>
      </c>
      <c r="X306" s="11">
        <v>280</v>
      </c>
      <c r="Y306" s="11">
        <v>189</v>
      </c>
      <c r="Z306" s="11">
        <v>206</v>
      </c>
      <c r="AA306" s="1">
        <v>155</v>
      </c>
      <c r="AH306" s="1" t="e">
        <v>#N/A</v>
      </c>
    </row>
    <row r="307" spans="2:34">
      <c r="B307" s="5" t="s">
        <v>869</v>
      </c>
      <c r="C307" s="13" t="e" cm="1">
        <f t="array" aca="1" ref="C307" ca="1">TEXT(_xll.BDP($B307,C$2),"DD-MMM-YY")</f>
        <v>#NAME?</v>
      </c>
      <c r="D307" s="1" t="e" cm="1">
        <f t="array" aca="1" ref="D307" ca="1">_xll.BDP($B307,D$2)</f>
        <v>#NAME?</v>
      </c>
      <c r="E307" s="8" t="e">
        <f ca="1">_xll.BDP($B307,E$2)</f>
        <v>#NAME?</v>
      </c>
      <c r="F307" s="8" t="e">
        <f t="array" aca="1" ref="F307" ca="1">_xll.BDP($B307,F$2)/1000000000</f>
        <v>#NAME?</v>
      </c>
      <c r="G307" s="1" t="s">
        <v>551</v>
      </c>
      <c r="H307" s="1" t="s">
        <v>1364</v>
      </c>
      <c r="I307" s="7" t="str">
        <f t="shared" si="12"/>
        <v>CTVA</v>
      </c>
      <c r="J307" s="7">
        <v>305</v>
      </c>
      <c r="K307" s="1">
        <f t="shared" si="10"/>
        <v>-107</v>
      </c>
      <c r="L307" s="9" t="e">
        <f t="array" aca="1" ref="L307" ca="1">_xll.BDP($B307,"CHG_PCT_1M")/100</f>
        <v>#NAME?</v>
      </c>
      <c r="M307" s="9" t="e">
        <f t="array" aca="1" ref="M307" ca="1">_xll.BDP($B307,"CHG_PCT_YTD")/100</f>
        <v>#NAME?</v>
      </c>
      <c r="N307" s="11">
        <v>198</v>
      </c>
      <c r="O307" s="11">
        <v>243</v>
      </c>
      <c r="P307" s="11">
        <v>250</v>
      </c>
      <c r="Q307" s="11">
        <v>252</v>
      </c>
      <c r="R307" s="11">
        <v>220</v>
      </c>
      <c r="S307" s="11">
        <v>235</v>
      </c>
      <c r="T307" s="11">
        <v>215</v>
      </c>
      <c r="U307" s="11">
        <v>205</v>
      </c>
      <c r="V307" s="11">
        <v>248</v>
      </c>
      <c r="W307" s="11">
        <v>153</v>
      </c>
      <c r="X307" s="11">
        <v>208</v>
      </c>
      <c r="Y307" s="11">
        <v>174</v>
      </c>
      <c r="Z307" s="11">
        <v>169</v>
      </c>
      <c r="AA307" s="1">
        <v>152</v>
      </c>
      <c r="AH307" s="1" t="e">
        <v>#N/A</v>
      </c>
    </row>
    <row r="308" spans="2:34">
      <c r="B308" s="5" t="s">
        <v>1087</v>
      </c>
      <c r="C308" s="13" t="e" cm="1">
        <f t="array" aca="1" ref="C308" ca="1">TEXT(_xll.BDP($B308,C$2),"DD-MMM-YY")</f>
        <v>#NAME?</v>
      </c>
      <c r="D308" s="1" t="e" cm="1">
        <f t="array" aca="1" ref="D308" ca="1">_xll.BDP($B308,D$2)</f>
        <v>#NAME?</v>
      </c>
      <c r="E308" s="8" t="e">
        <f ca="1">_xll.BDP($B308,E$2)</f>
        <v>#NAME?</v>
      </c>
      <c r="F308" s="8" t="e">
        <f t="array" aca="1" ref="F308" ca="1">_xll.BDP($B308,F$2)/1000000000</f>
        <v>#NAME?</v>
      </c>
      <c r="G308" s="1" t="s">
        <v>551</v>
      </c>
      <c r="H308" s="1" t="s">
        <v>1583</v>
      </c>
      <c r="I308" s="7" t="str">
        <f t="shared" si="12"/>
        <v>BKI</v>
      </c>
      <c r="J308" s="7">
        <v>306</v>
      </c>
      <c r="K308" s="1">
        <f t="shared" si="10"/>
        <v>60</v>
      </c>
      <c r="L308" s="9" t="e">
        <f t="array" aca="1" ref="L308" ca="1">_xll.BDP($B308,"CHG_PCT_1M")/100</f>
        <v>#NAME?</v>
      </c>
      <c r="M308" s="9" t="e">
        <f t="array" aca="1" ref="M308" ca="1">_xll.BDP($B308,"CHG_PCT_YTD")/100</f>
        <v>#NAME?</v>
      </c>
      <c r="N308" s="11">
        <v>366</v>
      </c>
      <c r="O308" s="11">
        <v>336</v>
      </c>
      <c r="P308" s="11">
        <v>311</v>
      </c>
      <c r="Q308" s="11">
        <v>284</v>
      </c>
      <c r="R308" s="11">
        <v>248</v>
      </c>
      <c r="S308" s="11">
        <v>233</v>
      </c>
      <c r="T308" s="11">
        <v>166</v>
      </c>
      <c r="U308" s="11">
        <v>200</v>
      </c>
      <c r="V308" s="11">
        <v>154</v>
      </c>
      <c r="W308" s="11">
        <v>189</v>
      </c>
      <c r="X308" s="11">
        <v>101</v>
      </c>
      <c r="Y308" s="11">
        <v>102</v>
      </c>
      <c r="Z308" s="11">
        <v>109</v>
      </c>
      <c r="AA308" s="1">
        <v>94</v>
      </c>
      <c r="AH308" s="1" t="e">
        <v>#N/A</v>
      </c>
    </row>
    <row r="309" spans="2:34">
      <c r="B309" s="5" t="s">
        <v>768</v>
      </c>
      <c r="C309" s="13" t="e" cm="1">
        <f t="array" aca="1" ref="C309" ca="1">TEXT(_xll.BDP($B309,C$2),"DD-MMM-YY")</f>
        <v>#NAME?</v>
      </c>
      <c r="D309" s="1" t="e" cm="1">
        <f t="array" aca="1" ref="D309" ca="1">_xll.BDP($B309,D$2)</f>
        <v>#NAME?</v>
      </c>
      <c r="E309" s="8" t="e">
        <f ca="1">_xll.BDP($B309,E$2)</f>
        <v>#NAME?</v>
      </c>
      <c r="F309" s="8" t="e">
        <f t="array" aca="1" ref="F309" ca="1">_xll.BDP($B309,F$2)/1000000000</f>
        <v>#NAME?</v>
      </c>
      <c r="G309" s="1" t="s">
        <v>551</v>
      </c>
      <c r="H309" s="1" t="s">
        <v>791</v>
      </c>
      <c r="I309" s="7" t="str">
        <f t="shared" si="12"/>
        <v>CNC</v>
      </c>
      <c r="J309" s="7">
        <v>307</v>
      </c>
      <c r="K309" s="1">
        <f t="shared" si="10"/>
        <v>68</v>
      </c>
      <c r="L309" s="9" t="e">
        <f t="array" aca="1" ref="L309" ca="1">_xll.BDP($B309,"CHG_PCT_1M")/100</f>
        <v>#NAME?</v>
      </c>
      <c r="M309" s="9" t="e">
        <f t="array" aca="1" ref="M309" ca="1">_xll.BDP($B309,"CHG_PCT_YTD")/100</f>
        <v>#NAME?</v>
      </c>
      <c r="N309" s="11">
        <v>375</v>
      </c>
      <c r="O309" s="11">
        <v>362</v>
      </c>
      <c r="P309" s="11">
        <v>348</v>
      </c>
      <c r="Q309" s="11">
        <v>353</v>
      </c>
      <c r="R309" s="11">
        <v>285</v>
      </c>
      <c r="S309" s="11">
        <v>281</v>
      </c>
      <c r="T309" s="11">
        <v>310</v>
      </c>
      <c r="U309" s="11">
        <v>348</v>
      </c>
      <c r="V309" s="11">
        <v>356</v>
      </c>
      <c r="W309" s="11">
        <v>275</v>
      </c>
      <c r="X309" s="11">
        <v>353</v>
      </c>
      <c r="Y309" s="11">
        <v>265</v>
      </c>
      <c r="Z309" s="11">
        <v>284</v>
      </c>
      <c r="AA309" s="1">
        <v>248</v>
      </c>
      <c r="AH309" s="1" t="e">
        <v>#N/A</v>
      </c>
    </row>
    <row r="310" spans="2:34">
      <c r="B310" s="5" t="s">
        <v>783</v>
      </c>
      <c r="C310" s="13" t="e" cm="1">
        <f t="array" aca="1" ref="C310" ca="1">TEXT(_xll.BDP($B310,C$2),"DD-MMM-YY")</f>
        <v>#NAME?</v>
      </c>
      <c r="D310" s="1" t="e" cm="1">
        <f t="array" aca="1" ref="D310" ca="1">_xll.BDP($B310,D$2)</f>
        <v>#NAME?</v>
      </c>
      <c r="E310" s="8" t="e">
        <f ca="1">_xll.BDP($B310,E$2)</f>
        <v>#NAME?</v>
      </c>
      <c r="F310" s="8">
        <f t="array" ref="F310">_xll.BDP($B310,F$2)/1000000000</f>
        <v>26.479537146720002</v>
      </c>
      <c r="G310" s="1" t="s">
        <v>551</v>
      </c>
      <c r="H310" s="1" t="s">
        <v>1253</v>
      </c>
      <c r="I310" s="7" t="str">
        <f t="shared" si="12"/>
        <v>TDOC</v>
      </c>
      <c r="J310" s="7">
        <v>308</v>
      </c>
      <c r="K310" s="1">
        <f t="shared" si="10"/>
        <v>12</v>
      </c>
      <c r="L310" s="9" t="e">
        <f t="array" aca="1" ref="L310" ca="1">_xll.BDP($B310,"CHG_PCT_1M")/100</f>
        <v>#NAME?</v>
      </c>
      <c r="M310" s="9" t="e">
        <f t="array" aca="1" ref="M310" ca="1">_xll.BDP($B310,"CHG_PCT_YTD")/100</f>
        <v>#NAME?</v>
      </c>
      <c r="N310" s="11">
        <v>320</v>
      </c>
      <c r="O310" s="11">
        <v>289</v>
      </c>
      <c r="P310" s="11">
        <v>270</v>
      </c>
      <c r="Q310" s="11">
        <v>217</v>
      </c>
      <c r="R310" s="11">
        <v>232</v>
      </c>
      <c r="S310" s="11">
        <v>184</v>
      </c>
      <c r="T310" s="11">
        <v>114</v>
      </c>
      <c r="U310" s="11">
        <v>89</v>
      </c>
      <c r="V310" s="11">
        <v>186</v>
      </c>
      <c r="W310" s="11">
        <v>86</v>
      </c>
      <c r="X310" s="11">
        <v>76</v>
      </c>
      <c r="Y310" s="11">
        <v>66</v>
      </c>
      <c r="Z310" s="11">
        <v>50</v>
      </c>
      <c r="AA310" s="1">
        <v>50</v>
      </c>
      <c r="AH310" s="1" t="e">
        <v>#N/A</v>
      </c>
    </row>
    <row r="311" spans="2:34">
      <c r="B311" s="5" t="s">
        <v>1127</v>
      </c>
      <c r="C311" s="13" t="e" cm="1">
        <f t="array" aca="1" ref="C311" ca="1">TEXT(_xll.BDP($B311,C$2),"DD-MMM-YY")</f>
        <v>#NAME?</v>
      </c>
      <c r="D311" s="1" t="e" cm="1">
        <f t="array" aca="1" ref="D311" ca="1">_xll.BDP($B311,D$2)</f>
        <v>#NAME?</v>
      </c>
      <c r="E311" s="8" t="e">
        <f ca="1">_xll.BDP($B311,E$2)</f>
        <v>#NAME?</v>
      </c>
      <c r="F311" s="8" t="e">
        <f t="array" aca="1" ref="F311" ca="1">_xll.BDP($B311,F$2)/1000000000</f>
        <v>#NAME?</v>
      </c>
      <c r="G311" s="1" t="s">
        <v>551</v>
      </c>
      <c r="H311" s="1" t="s">
        <v>1623</v>
      </c>
      <c r="I311" s="7" t="str">
        <f t="shared" si="12"/>
        <v>ATO</v>
      </c>
      <c r="J311" s="7">
        <v>309</v>
      </c>
      <c r="K311" s="1">
        <f t="shared" si="10"/>
        <v>107</v>
      </c>
      <c r="L311" s="9" t="e">
        <f t="array" aca="1" ref="L311" ca="1">_xll.BDP($B311,"CHG_PCT_1M")/100</f>
        <v>#NAME?</v>
      </c>
      <c r="M311" s="9" t="e">
        <f t="array" aca="1" ref="M311" ca="1">_xll.BDP($B311,"CHG_PCT_YTD")/100</f>
        <v>#NAME?</v>
      </c>
      <c r="N311" s="11">
        <v>416</v>
      </c>
      <c r="O311" s="11">
        <v>439</v>
      </c>
      <c r="P311" s="11">
        <v>443</v>
      </c>
      <c r="Q311" s="11">
        <v>429</v>
      </c>
      <c r="R311" s="11">
        <v>418</v>
      </c>
      <c r="S311" s="11">
        <v>357</v>
      </c>
      <c r="T311" s="11">
        <v>325</v>
      </c>
      <c r="U311" s="11">
        <v>312</v>
      </c>
      <c r="V311" s="11">
        <v>288</v>
      </c>
      <c r="W311" s="11">
        <v>267</v>
      </c>
      <c r="X311" s="11">
        <v>275</v>
      </c>
      <c r="Y311" s="11">
        <v>186</v>
      </c>
      <c r="Z311" s="11">
        <v>300</v>
      </c>
      <c r="AA311" s="1">
        <v>331</v>
      </c>
      <c r="AH311" s="1" t="e">
        <v>#N/A</v>
      </c>
    </row>
    <row r="312" spans="2:34">
      <c r="B312" s="5" t="s">
        <v>935</v>
      </c>
      <c r="C312" s="13" t="e" cm="1">
        <f t="array" aca="1" ref="C312" ca="1">TEXT(_xll.BDP($B312,C$2),"DD-MMM-YY")</f>
        <v>#NAME?</v>
      </c>
      <c r="D312" s="1" t="e" cm="1">
        <f t="array" aca="1" ref="D312" ca="1">_xll.BDP($B312,D$2)</f>
        <v>#NAME?</v>
      </c>
      <c r="E312" s="8" t="e">
        <f ca="1">_xll.BDP($B312,E$2)</f>
        <v>#NAME?</v>
      </c>
      <c r="F312" s="8" t="e">
        <f t="array" aca="1" ref="F312" ca="1">_xll.BDP($B312,F$2)/1000000000</f>
        <v>#NAME?</v>
      </c>
      <c r="G312" s="1" t="s">
        <v>551</v>
      </c>
      <c r="H312" s="1" t="s">
        <v>1430</v>
      </c>
      <c r="I312" s="7" t="str">
        <f t="shared" si="12"/>
        <v>CCEP</v>
      </c>
      <c r="J312" s="7">
        <v>310</v>
      </c>
      <c r="K312" s="1">
        <f t="shared" si="10"/>
        <v>28</v>
      </c>
      <c r="L312" s="9" t="e">
        <f t="array" aca="1" ref="L312" ca="1">_xll.BDP($B312,"CHG_PCT_1M")/100</f>
        <v>#NAME?</v>
      </c>
      <c r="M312" s="9" t="e">
        <f t="array" aca="1" ref="M312" ca="1">_xll.BDP($B312,"CHG_PCT_YTD")/100</f>
        <v>#NAME?</v>
      </c>
      <c r="N312" s="11">
        <v>338</v>
      </c>
      <c r="O312" s="11">
        <v>326</v>
      </c>
      <c r="P312" s="11">
        <v>349</v>
      </c>
      <c r="Q312" s="11">
        <v>392</v>
      </c>
      <c r="R312" s="11">
        <v>390</v>
      </c>
      <c r="S312" s="11">
        <v>404</v>
      </c>
      <c r="T312" s="11">
        <v>396</v>
      </c>
      <c r="U312" s="11">
        <v>395</v>
      </c>
      <c r="V312" s="11">
        <v>418</v>
      </c>
      <c r="W312" s="11">
        <v>410</v>
      </c>
      <c r="X312" s="11">
        <v>432</v>
      </c>
      <c r="Y312" s="11">
        <v>432</v>
      </c>
      <c r="Z312" s="11">
        <v>439</v>
      </c>
      <c r="AA312" s="1">
        <v>443</v>
      </c>
      <c r="AH312" s="1" t="e">
        <v>#N/A</v>
      </c>
    </row>
    <row r="313" spans="2:34">
      <c r="B313" s="5" t="s">
        <v>1168</v>
      </c>
      <c r="C313" s="13" t="e" cm="1">
        <f t="array" aca="1" ref="C313" ca="1">TEXT(_xll.BDP($B313,C$2),"DD-MMM-YY")</f>
        <v>#NAME?</v>
      </c>
      <c r="D313" s="1" t="e" cm="1">
        <f t="array" aca="1" ref="D313" ca="1">_xll.BDP($B313,D$2)</f>
        <v>#NAME?</v>
      </c>
      <c r="E313" s="8" t="e">
        <f ca="1">_xll.BDP($B313,E$2)</f>
        <v>#NAME?</v>
      </c>
      <c r="F313" s="8" t="e">
        <f t="array" aca="1" ref="F313" ca="1">_xll.BDP($B313,F$2)/1000000000</f>
        <v>#NAME?</v>
      </c>
      <c r="G313" s="1" t="s">
        <v>551</v>
      </c>
      <c r="H313" s="1" t="s">
        <v>1664</v>
      </c>
      <c r="I313" s="7" t="str">
        <f t="shared" si="12"/>
        <v>QGEN</v>
      </c>
      <c r="J313" s="7">
        <v>311</v>
      </c>
      <c r="K313" s="1">
        <f t="shared" si="10"/>
        <v>-38</v>
      </c>
      <c r="L313" s="9" t="e">
        <f t="array" aca="1" ref="L313" ca="1">_xll.BDP($B313,"CHG_PCT_1M")/100</f>
        <v>#NAME?</v>
      </c>
      <c r="M313" s="9" t="e">
        <f t="array" aca="1" ref="M313" ca="1">_xll.BDP($B313,"CHG_PCT_YTD")/100</f>
        <v>#NAME?</v>
      </c>
      <c r="N313" s="11">
        <v>273</v>
      </c>
      <c r="O313" s="11">
        <v>277</v>
      </c>
      <c r="P313" s="11">
        <v>188</v>
      </c>
      <c r="Q313" s="11">
        <v>178</v>
      </c>
      <c r="R313" s="11">
        <v>245</v>
      </c>
      <c r="S313" s="11">
        <v>260</v>
      </c>
      <c r="T313" s="11">
        <v>221</v>
      </c>
      <c r="U313" s="11">
        <v>184</v>
      </c>
      <c r="V313" s="11">
        <v>195</v>
      </c>
      <c r="W313" s="11">
        <v>169</v>
      </c>
      <c r="X313" s="11">
        <v>150</v>
      </c>
      <c r="Y313" s="11">
        <v>152</v>
      </c>
      <c r="Z313" s="11">
        <v>132</v>
      </c>
      <c r="AA313" s="1">
        <v>217</v>
      </c>
      <c r="AH313" s="1" t="e">
        <v>#N/A</v>
      </c>
    </row>
    <row r="314" spans="2:34">
      <c r="B314" s="5" t="s">
        <v>1090</v>
      </c>
      <c r="C314" s="13" t="e" cm="1">
        <f t="array" aca="1" ref="C314" ca="1">TEXT(_xll.BDP($B314,C$2),"DD-MMM-YY")</f>
        <v>#NAME?</v>
      </c>
      <c r="D314" s="1" t="e" cm="1">
        <f t="array" aca="1" ref="D314" ca="1">_xll.BDP($B314,D$2)</f>
        <v>#NAME?</v>
      </c>
      <c r="E314" s="8" t="e">
        <f ca="1">_xll.BDP($B314,E$2)</f>
        <v>#NAME?</v>
      </c>
      <c r="F314" s="8" t="e">
        <f t="array" aca="1" ref="F314" ca="1">_xll.BDP($B314,F$2)/1000000000</f>
        <v>#NAME?</v>
      </c>
      <c r="G314" s="1" t="s">
        <v>550</v>
      </c>
      <c r="H314" s="1" t="s">
        <v>1586</v>
      </c>
      <c r="I314" s="7" t="str">
        <f t="shared" si="12"/>
        <v>ACGL</v>
      </c>
      <c r="J314" s="7">
        <v>312</v>
      </c>
      <c r="K314" s="1">
        <f t="shared" si="10"/>
        <v>27</v>
      </c>
      <c r="L314" s="9" t="e">
        <f t="array" aca="1" ref="L314" ca="1">_xll.BDP($B314,"CHG_PCT_1M")/100</f>
        <v>#NAME?</v>
      </c>
      <c r="M314" s="9" t="e">
        <f t="array" aca="1" ref="M314" ca="1">_xll.BDP($B314,"CHG_PCT_YTD")/100</f>
        <v>#NAME?</v>
      </c>
      <c r="N314" s="11">
        <v>339</v>
      </c>
      <c r="O314" s="11">
        <v>327</v>
      </c>
      <c r="P314" s="11">
        <v>346</v>
      </c>
      <c r="Q314" s="11">
        <v>384</v>
      </c>
      <c r="R314" s="11">
        <v>396</v>
      </c>
      <c r="S314" s="11">
        <v>392</v>
      </c>
      <c r="T314" s="11">
        <v>397</v>
      </c>
      <c r="U314" s="11">
        <v>407</v>
      </c>
      <c r="V314" s="11">
        <v>359</v>
      </c>
      <c r="W314" s="11">
        <v>392</v>
      </c>
      <c r="X314" s="11">
        <v>405</v>
      </c>
      <c r="Y314" s="11">
        <v>418</v>
      </c>
      <c r="Z314" s="11">
        <v>406</v>
      </c>
      <c r="AA314" s="1">
        <v>412</v>
      </c>
      <c r="AH314" s="1" t="e">
        <v>#N/A</v>
      </c>
    </row>
    <row r="315" spans="2:34">
      <c r="B315" s="5" t="s">
        <v>815</v>
      </c>
      <c r="C315" s="13" t="e" cm="1">
        <f t="array" aca="1" ref="C315" ca="1">TEXT(_xll.BDP($B315,C$2),"DD-MMM-YY")</f>
        <v>#NAME?</v>
      </c>
      <c r="D315" s="1" t="e" cm="1">
        <f t="array" aca="1" ref="D315" ca="1">_xll.BDP($B315,D$2)</f>
        <v>#NAME?</v>
      </c>
      <c r="E315" s="8" t="e">
        <f ca="1">_xll.BDP($B315,E$2)</f>
        <v>#NAME?</v>
      </c>
      <c r="F315" s="8" t="e">
        <f t="array" aca="1" ref="F315" ca="1">_xll.BDP($B315,F$2)/1000000000</f>
        <v>#NAME?</v>
      </c>
      <c r="G315" s="1" t="s">
        <v>551</v>
      </c>
      <c r="H315" s="1" t="s">
        <v>1310</v>
      </c>
      <c r="I315" s="7" t="str">
        <f t="shared" si="12"/>
        <v>DOW</v>
      </c>
      <c r="J315" s="7">
        <v>313</v>
      </c>
      <c r="K315" s="1">
        <f t="shared" si="10"/>
        <v>-18</v>
      </c>
      <c r="L315" s="9" t="e">
        <f t="array" aca="1" ref="L315" ca="1">_xll.BDP($B315,"CHG_PCT_1M")/100</f>
        <v>#NAME?</v>
      </c>
      <c r="M315" s="9" t="e">
        <f t="array" aca="1" ref="M315" ca="1">_xll.BDP($B315,"CHG_PCT_YTD")/100</f>
        <v>#NAME?</v>
      </c>
      <c r="N315" s="11">
        <v>295</v>
      </c>
      <c r="O315" s="11">
        <v>297</v>
      </c>
      <c r="P315" s="11">
        <v>293</v>
      </c>
      <c r="Q315" s="11">
        <v>326</v>
      </c>
      <c r="R315" s="11">
        <v>323</v>
      </c>
      <c r="S315" s="11">
        <v>342</v>
      </c>
      <c r="T315" s="11">
        <v>364</v>
      </c>
      <c r="U315" s="11">
        <v>336</v>
      </c>
      <c r="V315" s="11">
        <v>296</v>
      </c>
      <c r="W315" s="11">
        <v>303</v>
      </c>
      <c r="X315" s="11">
        <v>316</v>
      </c>
      <c r="Y315" s="11">
        <v>328</v>
      </c>
      <c r="Z315" s="11">
        <v>325</v>
      </c>
      <c r="AA315" s="1">
        <v>326</v>
      </c>
      <c r="AH315" s="1" t="e">
        <v>#N/A</v>
      </c>
    </row>
    <row r="316" spans="2:34">
      <c r="B316" s="5" t="s">
        <v>1176</v>
      </c>
      <c r="C316" s="13" t="e" cm="1">
        <f t="array" aca="1" ref="C316" ca="1">TEXT(_xll.BDP($B316,C$2),"DD-MMM-YY")</f>
        <v>#NAME?</v>
      </c>
      <c r="D316" s="1" t="e" cm="1">
        <f t="array" aca="1" ref="D316" ca="1">_xll.BDP($B316,D$2)</f>
        <v>#NAME?</v>
      </c>
      <c r="E316" s="8" t="e">
        <f ca="1">_xll.BDP($B316,E$2)</f>
        <v>#NAME?</v>
      </c>
      <c r="F316" s="8" t="e">
        <f t="array" aca="1" ref="F316" ca="1">_xll.BDP($B316,F$2)/1000000000</f>
        <v>#NAME?</v>
      </c>
      <c r="G316" s="1" t="s">
        <v>551</v>
      </c>
      <c r="H316" s="1" t="s">
        <v>1672</v>
      </c>
      <c r="I316" s="7" t="str">
        <f t="shared" si="12"/>
        <v>TXT</v>
      </c>
      <c r="J316" s="7">
        <v>314</v>
      </c>
      <c r="K316" s="1">
        <f t="shared" si="10"/>
        <v>-20</v>
      </c>
      <c r="L316" s="9" t="e">
        <f t="array" aca="1" ref="L316" ca="1">_xll.BDP($B316,"CHG_PCT_1M")/100</f>
        <v>#NAME?</v>
      </c>
      <c r="M316" s="9" t="e">
        <f t="array" aca="1" ref="M316" ca="1">_xll.BDP($B316,"CHG_PCT_YTD")/100</f>
        <v>#NAME?</v>
      </c>
      <c r="N316" s="11">
        <v>294</v>
      </c>
      <c r="O316" s="11">
        <v>304</v>
      </c>
      <c r="P316" s="11">
        <v>355</v>
      </c>
      <c r="Q316" s="11">
        <v>370</v>
      </c>
      <c r="R316" s="11">
        <v>399</v>
      </c>
      <c r="S316" s="11">
        <v>408</v>
      </c>
      <c r="T316" s="11">
        <v>414</v>
      </c>
      <c r="U316" s="11">
        <v>436</v>
      </c>
      <c r="V316" s="11">
        <v>353</v>
      </c>
      <c r="W316" s="11">
        <v>361</v>
      </c>
      <c r="X316" s="11">
        <v>364</v>
      </c>
      <c r="Y316" s="11">
        <v>381</v>
      </c>
      <c r="Z316" s="11">
        <v>383</v>
      </c>
      <c r="AA316" s="1">
        <v>392</v>
      </c>
      <c r="AH316" s="1" t="e">
        <v>#N/A</v>
      </c>
    </row>
    <row r="317" spans="2:34">
      <c r="B317" s="5" t="s">
        <v>918</v>
      </c>
      <c r="C317" s="13" t="e" cm="1">
        <f t="array" aca="1" ref="C317" ca="1">TEXT(_xll.BDP($B317,C$2),"DD-MMM-YY")</f>
        <v>#NAME?</v>
      </c>
      <c r="D317" s="1" t="e" cm="1">
        <f t="array" aca="1" ref="D317" ca="1">_xll.BDP($B317,D$2)</f>
        <v>#NAME?</v>
      </c>
      <c r="E317" s="8" t="e">
        <f ca="1">_xll.BDP($B317,E$2)</f>
        <v>#NAME?</v>
      </c>
      <c r="F317" s="8" t="e">
        <f t="array" aca="1" ref="F317" ca="1">_xll.BDP($B317,F$2)/1000000000</f>
        <v>#NAME?</v>
      </c>
      <c r="G317" s="1" t="s">
        <v>550</v>
      </c>
      <c r="H317" s="1" t="s">
        <v>1413</v>
      </c>
      <c r="I317" s="7" t="str">
        <f t="shared" si="12"/>
        <v>VRSN</v>
      </c>
      <c r="J317" s="7">
        <v>315</v>
      </c>
      <c r="K317" s="1">
        <f t="shared" si="10"/>
        <v>-3</v>
      </c>
      <c r="L317" s="9" t="e">
        <f t="array" aca="1" ref="L317" ca="1">_xll.BDP($B317,"CHG_PCT_1M")/100</f>
        <v>#NAME?</v>
      </c>
      <c r="M317" s="9" t="e">
        <f t="array" aca="1" ref="M317" ca="1">_xll.BDP($B317,"CHG_PCT_YTD")/100</f>
        <v>#NAME?</v>
      </c>
      <c r="N317" s="11">
        <v>312</v>
      </c>
      <c r="O317" s="11">
        <v>375</v>
      </c>
      <c r="P317" s="11">
        <v>322</v>
      </c>
      <c r="Q317" s="11">
        <v>250</v>
      </c>
      <c r="R317" s="11">
        <v>241</v>
      </c>
      <c r="S317" s="11">
        <v>176</v>
      </c>
      <c r="T317" s="11">
        <v>182</v>
      </c>
      <c r="U317" s="11">
        <v>314</v>
      </c>
      <c r="V317" s="11">
        <v>223</v>
      </c>
      <c r="W317" s="11">
        <v>202</v>
      </c>
      <c r="X317" s="11">
        <v>309</v>
      </c>
      <c r="Y317" s="11">
        <v>316</v>
      </c>
      <c r="Z317" s="11">
        <v>275</v>
      </c>
      <c r="AA317" s="1">
        <v>275</v>
      </c>
      <c r="AH317" s="1" t="e">
        <v>#N/A</v>
      </c>
    </row>
    <row r="318" spans="2:34">
      <c r="B318" s="5" t="s">
        <v>862</v>
      </c>
      <c r="C318" s="13" t="e" cm="1">
        <f t="array" aca="1" ref="C318" ca="1">TEXT(_xll.BDP($B318,C$2),"DD-MMM-YY")</f>
        <v>#NAME?</v>
      </c>
      <c r="D318" s="1" t="e" cm="1">
        <f t="array" aca="1" ref="D318" ca="1">_xll.BDP($B318,D$2)</f>
        <v>#NAME?</v>
      </c>
      <c r="E318" s="8" t="e">
        <f ca="1">_xll.BDP($B318,E$2)</f>
        <v>#NAME?</v>
      </c>
      <c r="F318" s="8" t="e">
        <f t="array" aca="1" ref="F318" ca="1">_xll.BDP($B318,F$2)/1000000000</f>
        <v>#NAME?</v>
      </c>
      <c r="G318" s="1" t="s">
        <v>551</v>
      </c>
      <c r="H318" s="1" t="s">
        <v>1357</v>
      </c>
      <c r="I318" s="7" t="str">
        <f t="shared" si="12"/>
        <v>ES</v>
      </c>
      <c r="J318" s="7">
        <v>316</v>
      </c>
      <c r="K318" s="1">
        <f t="shared" si="10"/>
        <v>-7</v>
      </c>
      <c r="L318" s="9" t="e">
        <f t="array" aca="1" ref="L318" ca="1">_xll.BDP($B318,"CHG_PCT_1M")/100</f>
        <v>#NAME?</v>
      </c>
      <c r="M318" s="9" t="e">
        <f t="array" aca="1" ref="M318" ca="1">_xll.BDP($B318,"CHG_PCT_YTD")/100</f>
        <v>#NAME?</v>
      </c>
      <c r="N318" s="11">
        <v>309</v>
      </c>
      <c r="O318" s="11">
        <v>380</v>
      </c>
      <c r="P318" s="11">
        <v>300</v>
      </c>
      <c r="Q318" s="11">
        <v>285</v>
      </c>
      <c r="R318" s="11">
        <v>346</v>
      </c>
      <c r="S318" s="11">
        <v>310</v>
      </c>
      <c r="T318" s="11">
        <v>294</v>
      </c>
      <c r="U318" s="11">
        <v>289</v>
      </c>
      <c r="V318" s="11">
        <v>334</v>
      </c>
      <c r="W318" s="11">
        <v>218</v>
      </c>
      <c r="X318" s="11">
        <v>259</v>
      </c>
      <c r="Y318" s="11">
        <v>221</v>
      </c>
      <c r="Z318" s="11">
        <v>264</v>
      </c>
      <c r="AA318" s="1">
        <v>250</v>
      </c>
      <c r="AH318" s="1" t="e">
        <v>#N/A</v>
      </c>
    </row>
    <row r="319" spans="2:34">
      <c r="B319" s="5" t="s">
        <v>402</v>
      </c>
      <c r="C319" s="13" t="e" cm="1">
        <f t="array" aca="1" ref="C319" ca="1">TEXT(_xll.BDP($B319,C$2),"DD-MMM-YY")</f>
        <v>#NAME?</v>
      </c>
      <c r="D319" s="1" t="e" cm="1">
        <f t="array" aca="1" ref="D319" ca="1">_xll.BDP($B319,D$2)</f>
        <v>#NAME?</v>
      </c>
      <c r="E319" s="8" t="e">
        <f ca="1">_xll.BDP($B319,E$2)</f>
        <v>#NAME?</v>
      </c>
      <c r="F319" s="8" t="e">
        <f t="array" aca="1" ref="F319" ca="1">_xll.BDP($B319,F$2)/1000000000</f>
        <v>#NAME?</v>
      </c>
      <c r="G319" s="1" t="s">
        <v>550</v>
      </c>
      <c r="H319" s="1" t="s">
        <v>1267</v>
      </c>
      <c r="I319" s="7" t="str">
        <f t="shared" si="12"/>
        <v>EDIT</v>
      </c>
      <c r="J319" s="7">
        <v>317</v>
      </c>
      <c r="K319" s="1">
        <f t="shared" si="10"/>
        <v>38</v>
      </c>
      <c r="L319" s="9" t="e">
        <f t="array" aca="1" ref="L319" ca="1">_xll.BDP($B319,"CHG_PCT_1M")/100</f>
        <v>#NAME?</v>
      </c>
      <c r="M319" s="9" t="e">
        <f t="array" aca="1" ref="M319" ca="1">_xll.BDP($B319,"CHG_PCT_YTD")/100</f>
        <v>#NAME?</v>
      </c>
      <c r="N319" s="11">
        <v>355</v>
      </c>
      <c r="O319" s="11">
        <v>347</v>
      </c>
      <c r="P319" s="11">
        <v>365</v>
      </c>
      <c r="Q319" s="11">
        <v>306</v>
      </c>
      <c r="R319" s="11">
        <v>293</v>
      </c>
      <c r="S319" s="11">
        <v>197</v>
      </c>
      <c r="T319" s="11">
        <v>151</v>
      </c>
      <c r="U319" s="11">
        <v>44</v>
      </c>
      <c r="V319" s="11">
        <v>23</v>
      </c>
      <c r="W319" s="11">
        <v>18</v>
      </c>
      <c r="X319" s="11">
        <v>11</v>
      </c>
      <c r="Y319" s="11">
        <v>25</v>
      </c>
      <c r="Z319" s="11">
        <v>70</v>
      </c>
      <c r="AA319" s="1">
        <v>338</v>
      </c>
      <c r="AB319" s="1">
        <v>36</v>
      </c>
      <c r="AC319" s="1">
        <v>36</v>
      </c>
      <c r="AD319" s="1">
        <v>36</v>
      </c>
      <c r="AE319" s="1">
        <v>33</v>
      </c>
      <c r="AF319" s="1">
        <v>20</v>
      </c>
      <c r="AG319" s="1">
        <v>16</v>
      </c>
      <c r="AH319" s="1" t="e">
        <v>#N/A</v>
      </c>
    </row>
    <row r="320" spans="2:34">
      <c r="B320" s="5" t="s">
        <v>1096</v>
      </c>
      <c r="C320" s="13" t="e" cm="1">
        <f t="array" aca="1" ref="C320" ca="1">TEXT(_xll.BDP($B320,C$2),"DD-MMM-YY")</f>
        <v>#NAME?</v>
      </c>
      <c r="D320" s="1" t="e" cm="1">
        <f t="array" aca="1" ref="D320" ca="1">_xll.BDP($B320,D$2)</f>
        <v>#NAME?</v>
      </c>
      <c r="E320" s="8" t="e">
        <f ca="1">_xll.BDP($B320,E$2)</f>
        <v>#NAME?</v>
      </c>
      <c r="F320" s="8" t="e">
        <f t="array" aca="1" ref="F320" ca="1">_xll.BDP($B320,F$2)/1000000000</f>
        <v>#NAME?</v>
      </c>
      <c r="G320" s="1" t="s">
        <v>550</v>
      </c>
      <c r="H320" s="1" t="s">
        <v>1592</v>
      </c>
      <c r="I320" s="7" t="str">
        <f t="shared" si="12"/>
        <v>NTAP</v>
      </c>
      <c r="J320" s="7">
        <v>318</v>
      </c>
      <c r="K320" s="1">
        <f t="shared" si="10"/>
        <v>-30</v>
      </c>
      <c r="L320" s="9" t="e">
        <f t="array" aca="1" ref="L320" ca="1">_xll.BDP($B320,"CHG_PCT_1M")/100</f>
        <v>#NAME?</v>
      </c>
      <c r="M320" s="9" t="e">
        <f t="array" aca="1" ref="M320" ca="1">_xll.BDP($B320,"CHG_PCT_YTD")/100</f>
        <v>#NAME?</v>
      </c>
      <c r="N320" s="11">
        <v>288</v>
      </c>
      <c r="O320" s="11">
        <v>276</v>
      </c>
      <c r="P320" s="11">
        <v>282</v>
      </c>
      <c r="Q320" s="11">
        <v>305</v>
      </c>
      <c r="R320" s="11">
        <v>320</v>
      </c>
      <c r="S320" s="11">
        <v>344</v>
      </c>
      <c r="T320" s="11">
        <v>301</v>
      </c>
      <c r="U320" s="11">
        <v>346</v>
      </c>
      <c r="V320" s="11">
        <v>388</v>
      </c>
      <c r="W320" s="11">
        <v>391</v>
      </c>
      <c r="X320" s="11">
        <v>410</v>
      </c>
      <c r="Y320" s="11">
        <v>448</v>
      </c>
      <c r="Z320" s="11">
        <v>464</v>
      </c>
      <c r="AA320" s="1">
        <v>473</v>
      </c>
      <c r="AH320" s="1" t="e">
        <v>#N/A</v>
      </c>
    </row>
    <row r="321" spans="2:34">
      <c r="B321" s="5" t="s">
        <v>900</v>
      </c>
      <c r="C321" s="13" t="e" cm="1">
        <f t="array" aca="1" ref="C321" ca="1">TEXT(_xll.BDP($B321,C$2),"DD-MMM-YY")</f>
        <v>#NAME?</v>
      </c>
      <c r="D321" s="1" t="e" cm="1">
        <f t="array" aca="1" ref="D321" ca="1">_xll.BDP($B321,D$2)</f>
        <v>#NAME?</v>
      </c>
      <c r="E321" s="8" t="e">
        <f ca="1">_xll.BDP($B321,E$2)</f>
        <v>#NAME?</v>
      </c>
      <c r="F321" s="8" t="e">
        <f t="array" aca="1" ref="F321" ca="1">_xll.BDP($B321,F$2)/1000000000</f>
        <v>#NAME?</v>
      </c>
      <c r="G321" s="1" t="s">
        <v>551</v>
      </c>
      <c r="H321" s="1" t="s">
        <v>1395</v>
      </c>
      <c r="I321" s="7" t="str">
        <f t="shared" si="12"/>
        <v>MKC</v>
      </c>
      <c r="J321" s="7">
        <v>319</v>
      </c>
      <c r="K321" s="1">
        <f t="shared" si="10"/>
        <v>5</v>
      </c>
      <c r="L321" s="9" t="e">
        <f t="array" aca="1" ref="L321" ca="1">_xll.BDP($B321,"CHG_PCT_1M")/100</f>
        <v>#NAME?</v>
      </c>
      <c r="M321" s="9" t="e">
        <f t="array" aca="1" ref="M321" ca="1">_xll.BDP($B321,"CHG_PCT_YTD")/100</f>
        <v>#NAME?</v>
      </c>
      <c r="N321" s="11">
        <v>324</v>
      </c>
      <c r="O321" s="11">
        <v>239</v>
      </c>
      <c r="P321" s="11">
        <v>244</v>
      </c>
      <c r="Q321" s="11">
        <v>302</v>
      </c>
      <c r="R321" s="11">
        <v>252</v>
      </c>
      <c r="S321" s="11">
        <v>216</v>
      </c>
      <c r="T321" s="11">
        <v>162</v>
      </c>
      <c r="U321" s="11">
        <v>439</v>
      </c>
      <c r="V321" s="11">
        <v>441</v>
      </c>
      <c r="W321" s="11">
        <v>385</v>
      </c>
      <c r="X321" s="11">
        <v>363</v>
      </c>
      <c r="Y321" s="11">
        <v>326</v>
      </c>
      <c r="Z321" s="11">
        <v>270</v>
      </c>
      <c r="AA321" s="1">
        <v>123</v>
      </c>
      <c r="AH321" s="1" t="e">
        <v>#N/A</v>
      </c>
    </row>
    <row r="322" spans="2:34">
      <c r="B322" s="5" t="s">
        <v>880</v>
      </c>
      <c r="C322" s="13" t="e" cm="1">
        <f t="array" aca="1" ref="C322" ca="1">TEXT(_xll.BDP($B322,C$2),"DD-MMM-YY")</f>
        <v>#NAME?</v>
      </c>
      <c r="D322" s="1" t="e" cm="1">
        <f t="array" aca="1" ref="D322" ca="1">_xll.BDP($B322,D$2)</f>
        <v>#NAME?</v>
      </c>
      <c r="E322" s="8" t="e">
        <f ca="1">_xll.BDP($B322,E$2)</f>
        <v>#NAME?</v>
      </c>
      <c r="F322" s="8" t="e">
        <f t="array" aca="1" ref="F322" ca="1">_xll.BDP($B322,F$2)/1000000000</f>
        <v>#NAME?</v>
      </c>
      <c r="G322" s="1" t="s">
        <v>551</v>
      </c>
      <c r="H322" s="1" t="s">
        <v>1375</v>
      </c>
      <c r="I322" s="7" t="str">
        <f t="shared" si="12"/>
        <v>EDU</v>
      </c>
      <c r="J322" s="7">
        <v>320</v>
      </c>
      <c r="K322" s="1">
        <f t="shared" si="10"/>
        <v>-132</v>
      </c>
      <c r="L322" s="9" t="e">
        <f t="array" aca="1" ref="L322" ca="1">_xll.BDP($B322,"CHG_PCT_1M")/100</f>
        <v>#NAME?</v>
      </c>
      <c r="M322" s="9" t="e">
        <f t="array" aca="1" ref="M322" ca="1">_xll.BDP($B322,"CHG_PCT_YTD")/100</f>
        <v>#NAME?</v>
      </c>
      <c r="N322" s="11">
        <v>188</v>
      </c>
      <c r="O322" s="11">
        <v>176</v>
      </c>
      <c r="P322" s="11">
        <v>150</v>
      </c>
      <c r="Q322" s="11">
        <v>113</v>
      </c>
      <c r="R322" s="11">
        <v>196</v>
      </c>
      <c r="S322" s="11">
        <v>4</v>
      </c>
      <c r="T322" s="11">
        <v>124</v>
      </c>
      <c r="U322" s="11">
        <v>202</v>
      </c>
      <c r="V322" s="11">
        <v>118</v>
      </c>
      <c r="W322" s="11">
        <v>141</v>
      </c>
      <c r="X322" s="11">
        <v>113</v>
      </c>
      <c r="Y322" s="11">
        <v>136</v>
      </c>
      <c r="Z322" s="11">
        <v>112</v>
      </c>
      <c r="AA322" s="1">
        <v>108</v>
      </c>
      <c r="AH322" s="1" t="e">
        <v>#N/A</v>
      </c>
    </row>
    <row r="323" spans="2:34">
      <c r="B323" s="5" t="s">
        <v>1056</v>
      </c>
      <c r="C323" s="13" t="e" cm="1">
        <f t="array" aca="1" ref="C323" ca="1">TEXT(_xll.BDP($B323,C$2),"DD-MMM-YY")</f>
        <v>#NAME?</v>
      </c>
      <c r="D323" s="1" t="e" cm="1">
        <f t="array" aca="1" ref="D323" ca="1">_xll.BDP($B323,D$2)</f>
        <v>#NAME?</v>
      </c>
      <c r="E323" s="8" t="e">
        <f ca="1">_xll.BDP($B323,E$2)</f>
        <v>#NAME?</v>
      </c>
      <c r="F323" s="8" t="e">
        <f t="array" aca="1" ref="F323" ca="1">_xll.BDP($B323,F$2)/1000000000</f>
        <v>#NAME?</v>
      </c>
      <c r="G323" s="1" t="s">
        <v>551</v>
      </c>
      <c r="H323" s="1" t="s">
        <v>1552</v>
      </c>
      <c r="I323" s="7" t="str">
        <f t="shared" si="12"/>
        <v>LDOS</v>
      </c>
      <c r="J323" s="7">
        <v>321</v>
      </c>
      <c r="K323" s="1">
        <f t="shared" ref="K323:K386" si="13">IF(OR(J323="",N323=""),"-",N323-J323)</f>
        <v>-77</v>
      </c>
      <c r="L323" s="9" t="e">
        <f t="array" aca="1" ref="L323" ca="1">_xll.BDP($B323,"CHG_PCT_1M")/100</f>
        <v>#NAME?</v>
      </c>
      <c r="M323" s="9" t="e">
        <f t="array" aca="1" ref="M323" ca="1">_xll.BDP($B323,"CHG_PCT_YTD")/100</f>
        <v>#NAME?</v>
      </c>
      <c r="N323" s="11">
        <v>244</v>
      </c>
      <c r="O323" s="11">
        <v>233</v>
      </c>
      <c r="P323" s="11">
        <v>225</v>
      </c>
      <c r="Q323" s="11">
        <v>249</v>
      </c>
      <c r="R323" s="11">
        <v>348</v>
      </c>
      <c r="S323" s="11">
        <v>334</v>
      </c>
      <c r="T323" s="11">
        <v>339</v>
      </c>
      <c r="U323" s="11">
        <v>270</v>
      </c>
      <c r="V323" s="11">
        <v>272</v>
      </c>
      <c r="W323" s="11">
        <v>316</v>
      </c>
      <c r="X323" s="11">
        <v>298</v>
      </c>
      <c r="Y323" s="11">
        <v>305</v>
      </c>
      <c r="Z323" s="11">
        <v>323</v>
      </c>
      <c r="AA323" s="1">
        <v>309</v>
      </c>
      <c r="AH323" s="1" t="e">
        <v>#N/A</v>
      </c>
    </row>
    <row r="324" spans="2:34">
      <c r="B324" s="5" t="s">
        <v>1094</v>
      </c>
      <c r="C324" s="13" t="e" cm="1">
        <f t="array" aca="1" ref="C324" ca="1">TEXT(_xll.BDP($B324,C$2),"DD-MMM-YY")</f>
        <v>#NAME?</v>
      </c>
      <c r="D324" s="1" t="e" cm="1">
        <f t="array" aca="1" ref="D324" ca="1">_xll.BDP($B324,D$2)</f>
        <v>#NAME?</v>
      </c>
      <c r="E324" s="8" t="e">
        <f ca="1">_xll.BDP($B324,E$2)</f>
        <v>#NAME?</v>
      </c>
      <c r="F324" s="8" t="e">
        <f t="array" aca="1" ref="F324" ca="1">_xll.BDP($B324,F$2)/1000000000</f>
        <v>#NAME?</v>
      </c>
      <c r="G324" s="1" t="s">
        <v>551</v>
      </c>
      <c r="H324" s="1" t="s">
        <v>1590</v>
      </c>
      <c r="I324" s="7" t="str">
        <f t="shared" si="12"/>
        <v>MKL</v>
      </c>
      <c r="J324" s="7">
        <v>322</v>
      </c>
      <c r="K324" s="1">
        <f t="shared" si="13"/>
        <v>20</v>
      </c>
      <c r="L324" s="9" t="e">
        <f t="array" aca="1" ref="L324" ca="1">_xll.BDP($B324,"CHG_PCT_1M")/100</f>
        <v>#NAME?</v>
      </c>
      <c r="M324" s="9" t="e">
        <f t="array" aca="1" ref="M324" ca="1">_xll.BDP($B324,"CHG_PCT_YTD")/100</f>
        <v>#NAME?</v>
      </c>
      <c r="N324" s="11">
        <v>342</v>
      </c>
      <c r="O324" s="11">
        <v>376</v>
      </c>
      <c r="P324" s="11">
        <v>383</v>
      </c>
      <c r="Q324" s="11">
        <v>417</v>
      </c>
      <c r="R324" s="11">
        <v>439</v>
      </c>
      <c r="S324" s="11">
        <v>439</v>
      </c>
      <c r="T324" s="11">
        <v>426</v>
      </c>
      <c r="U324" s="11">
        <v>464</v>
      </c>
      <c r="V324" s="11">
        <v>372</v>
      </c>
      <c r="W324" s="11">
        <v>380</v>
      </c>
      <c r="X324" s="11">
        <v>313</v>
      </c>
      <c r="Y324" s="11">
        <v>380</v>
      </c>
      <c r="Z324" s="11">
        <v>305</v>
      </c>
      <c r="AA324" s="1">
        <v>302</v>
      </c>
      <c r="AH324" s="1" t="e">
        <v>#N/A</v>
      </c>
    </row>
    <row r="325" spans="2:34">
      <c r="B325" s="5" t="s">
        <v>1197</v>
      </c>
      <c r="C325" s="13" t="e" cm="1">
        <f t="array" aca="1" ref="C325" ca="1">TEXT(_xll.BDP($B325,C$2),"DD-MMM-YY")</f>
        <v>#NAME?</v>
      </c>
      <c r="D325" s="1" t="e" cm="1">
        <f t="array" aca="1" ref="D325" ca="1">_xll.BDP($B325,D$2)</f>
        <v>#NAME?</v>
      </c>
      <c r="E325" s="8" t="e">
        <f ca="1">_xll.BDP($B325,E$2)</f>
        <v>#NAME?</v>
      </c>
      <c r="F325" s="8" t="e">
        <f t="array" aca="1" ref="F325" ca="1">_xll.BDP($B325,F$2)/1000000000</f>
        <v>#NAME?</v>
      </c>
      <c r="G325" s="1" t="s">
        <v>551</v>
      </c>
      <c r="H325" s="1" t="s">
        <v>1693</v>
      </c>
      <c r="I325" s="7" t="str">
        <f t="shared" si="12"/>
        <v>GL</v>
      </c>
      <c r="J325" s="7">
        <v>323</v>
      </c>
      <c r="K325" s="1">
        <f t="shared" si="13"/>
        <v>-4</v>
      </c>
      <c r="L325" s="9" t="e">
        <f t="array" aca="1" ref="L325" ca="1">_xll.BDP($B325,"CHG_PCT_1M")/100</f>
        <v>#NAME?</v>
      </c>
      <c r="M325" s="9" t="e">
        <f t="array" aca="1" ref="M325" ca="1">_xll.BDP($B325,"CHG_PCT_YTD")/100</f>
        <v>#NAME?</v>
      </c>
      <c r="N325" s="11">
        <v>319</v>
      </c>
      <c r="O325" s="11">
        <v>310</v>
      </c>
      <c r="P325" s="11">
        <v>318</v>
      </c>
      <c r="Q325" s="11">
        <v>334</v>
      </c>
      <c r="R325" s="11">
        <v>326</v>
      </c>
      <c r="S325" s="11">
        <v>323</v>
      </c>
      <c r="T325" s="11">
        <v>340</v>
      </c>
      <c r="U325" s="11">
        <v>352</v>
      </c>
      <c r="V325" s="11">
        <v>343</v>
      </c>
      <c r="W325" s="11">
        <v>346</v>
      </c>
      <c r="X325" s="11">
        <v>351</v>
      </c>
      <c r="Y325" s="11">
        <v>347</v>
      </c>
      <c r="Z325" s="11">
        <v>346</v>
      </c>
      <c r="AA325" s="1">
        <v>345</v>
      </c>
      <c r="AH325" s="1" t="e">
        <v>#N/A</v>
      </c>
    </row>
    <row r="326" spans="2:34">
      <c r="B326" s="5" t="s">
        <v>386</v>
      </c>
      <c r="C326" s="13" t="e" cm="1">
        <f t="array" aca="1" ref="C326" ca="1">TEXT(_xll.BDP($B326,C$2),"DD-MMM-YY")</f>
        <v>#NAME?</v>
      </c>
      <c r="D326" s="1" t="e" cm="1">
        <f t="array" aca="1" ref="D326" ca="1">_xll.BDP($B326,D$2)</f>
        <v>#NAME?</v>
      </c>
      <c r="E326" s="8" t="e">
        <f ca="1">_xll.BDP($B326,E$2)</f>
        <v>#NAME?</v>
      </c>
      <c r="F326" s="8" t="e">
        <f t="array" aca="1" ref="F326" ca="1">_xll.BDP($B326,F$2)/1000000000</f>
        <v>#NAME?</v>
      </c>
      <c r="G326" s="1" t="s">
        <v>550</v>
      </c>
      <c r="H326" s="1" t="s">
        <v>387</v>
      </c>
      <c r="I326" s="7" t="str">
        <f t="shared" si="12"/>
        <v>TWOU</v>
      </c>
      <c r="J326" s="7">
        <v>324</v>
      </c>
      <c r="K326" s="1">
        <f t="shared" si="13"/>
        <v>43</v>
      </c>
      <c r="L326" s="9" t="e">
        <f t="array" aca="1" ref="L326" ca="1">_xll.BDP($B326,"CHG_PCT_1M")/100</f>
        <v>#NAME?</v>
      </c>
      <c r="M326" s="9" t="e">
        <f t="array" aca="1" ref="M326" ca="1">_xll.BDP($B326,"CHG_PCT_YTD")/100</f>
        <v>#NAME?</v>
      </c>
      <c r="N326" s="11">
        <v>367</v>
      </c>
      <c r="O326" s="11">
        <v>272</v>
      </c>
      <c r="P326" s="11">
        <v>266</v>
      </c>
      <c r="Q326" s="11">
        <v>264</v>
      </c>
      <c r="R326" s="11">
        <v>282</v>
      </c>
      <c r="S326" s="11">
        <v>343</v>
      </c>
      <c r="T326" s="11">
        <v>224</v>
      </c>
      <c r="U326" s="11">
        <v>488</v>
      </c>
      <c r="V326" s="11">
        <v>309</v>
      </c>
      <c r="W326" s="11">
        <v>293</v>
      </c>
      <c r="X326" s="11">
        <v>253</v>
      </c>
      <c r="Y326" s="11">
        <v>287</v>
      </c>
      <c r="Z326" s="11">
        <v>257</v>
      </c>
      <c r="AA326" s="1">
        <v>261</v>
      </c>
      <c r="AB326" s="1">
        <v>31</v>
      </c>
      <c r="AC326" s="1">
        <v>30</v>
      </c>
      <c r="AD326" s="1">
        <v>25</v>
      </c>
      <c r="AE326" s="1">
        <v>15</v>
      </c>
      <c r="AF326" s="1">
        <v>19</v>
      </c>
      <c r="AG326" s="1">
        <v>22</v>
      </c>
      <c r="AH326" s="1" t="e">
        <v>#N/A</v>
      </c>
    </row>
    <row r="327" spans="2:34">
      <c r="B327" s="5" t="s">
        <v>964</v>
      </c>
      <c r="C327" s="13" t="e" cm="1">
        <f t="array" aca="1" ref="C327" ca="1">TEXT(_xll.BDP($B327,C$2),"DD-MMM-YY")</f>
        <v>#NAME?</v>
      </c>
      <c r="D327" s="1" t="e" cm="1">
        <f t="array" aca="1" ref="D327" ca="1">_xll.BDP($B327,D$2)</f>
        <v>#NAME?</v>
      </c>
      <c r="E327" s="8" t="e">
        <f ca="1">_xll.BDP($B327,E$2)</f>
        <v>#NAME?</v>
      </c>
      <c r="F327" s="8" t="e">
        <f t="array" aca="1" ref="F327" ca="1">_xll.BDP($B327,F$2)/1000000000</f>
        <v>#NAME?</v>
      </c>
      <c r="G327" s="1" t="s">
        <v>551</v>
      </c>
      <c r="H327" s="1" t="s">
        <v>1459</v>
      </c>
      <c r="I327" s="7" t="str">
        <f t="shared" si="12"/>
        <v>IP</v>
      </c>
      <c r="J327" s="7">
        <v>325</v>
      </c>
      <c r="K327" s="1">
        <f t="shared" si="13"/>
        <v>28</v>
      </c>
      <c r="L327" s="9" t="e">
        <f t="array" aca="1" ref="L327" ca="1">_xll.BDP($B327,"CHG_PCT_1M")/100</f>
        <v>#NAME?</v>
      </c>
      <c r="M327" s="9" t="e">
        <f t="array" aca="1" ref="M327" ca="1">_xll.BDP($B327,"CHG_PCT_YTD")/100</f>
        <v>#NAME?</v>
      </c>
      <c r="N327" s="11">
        <v>353</v>
      </c>
      <c r="O327" s="11">
        <v>416</v>
      </c>
      <c r="P327" s="11">
        <v>416</v>
      </c>
      <c r="Q327" s="11">
        <v>422</v>
      </c>
      <c r="R327" s="11">
        <v>407</v>
      </c>
      <c r="S327" s="11">
        <v>394</v>
      </c>
      <c r="T327" s="11">
        <v>410</v>
      </c>
      <c r="U327" s="11">
        <v>390</v>
      </c>
      <c r="V327" s="11">
        <v>410</v>
      </c>
      <c r="W327" s="11">
        <v>398</v>
      </c>
      <c r="X327" s="11">
        <v>403</v>
      </c>
      <c r="Y327" s="11">
        <v>410</v>
      </c>
      <c r="Z327" s="11">
        <v>399</v>
      </c>
      <c r="AA327" s="1">
        <v>386</v>
      </c>
      <c r="AH327" s="1" t="e">
        <v>#N/A</v>
      </c>
    </row>
    <row r="328" spans="2:34">
      <c r="B328" s="5" t="s">
        <v>907</v>
      </c>
      <c r="C328" s="13" t="e" cm="1">
        <f t="array" aca="1" ref="C328" ca="1">TEXT(_xll.BDP($B328,C$2),"DD-MMM-YY")</f>
        <v>#NAME?</v>
      </c>
      <c r="D328" s="1" t="e" cm="1">
        <f t="array" aca="1" ref="D328" ca="1">_xll.BDP($B328,D$2)</f>
        <v>#NAME?</v>
      </c>
      <c r="E328" s="8" t="e">
        <f ca="1">_xll.BDP($B328,E$2)</f>
        <v>#NAME?</v>
      </c>
      <c r="F328" s="8" t="e">
        <f t="array" aca="1" ref="F328" ca="1">_xll.BDP($B328,F$2)/1000000000</f>
        <v>#NAME?</v>
      </c>
      <c r="G328" s="1" t="s">
        <v>551</v>
      </c>
      <c r="H328" s="1" t="s">
        <v>1402</v>
      </c>
      <c r="I328" s="7" t="str">
        <f t="shared" si="12"/>
        <v>FTV</v>
      </c>
      <c r="J328" s="7">
        <v>326</v>
      </c>
      <c r="K328" s="1">
        <f t="shared" si="13"/>
        <v>44</v>
      </c>
      <c r="L328" s="9" t="e">
        <f t="array" aca="1" ref="L328" ca="1">_xll.BDP($B328,"CHG_PCT_1M")/100</f>
        <v>#NAME?</v>
      </c>
      <c r="M328" s="9" t="e">
        <f t="array" aca="1" ref="M328" ca="1">_xll.BDP($B328,"CHG_PCT_YTD")/100</f>
        <v>#NAME?</v>
      </c>
      <c r="N328" s="11">
        <v>370</v>
      </c>
      <c r="O328" s="11">
        <v>400</v>
      </c>
      <c r="P328" s="11">
        <v>397</v>
      </c>
      <c r="Q328" s="11">
        <v>352</v>
      </c>
      <c r="R328" s="11">
        <v>356</v>
      </c>
      <c r="S328" s="11">
        <v>396</v>
      </c>
      <c r="T328" s="11">
        <v>390</v>
      </c>
      <c r="U328" s="11">
        <v>308</v>
      </c>
      <c r="V328" s="11">
        <v>340</v>
      </c>
      <c r="W328" s="11">
        <v>348</v>
      </c>
      <c r="X328" s="11">
        <v>340</v>
      </c>
      <c r="Y328" s="11">
        <v>339</v>
      </c>
      <c r="Z328" s="11">
        <v>321</v>
      </c>
      <c r="AA328" s="1">
        <v>329</v>
      </c>
      <c r="AH328" s="1" t="e">
        <v>#N/A</v>
      </c>
    </row>
    <row r="329" spans="2:34">
      <c r="B329" s="5" t="s">
        <v>878</v>
      </c>
      <c r="C329" s="13" t="e" cm="1">
        <f t="array" aca="1" ref="C329" ca="1">TEXT(_xll.BDP($B329,C$2),"DD-MMM-YY")</f>
        <v>#NAME?</v>
      </c>
      <c r="D329" s="1" t="e" cm="1">
        <f t="array" aca="1" ref="D329" ca="1">_xll.BDP($B329,D$2)</f>
        <v>#NAME?</v>
      </c>
      <c r="E329" s="8" t="e">
        <f ca="1">_xll.BDP($B329,E$2)</f>
        <v>#NAME?</v>
      </c>
      <c r="F329" s="8" t="e">
        <f t="array" aca="1" ref="F329" ca="1">_xll.BDP($B329,F$2)/1000000000</f>
        <v>#NAME?</v>
      </c>
      <c r="G329" s="1" t="s">
        <v>550</v>
      </c>
      <c r="H329" s="1" t="s">
        <v>1373</v>
      </c>
      <c r="I329" s="7" t="str">
        <f t="shared" si="12"/>
        <v>WLTW</v>
      </c>
      <c r="J329" s="7">
        <v>327</v>
      </c>
      <c r="K329" s="1">
        <f t="shared" si="13"/>
        <v>-109</v>
      </c>
      <c r="L329" s="9" t="e">
        <f t="array" aca="1" ref="L329" ca="1">_xll.BDP($B329,"CHG_PCT_1M")/100</f>
        <v>#NAME?</v>
      </c>
      <c r="M329" s="9" t="e">
        <f t="array" aca="1" ref="M329" ca="1">_xll.BDP($B329,"CHG_PCT_YTD")/100</f>
        <v>#NAME?</v>
      </c>
      <c r="N329" s="11">
        <v>218</v>
      </c>
      <c r="O329" s="11">
        <v>283</v>
      </c>
      <c r="P329" s="11">
        <v>279</v>
      </c>
      <c r="Q329" s="11">
        <v>330</v>
      </c>
      <c r="R329" s="11">
        <v>330</v>
      </c>
      <c r="S329" s="11">
        <v>322</v>
      </c>
      <c r="T329" s="11">
        <v>331</v>
      </c>
      <c r="U329" s="11">
        <v>369</v>
      </c>
      <c r="V329" s="11">
        <v>314</v>
      </c>
      <c r="W329" s="11">
        <v>236</v>
      </c>
      <c r="X329" s="11">
        <v>305</v>
      </c>
      <c r="Y329" s="11">
        <v>240</v>
      </c>
      <c r="Z329" s="11">
        <v>204</v>
      </c>
      <c r="AA329" s="1">
        <v>263</v>
      </c>
      <c r="AH329" s="1" t="e">
        <v>#N/A</v>
      </c>
    </row>
    <row r="330" spans="2:34">
      <c r="B330" s="5" t="s">
        <v>1196</v>
      </c>
      <c r="C330" s="13" t="e" cm="1">
        <f t="array" aca="1" ref="C330" ca="1">TEXT(_xll.BDP($B330,C$2),"DD-MMM-YY")</f>
        <v>#NAME?</v>
      </c>
      <c r="D330" s="1" t="e" cm="1">
        <f t="array" aca="1" ref="D330" ca="1">_xll.BDP($B330,D$2)</f>
        <v>#NAME?</v>
      </c>
      <c r="E330" s="8" t="e">
        <f ca="1">_xll.BDP($B330,E$2)</f>
        <v>#NAME?</v>
      </c>
      <c r="F330" s="8" t="e">
        <f t="array" aca="1" ref="F330" ca="1">_xll.BDP($B330,F$2)/1000000000</f>
        <v>#NAME?</v>
      </c>
      <c r="G330" s="1" t="s">
        <v>550</v>
      </c>
      <c r="H330" s="1" t="s">
        <v>1692</v>
      </c>
      <c r="I330" s="7" t="str">
        <f t="shared" si="12"/>
        <v>DADA</v>
      </c>
      <c r="J330" s="7">
        <v>328</v>
      </c>
      <c r="K330" s="1" t="str">
        <f t="shared" si="13"/>
        <v>-</v>
      </c>
      <c r="L330" s="9" t="e">
        <f t="array" aca="1" ref="L330" ca="1">_xll.BDP($B330,"CHG_PCT_1M")/100</f>
        <v>#NAME?</v>
      </c>
      <c r="M330" s="9" t="e">
        <f t="array" aca="1" ref="M330" ca="1">_xll.BDP($B330,"CHG_PCT_YTD")/100</f>
        <v>#NAME?</v>
      </c>
      <c r="N330" s="9"/>
      <c r="O330" s="9"/>
      <c r="P330" s="9"/>
      <c r="Q330" s="9"/>
      <c r="R330" s="9"/>
      <c r="S330" s="9"/>
      <c r="T330" s="9"/>
      <c r="U330" s="9"/>
      <c r="V330" s="11"/>
      <c r="W330" s="9"/>
      <c r="X330" s="11"/>
      <c r="Y330" s="11"/>
      <c r="Z330" s="9"/>
      <c r="AH330" s="1" t="e">
        <v>#N/A</v>
      </c>
    </row>
    <row r="331" spans="2:34">
      <c r="B331" s="5" t="s">
        <v>457</v>
      </c>
      <c r="C331" s="13" t="e" cm="1">
        <f t="array" aca="1" ref="C331" ca="1">TEXT(_xll.BDP($B331,C$2),"DD-MMM-YY")</f>
        <v>#NAME?</v>
      </c>
      <c r="D331" s="1" t="e" cm="1">
        <f t="array" aca="1" ref="D331" ca="1">_xll.BDP($B331,D$2)</f>
        <v>#NAME?</v>
      </c>
      <c r="E331" s="8" t="e">
        <f ca="1">_xll.BDP($B331,E$2)</f>
        <v>#NAME?</v>
      </c>
      <c r="F331" s="8" t="e">
        <f t="array" aca="1" ref="F331" ca="1">_xll.BDP($B331,F$2)/1000000000</f>
        <v>#NAME?</v>
      </c>
      <c r="G331" s="1" t="s">
        <v>551</v>
      </c>
      <c r="H331" s="1" t="s">
        <v>1264</v>
      </c>
      <c r="I331" s="7" t="str">
        <f t="shared" ref="I331:I349" si="14">LEFT($B331,(FIND(" ",$B331,1)-1))</f>
        <v>BAX</v>
      </c>
      <c r="J331" s="7">
        <v>329</v>
      </c>
      <c r="K331" s="1">
        <f t="shared" si="13"/>
        <v>32</v>
      </c>
      <c r="L331" s="9" t="e">
        <f t="array" aca="1" ref="L331" ca="1">_xll.BDP($B331,"CHG_PCT_1M")/100</f>
        <v>#NAME?</v>
      </c>
      <c r="M331" s="9" t="e">
        <f t="array" aca="1" ref="M331" ca="1">_xll.BDP($B331,"CHG_PCT_YTD")/100</f>
        <v>#NAME?</v>
      </c>
      <c r="N331" s="11">
        <v>361</v>
      </c>
      <c r="O331" s="11">
        <v>411</v>
      </c>
      <c r="P331" s="11">
        <v>450</v>
      </c>
      <c r="Q331" s="11">
        <v>440</v>
      </c>
      <c r="R331" s="11">
        <v>460</v>
      </c>
      <c r="S331" s="11">
        <v>362</v>
      </c>
      <c r="T331" s="11">
        <v>362</v>
      </c>
      <c r="U331" s="11">
        <v>370</v>
      </c>
      <c r="V331" s="11">
        <v>297</v>
      </c>
      <c r="W331" s="11">
        <v>350</v>
      </c>
      <c r="X331" s="11">
        <v>345</v>
      </c>
      <c r="Y331" s="11">
        <v>299</v>
      </c>
      <c r="Z331" s="11">
        <v>298</v>
      </c>
      <c r="AA331" s="1">
        <v>262</v>
      </c>
      <c r="AB331" s="1">
        <v>30</v>
      </c>
      <c r="AC331" s="1">
        <v>25</v>
      </c>
      <c r="AD331" s="1">
        <v>30</v>
      </c>
      <c r="AE331" s="1">
        <v>27</v>
      </c>
      <c r="AF331" s="1">
        <v>17</v>
      </c>
      <c r="AG331" s="1">
        <v>18</v>
      </c>
      <c r="AH331" s="1" t="e">
        <v>#N/A</v>
      </c>
    </row>
    <row r="332" spans="2:34">
      <c r="B332" s="5" t="s">
        <v>926</v>
      </c>
      <c r="C332" s="13" t="e" cm="1">
        <f t="array" aca="1" ref="C332" ca="1">TEXT(_xll.BDP($B332,C$2),"DD-MMM-YY")</f>
        <v>#NAME?</v>
      </c>
      <c r="D332" s="1" t="e" cm="1">
        <f t="array" aca="1" ref="D332" ca="1">_xll.BDP($B332,D$2)</f>
        <v>#NAME?</v>
      </c>
      <c r="E332" s="8" t="e">
        <f ca="1">_xll.BDP($B332,E$2)</f>
        <v>#NAME?</v>
      </c>
      <c r="F332" s="8" t="e">
        <f t="array" aca="1" ref="F332" ca="1">_xll.BDP($B332,F$2)/1000000000</f>
        <v>#NAME?</v>
      </c>
      <c r="G332" s="1" t="s">
        <v>550</v>
      </c>
      <c r="H332" s="1" t="s">
        <v>1421</v>
      </c>
      <c r="I332" s="7" t="str">
        <f t="shared" si="14"/>
        <v>STNE</v>
      </c>
      <c r="J332" s="7">
        <v>330</v>
      </c>
      <c r="K332" s="1">
        <f t="shared" si="13"/>
        <v>-75</v>
      </c>
      <c r="L332" s="9" t="e">
        <f t="array" aca="1" ref="L332" ca="1">_xll.BDP($B332,"CHG_PCT_1M")/100</f>
        <v>#NAME?</v>
      </c>
      <c r="M332" s="9" t="e">
        <f t="array" aca="1" ref="M332" ca="1">_xll.BDP($B332,"CHG_PCT_YTD")/100</f>
        <v>#NAME?</v>
      </c>
      <c r="N332" s="11">
        <v>255</v>
      </c>
      <c r="O332" s="11">
        <v>186</v>
      </c>
      <c r="P332" s="11">
        <v>153</v>
      </c>
      <c r="Q332" s="11">
        <v>191</v>
      </c>
      <c r="R332" s="11">
        <v>256</v>
      </c>
      <c r="S332" s="11">
        <v>117</v>
      </c>
      <c r="T332" s="11">
        <v>83</v>
      </c>
      <c r="U332" s="11">
        <v>68</v>
      </c>
      <c r="V332" s="11">
        <v>104</v>
      </c>
      <c r="W332" s="11">
        <v>55</v>
      </c>
      <c r="X332" s="11">
        <v>40</v>
      </c>
      <c r="Y332" s="11">
        <v>42</v>
      </c>
      <c r="Z332" s="11">
        <v>46</v>
      </c>
      <c r="AA332" s="1">
        <v>52</v>
      </c>
      <c r="AH332" s="1" t="e">
        <v>#N/A</v>
      </c>
    </row>
    <row r="333" spans="2:34">
      <c r="B333" s="5" t="s">
        <v>1021</v>
      </c>
      <c r="C333" s="13" t="e" cm="1">
        <f t="array" aca="1" ref="C333" ca="1">TEXT(_xll.BDP($B333,C$2),"DD-MMM-YY")</f>
        <v>#NAME?</v>
      </c>
      <c r="D333" s="1" t="e" cm="1">
        <f t="array" aca="1" ref="D333" ca="1">_xll.BDP($B333,D$2)</f>
        <v>#NAME?</v>
      </c>
      <c r="E333" s="8" t="e">
        <f ca="1">_xll.BDP($B333,E$2)</f>
        <v>#NAME?</v>
      </c>
      <c r="F333" s="8" t="e">
        <f t="array" aca="1" ref="F333" ca="1">_xll.BDP($B333,F$2)/1000000000</f>
        <v>#NAME?</v>
      </c>
      <c r="G333" s="1" t="s">
        <v>550</v>
      </c>
      <c r="H333" s="1" t="s">
        <v>1517</v>
      </c>
      <c r="I333" s="7" t="str">
        <f t="shared" si="14"/>
        <v>CTXS</v>
      </c>
      <c r="J333" s="7">
        <v>331</v>
      </c>
      <c r="K333" s="1">
        <f t="shared" si="13"/>
        <v>-63</v>
      </c>
      <c r="L333" s="9" t="e">
        <f t="array" aca="1" ref="L333" ca="1">_xll.BDP($B333,"CHG_PCT_1M")/100</f>
        <v>#NAME?</v>
      </c>
      <c r="M333" s="9" t="e">
        <f t="array" aca="1" ref="M333" ca="1">_xll.BDP($B333,"CHG_PCT_YTD")/100</f>
        <v>#NAME?</v>
      </c>
      <c r="N333" s="11">
        <v>268</v>
      </c>
      <c r="O333" s="11">
        <v>353</v>
      </c>
      <c r="P333" s="11">
        <v>314</v>
      </c>
      <c r="Q333" s="11">
        <v>325</v>
      </c>
      <c r="R333" s="11">
        <v>290</v>
      </c>
      <c r="S333" s="11">
        <v>254</v>
      </c>
      <c r="T333" s="11">
        <v>268</v>
      </c>
      <c r="U333" s="11">
        <v>219</v>
      </c>
      <c r="V333" s="11">
        <v>203</v>
      </c>
      <c r="W333" s="11">
        <v>299</v>
      </c>
      <c r="X333" s="11">
        <v>278</v>
      </c>
      <c r="Y333" s="11">
        <v>251</v>
      </c>
      <c r="Z333" s="11">
        <v>222</v>
      </c>
      <c r="AA333" s="1">
        <v>224</v>
      </c>
      <c r="AH333" s="1" t="e">
        <v>#N/A</v>
      </c>
    </row>
    <row r="334" spans="2:34">
      <c r="B334" s="5" t="s">
        <v>1134</v>
      </c>
      <c r="C334" s="13" t="e" cm="1">
        <f t="array" aca="1" ref="C334" ca="1">TEXT(_xll.BDP($B334,C$2),"DD-MMM-YY")</f>
        <v>#NAME?</v>
      </c>
      <c r="D334" s="1" t="e" cm="1">
        <f t="array" aca="1" ref="D334" ca="1">_xll.BDP($B334,D$2)</f>
        <v>#NAME?</v>
      </c>
      <c r="E334" s="8" t="e">
        <f ca="1">_xll.BDP($B334,E$2)</f>
        <v>#NAME?</v>
      </c>
      <c r="F334" s="8" t="e">
        <f t="array" aca="1" ref="F334" ca="1">_xll.BDP($B334,F$2)/1000000000</f>
        <v>#NAME?</v>
      </c>
      <c r="G334" s="1" t="s">
        <v>551</v>
      </c>
      <c r="H334" s="1" t="s">
        <v>1630</v>
      </c>
      <c r="I334" s="7" t="str">
        <f t="shared" si="14"/>
        <v>EQH</v>
      </c>
      <c r="J334" s="7">
        <v>332</v>
      </c>
      <c r="K334" s="1">
        <f t="shared" si="13"/>
        <v>-120</v>
      </c>
      <c r="L334" s="9" t="e">
        <f t="array" aca="1" ref="L334" ca="1">_xll.BDP($B334,"CHG_PCT_1M")/100</f>
        <v>#NAME?</v>
      </c>
      <c r="M334" s="9" t="e">
        <f t="array" aca="1" ref="M334" ca="1">_xll.BDP($B334,"CHG_PCT_YTD")/100</f>
        <v>#NAME?</v>
      </c>
      <c r="N334" s="11">
        <v>212</v>
      </c>
      <c r="O334" s="11">
        <v>212</v>
      </c>
      <c r="P334" s="11">
        <v>199</v>
      </c>
      <c r="Q334" s="11">
        <v>194</v>
      </c>
      <c r="R334" s="11">
        <v>225</v>
      </c>
      <c r="S334" s="11">
        <v>243</v>
      </c>
      <c r="T334" s="11">
        <v>297</v>
      </c>
      <c r="U334" s="11">
        <v>302</v>
      </c>
      <c r="V334" s="11">
        <v>315</v>
      </c>
      <c r="W334" s="11">
        <v>279</v>
      </c>
      <c r="X334" s="11">
        <v>306</v>
      </c>
      <c r="Y334" s="11">
        <v>306</v>
      </c>
      <c r="Z334" s="11">
        <v>308</v>
      </c>
      <c r="AA334" s="1">
        <v>319</v>
      </c>
      <c r="AH334" s="1" t="e">
        <v>#N/A</v>
      </c>
    </row>
    <row r="335" spans="2:34">
      <c r="B335" s="5" t="s">
        <v>938</v>
      </c>
      <c r="C335" s="13" t="e" cm="1">
        <f t="array" aca="1" ref="C335" ca="1">TEXT(_xll.BDP($B335,C$2),"DD-MMM-YY")</f>
        <v>#NAME?</v>
      </c>
      <c r="D335" s="1" t="e" cm="1">
        <f t="array" aca="1" ref="D335" ca="1">_xll.BDP($B335,D$2)</f>
        <v>#NAME?</v>
      </c>
      <c r="E335" s="8" t="e">
        <f ca="1">_xll.BDP($B335,E$2)</f>
        <v>#NAME?</v>
      </c>
      <c r="F335" s="8" t="e">
        <f t="array" aca="1" ref="F335" ca="1">_xll.BDP($B335,F$2)/1000000000</f>
        <v>#NAME?</v>
      </c>
      <c r="G335" s="1" t="s">
        <v>551</v>
      </c>
      <c r="H335" s="1" t="s">
        <v>1433</v>
      </c>
      <c r="I335" s="7" t="str">
        <f t="shared" si="14"/>
        <v>CHD</v>
      </c>
      <c r="J335" s="7">
        <v>333</v>
      </c>
      <c r="K335" s="1">
        <f t="shared" si="13"/>
        <v>-35</v>
      </c>
      <c r="L335" s="9" t="e">
        <f t="array" aca="1" ref="L335" ca="1">_xll.BDP($B335,"CHG_PCT_1M")/100</f>
        <v>#NAME?</v>
      </c>
      <c r="M335" s="9" t="e">
        <f t="array" aca="1" ref="M335" ca="1">_xll.BDP($B335,"CHG_PCT_YTD")/100</f>
        <v>#NAME?</v>
      </c>
      <c r="N335" s="11">
        <v>298</v>
      </c>
      <c r="O335" s="11">
        <v>250</v>
      </c>
      <c r="P335" s="11">
        <v>253</v>
      </c>
      <c r="Q335" s="11">
        <v>216</v>
      </c>
      <c r="R335" s="11">
        <v>297</v>
      </c>
      <c r="S335" s="11">
        <v>224</v>
      </c>
      <c r="T335" s="11">
        <v>176</v>
      </c>
      <c r="U335" s="11">
        <v>134</v>
      </c>
      <c r="V335" s="11">
        <v>128</v>
      </c>
      <c r="W335" s="11">
        <v>144</v>
      </c>
      <c r="X335" s="11">
        <v>167</v>
      </c>
      <c r="Y335" s="11">
        <v>181</v>
      </c>
      <c r="Z335" s="11">
        <v>194</v>
      </c>
      <c r="AA335" s="1">
        <v>197</v>
      </c>
      <c r="AH335" s="1" t="e">
        <v>#N/A</v>
      </c>
    </row>
    <row r="336" spans="2:34">
      <c r="B336" s="5" t="s">
        <v>891</v>
      </c>
      <c r="C336" s="13" t="e" cm="1">
        <f t="array" aca="1" ref="C336" ca="1">TEXT(_xll.BDP($B336,C$2),"DD-MMM-YY")</f>
        <v>#NAME?</v>
      </c>
      <c r="D336" s="1" t="e" cm="1">
        <f t="array" aca="1" ref="D336" ca="1">_xll.BDP($B336,D$2)</f>
        <v>#NAME?</v>
      </c>
      <c r="E336" s="8" t="e">
        <f ca="1">_xll.BDP($B336,E$2)</f>
        <v>#NAME?</v>
      </c>
      <c r="F336" s="8" t="e">
        <f t="array" aca="1" ref="F336" ca="1">_xll.BDP($B336,F$2)/1000000000</f>
        <v>#NAME?</v>
      </c>
      <c r="G336" s="1" t="s">
        <v>550</v>
      </c>
      <c r="H336" s="1" t="s">
        <v>1386</v>
      </c>
      <c r="I336" s="7" t="str">
        <f t="shared" si="14"/>
        <v>DLTR</v>
      </c>
      <c r="J336" s="7">
        <v>334</v>
      </c>
      <c r="K336" s="1">
        <f t="shared" si="13"/>
        <v>-53</v>
      </c>
      <c r="L336" s="9" t="e">
        <f t="array" aca="1" ref="L336" ca="1">_xll.BDP($B336,"CHG_PCT_1M")/100</f>
        <v>#NAME?</v>
      </c>
      <c r="M336" s="9" t="e">
        <f t="array" aca="1" ref="M336" ca="1">_xll.BDP($B336,"CHG_PCT_YTD")/100</f>
        <v>#NAME?</v>
      </c>
      <c r="N336" s="11">
        <v>281</v>
      </c>
      <c r="O336" s="11">
        <v>273</v>
      </c>
      <c r="P336" s="11">
        <v>262</v>
      </c>
      <c r="Q336" s="11">
        <v>317</v>
      </c>
      <c r="R336" s="11">
        <v>303</v>
      </c>
      <c r="S336" s="11">
        <v>308</v>
      </c>
      <c r="T336" s="11">
        <v>378</v>
      </c>
      <c r="U336" s="11">
        <v>298</v>
      </c>
      <c r="V336" s="11">
        <v>301</v>
      </c>
      <c r="W336" s="11">
        <v>313</v>
      </c>
      <c r="X336" s="11">
        <v>322</v>
      </c>
      <c r="Y336" s="11">
        <v>330</v>
      </c>
      <c r="Z336" s="11">
        <v>322</v>
      </c>
      <c r="AA336" s="1">
        <v>365</v>
      </c>
      <c r="AH336" s="1" t="e">
        <v>#N/A</v>
      </c>
    </row>
    <row r="337" spans="2:34">
      <c r="B337" s="5" t="s">
        <v>394</v>
      </c>
      <c r="C337" s="13" t="e" cm="1">
        <f t="array" aca="1" ref="C337" ca="1">TEXT(_xll.BDP($B337,C$2),"DD-MMM-YY")</f>
        <v>#NAME?</v>
      </c>
      <c r="D337" s="1" t="e" cm="1">
        <f t="array" aca="1" ref="D337" ca="1">_xll.BDP($B337,D$2)</f>
        <v>#NAME?</v>
      </c>
      <c r="E337" s="8" t="e">
        <f ca="1">_xll.BDP($B337,E$2)</f>
        <v>#NAME?</v>
      </c>
      <c r="F337" s="8" t="e">
        <f t="array" aca="1" ref="F337" ca="1">_xll.BDP($B337,F$2)/1000000000</f>
        <v>#NAME?</v>
      </c>
      <c r="G337" s="1" t="s">
        <v>550</v>
      </c>
      <c r="H337" s="1" t="s">
        <v>1261</v>
      </c>
      <c r="I337" s="7" t="str">
        <f t="shared" si="14"/>
        <v>IOVA</v>
      </c>
      <c r="J337" s="7">
        <v>335</v>
      </c>
      <c r="K337" s="1">
        <f t="shared" si="13"/>
        <v>1</v>
      </c>
      <c r="L337" s="9" t="e">
        <f t="array" aca="1" ref="L337" ca="1">_xll.BDP($B337,"CHG_PCT_1M")/100</f>
        <v>#NAME?</v>
      </c>
      <c r="M337" s="9" t="e">
        <f t="array" aca="1" ref="M337" ca="1">_xll.BDP($B337,"CHG_PCT_YTD")/100</f>
        <v>#NAME?</v>
      </c>
      <c r="N337" s="11">
        <v>336</v>
      </c>
      <c r="O337" s="11">
        <v>294</v>
      </c>
      <c r="P337" s="11">
        <v>292</v>
      </c>
      <c r="Q337" s="11">
        <v>265</v>
      </c>
      <c r="R337" s="11">
        <v>279</v>
      </c>
      <c r="S337" s="11">
        <v>244</v>
      </c>
      <c r="T337" s="11">
        <v>161</v>
      </c>
      <c r="U337" s="11">
        <v>66</v>
      </c>
      <c r="V337" s="11">
        <v>77</v>
      </c>
      <c r="W337" s="11">
        <v>72</v>
      </c>
      <c r="X337" s="11">
        <v>85</v>
      </c>
      <c r="Y337" s="11">
        <v>134</v>
      </c>
      <c r="Z337" s="11">
        <v>166</v>
      </c>
      <c r="AA337" s="1">
        <v>222</v>
      </c>
      <c r="AB337" s="1">
        <v>21</v>
      </c>
      <c r="AC337" s="1">
        <v>21</v>
      </c>
      <c r="AD337" s="1">
        <v>18</v>
      </c>
      <c r="AE337" s="1">
        <v>13</v>
      </c>
      <c r="AF337" s="1">
        <v>12</v>
      </c>
      <c r="AG337" s="1">
        <v>7</v>
      </c>
      <c r="AH337" s="1" t="e">
        <v>#N/A</v>
      </c>
    </row>
    <row r="338" spans="2:34">
      <c r="B338" s="5" t="s">
        <v>473</v>
      </c>
      <c r="C338" s="13" t="e" cm="1">
        <f t="array" aca="1" ref="C338" ca="1">TEXT(_xll.BDP($B338,C$2),"DD-MMM-YY")</f>
        <v>#NAME?</v>
      </c>
      <c r="D338" s="1" t="e" cm="1">
        <f t="array" aca="1" ref="D338" ca="1">_xll.BDP($B338,D$2)</f>
        <v>#NAME?</v>
      </c>
      <c r="E338" s="8" t="e">
        <f ca="1">_xll.BDP($B338,E$2)</f>
        <v>#NAME?</v>
      </c>
      <c r="F338" s="8" t="e">
        <f t="array" aca="1" ref="F338" ca="1">_xll.BDP($B338,F$2)/1000000000</f>
        <v>#NAME?</v>
      </c>
      <c r="G338" s="1" t="s">
        <v>551</v>
      </c>
      <c r="H338" s="1" t="s">
        <v>474</v>
      </c>
      <c r="I338" s="7" t="str">
        <f t="shared" si="14"/>
        <v>NVTA</v>
      </c>
      <c r="J338" s="7">
        <v>336</v>
      </c>
      <c r="K338" s="1">
        <f t="shared" si="13"/>
        <v>-51</v>
      </c>
      <c r="L338" s="9" t="e">
        <f t="array" aca="1" ref="L338" ca="1">_xll.BDP($B338,"CHG_PCT_1M")/100</f>
        <v>#NAME?</v>
      </c>
      <c r="M338" s="9" t="e">
        <f t="array" aca="1" ref="M338" ca="1">_xll.BDP($B338,"CHG_PCT_YTD")/100</f>
        <v>#NAME?</v>
      </c>
      <c r="N338" s="11">
        <v>285</v>
      </c>
      <c r="O338" s="11">
        <v>191</v>
      </c>
      <c r="P338" s="11">
        <v>152</v>
      </c>
      <c r="Q338" s="11">
        <v>110</v>
      </c>
      <c r="R338" s="11">
        <v>121</v>
      </c>
      <c r="S338" s="11">
        <v>93</v>
      </c>
      <c r="T338" s="11">
        <v>140</v>
      </c>
      <c r="U338" s="11">
        <v>57</v>
      </c>
      <c r="V338" s="11">
        <v>32</v>
      </c>
      <c r="W338" s="11">
        <v>44</v>
      </c>
      <c r="X338" s="11">
        <v>44</v>
      </c>
      <c r="Y338" s="11">
        <v>41</v>
      </c>
      <c r="Z338" s="11">
        <v>16</v>
      </c>
      <c r="AA338" s="1">
        <v>17</v>
      </c>
      <c r="AB338" s="1">
        <v>10</v>
      </c>
      <c r="AC338" s="1">
        <v>8</v>
      </c>
      <c r="AD338" s="1">
        <v>6</v>
      </c>
      <c r="AE338" s="1">
        <v>8</v>
      </c>
      <c r="AF338" s="1">
        <v>3</v>
      </c>
      <c r="AG338" s="1">
        <v>3</v>
      </c>
      <c r="AH338" s="1" t="e">
        <v>#N/A</v>
      </c>
    </row>
    <row r="339" spans="2:34">
      <c r="B339" s="5" t="s">
        <v>822</v>
      </c>
      <c r="C339" s="13" t="e" cm="1">
        <f t="array" aca="1" ref="C339" ca="1">TEXT(_xll.BDP($B339,C$2),"DD-MMM-YY")</f>
        <v>#NAME?</v>
      </c>
      <c r="D339" s="1" t="e" cm="1">
        <f t="array" aca="1" ref="D339" ca="1">_xll.BDP($B339,D$2)</f>
        <v>#NAME?</v>
      </c>
      <c r="E339" s="8" t="e">
        <f ca="1">_xll.BDP($B339,E$2)</f>
        <v>#NAME?</v>
      </c>
      <c r="F339" s="8" t="e">
        <f t="array" aca="1" ref="F339" ca="1">_xll.BDP($B339,F$2)/1000000000</f>
        <v>#NAME?</v>
      </c>
      <c r="G339" s="1" t="s">
        <v>550</v>
      </c>
      <c r="H339" s="1" t="s">
        <v>1317</v>
      </c>
      <c r="I339" s="7" t="str">
        <f t="shared" si="14"/>
        <v>CTAS</v>
      </c>
      <c r="J339" s="7">
        <v>337</v>
      </c>
      <c r="K339" s="1">
        <f t="shared" si="13"/>
        <v>-189</v>
      </c>
      <c r="L339" s="9" t="e">
        <f t="array" aca="1" ref="L339" ca="1">_xll.BDP($B339,"CHG_PCT_1M")/100</f>
        <v>#NAME?</v>
      </c>
      <c r="M339" s="9" t="e">
        <f t="array" aca="1" ref="M339" ca="1">_xll.BDP($B339,"CHG_PCT_YTD")/100</f>
        <v>#NAME?</v>
      </c>
      <c r="N339" s="11">
        <v>148</v>
      </c>
      <c r="O339" s="11">
        <v>92</v>
      </c>
      <c r="P339" s="11">
        <v>102</v>
      </c>
      <c r="Q339" s="11">
        <v>68</v>
      </c>
      <c r="R339" s="11">
        <v>93</v>
      </c>
      <c r="S339" s="11">
        <v>123</v>
      </c>
      <c r="T339" s="11">
        <v>122</v>
      </c>
      <c r="U339" s="11">
        <v>107</v>
      </c>
      <c r="V339" s="11">
        <v>126</v>
      </c>
      <c r="W339" s="11">
        <v>176</v>
      </c>
      <c r="X339" s="11">
        <v>97</v>
      </c>
      <c r="Y339" s="11">
        <v>99</v>
      </c>
      <c r="Z339" s="11">
        <v>111</v>
      </c>
      <c r="AA339" s="1">
        <v>111</v>
      </c>
      <c r="AH339" s="1" t="e">
        <v>#N/A</v>
      </c>
    </row>
    <row r="340" spans="2:34">
      <c r="B340" s="5" t="s">
        <v>979</v>
      </c>
      <c r="C340" s="13" t="e" cm="1">
        <f t="array" aca="1" ref="C340" ca="1">TEXT(_xll.BDP($B340,C$2),"DD-MMM-YY")</f>
        <v>#NAME?</v>
      </c>
      <c r="D340" s="1" t="e" cm="1">
        <f t="array" aca="1" ref="D340" ca="1">_xll.BDP($B340,D$2)</f>
        <v>#NAME?</v>
      </c>
      <c r="E340" s="8" t="e">
        <f ca="1">_xll.BDP($B340,E$2)</f>
        <v>#NAME?</v>
      </c>
      <c r="F340" s="8" t="e">
        <f t="array" aca="1" ref="F340" ca="1">_xll.BDP($B340,F$2)/1000000000</f>
        <v>#NAME?</v>
      </c>
      <c r="G340" s="1" t="s">
        <v>550</v>
      </c>
      <c r="H340" s="1" t="s">
        <v>1474</v>
      </c>
      <c r="I340" s="7" t="str">
        <f t="shared" si="14"/>
        <v>INCY</v>
      </c>
      <c r="J340" s="7">
        <v>338</v>
      </c>
      <c r="K340" s="1">
        <f t="shared" si="13"/>
        <v>73</v>
      </c>
      <c r="L340" s="9" t="e">
        <f t="array" aca="1" ref="L340" ca="1">_xll.BDP($B340,"CHG_PCT_1M")/100</f>
        <v>#NAME?</v>
      </c>
      <c r="M340" s="9" t="e">
        <f t="array" aca="1" ref="M340" ca="1">_xll.BDP($B340,"CHG_PCT_YTD")/100</f>
        <v>#NAME?</v>
      </c>
      <c r="N340" s="11">
        <v>411</v>
      </c>
      <c r="O340" s="11">
        <v>358</v>
      </c>
      <c r="P340" s="11">
        <v>370</v>
      </c>
      <c r="Q340" s="11">
        <v>383</v>
      </c>
      <c r="R340" s="11">
        <v>365</v>
      </c>
      <c r="S340" s="11">
        <v>365</v>
      </c>
      <c r="T340" s="11">
        <v>315</v>
      </c>
      <c r="U340" s="11">
        <v>305</v>
      </c>
      <c r="V340" s="11">
        <v>271</v>
      </c>
      <c r="W340" s="11">
        <v>273</v>
      </c>
      <c r="X340" s="11">
        <v>326</v>
      </c>
      <c r="Y340" s="11">
        <v>304</v>
      </c>
      <c r="Z340" s="11">
        <v>276</v>
      </c>
      <c r="AA340" s="1">
        <v>279</v>
      </c>
      <c r="AH340" s="1" t="e">
        <v>#N/A</v>
      </c>
    </row>
    <row r="341" spans="2:34">
      <c r="B341" s="5" t="s">
        <v>450</v>
      </c>
      <c r="C341" s="13" t="e" cm="1">
        <f t="array" aca="1" ref="C341" ca="1">TEXT(_xll.BDP($B341,C$2),"DD-MMM-YY")</f>
        <v>#NAME?</v>
      </c>
      <c r="D341" s="1" t="e" cm="1">
        <f t="array" aca="1" ref="D341" ca="1">_xll.BDP($B341,D$2)</f>
        <v>#NAME?</v>
      </c>
      <c r="E341" s="8" t="e">
        <f ca="1">_xll.BDP($B341,E$2)</f>
        <v>#NAME?</v>
      </c>
      <c r="F341" s="8" t="e">
        <f t="array" aca="1" ref="F341" ca="1">_xll.BDP($B341,F$2)/1000000000</f>
        <v>#NAME?</v>
      </c>
      <c r="G341" s="1" t="s">
        <v>551</v>
      </c>
      <c r="H341" s="1" t="s">
        <v>451</v>
      </c>
      <c r="I341" s="7" t="str">
        <f t="shared" si="14"/>
        <v>NEM</v>
      </c>
      <c r="J341" s="7">
        <v>339</v>
      </c>
      <c r="K341" s="1">
        <f t="shared" si="13"/>
        <v>-38</v>
      </c>
      <c r="L341" s="9" t="e">
        <f t="array" aca="1" ref="L341" ca="1">_xll.BDP($B341,"CHG_PCT_1M")/100</f>
        <v>#NAME?</v>
      </c>
      <c r="M341" s="9" t="e">
        <f t="array" aca="1" ref="M341" ca="1">_xll.BDP($B341,"CHG_PCT_YTD")/100</f>
        <v>#NAME?</v>
      </c>
      <c r="N341" s="11">
        <v>301</v>
      </c>
      <c r="O341" s="11">
        <v>263</v>
      </c>
      <c r="P341" s="11">
        <v>338</v>
      </c>
      <c r="Q341" s="11">
        <v>241</v>
      </c>
      <c r="R341" s="11">
        <v>284</v>
      </c>
      <c r="S341" s="11">
        <v>266</v>
      </c>
      <c r="T341" s="11">
        <v>198</v>
      </c>
      <c r="U341" s="11">
        <v>133</v>
      </c>
      <c r="V341" s="11">
        <v>134</v>
      </c>
      <c r="W341" s="11">
        <v>161</v>
      </c>
      <c r="X341" s="11">
        <v>224</v>
      </c>
      <c r="Y341" s="11">
        <v>125</v>
      </c>
      <c r="Z341" s="11">
        <v>122</v>
      </c>
      <c r="AA341" s="1">
        <v>161</v>
      </c>
      <c r="AB341" s="1">
        <v>22</v>
      </c>
      <c r="AC341" s="1">
        <v>23</v>
      </c>
      <c r="AD341" s="1">
        <v>16</v>
      </c>
      <c r="AE341" s="1">
        <v>14</v>
      </c>
      <c r="AF341" s="1">
        <v>13</v>
      </c>
      <c r="AG341" s="1">
        <v>8</v>
      </c>
      <c r="AH341" s="1" t="e">
        <v>#N/A</v>
      </c>
    </row>
    <row r="342" spans="2:34">
      <c r="B342" s="5" t="s">
        <v>1137</v>
      </c>
      <c r="C342" s="13" t="e" cm="1">
        <f t="array" aca="1" ref="C342" ca="1">TEXT(_xll.BDP($B342,C$2),"DD-MMM-YY")</f>
        <v>#NAME?</v>
      </c>
      <c r="D342" s="1" t="e" cm="1">
        <f t="array" aca="1" ref="D342" ca="1">_xll.BDP($B342,D$2)</f>
        <v>#NAME?</v>
      </c>
      <c r="E342" s="8" t="e">
        <f ca="1">_xll.BDP($B342,E$2)</f>
        <v>#NAME?</v>
      </c>
      <c r="F342" s="8" t="e">
        <f t="array" aca="1" ref="F342" ca="1">_xll.BDP($B342,F$2)/1000000000</f>
        <v>#NAME?</v>
      </c>
      <c r="G342" s="1" t="s">
        <v>551</v>
      </c>
      <c r="H342" s="1" t="s">
        <v>1633</v>
      </c>
      <c r="I342" s="7" t="str">
        <f t="shared" si="14"/>
        <v>UDR</v>
      </c>
      <c r="J342" s="7">
        <v>340</v>
      </c>
      <c r="K342" s="1">
        <f t="shared" si="13"/>
        <v>32</v>
      </c>
      <c r="L342" s="9" t="e">
        <f t="array" aca="1" ref="L342" ca="1">_xll.BDP($B342,"CHG_PCT_1M")/100</f>
        <v>#NAME?</v>
      </c>
      <c r="M342" s="9" t="e">
        <f t="array" aca="1" ref="M342" ca="1">_xll.BDP($B342,"CHG_PCT_YTD")/100</f>
        <v>#NAME?</v>
      </c>
      <c r="N342" s="11">
        <v>372</v>
      </c>
      <c r="O342" s="11">
        <v>378</v>
      </c>
      <c r="P342" s="11">
        <v>382</v>
      </c>
      <c r="Q342" s="11">
        <v>399</v>
      </c>
      <c r="R342" s="11">
        <v>405</v>
      </c>
      <c r="S342" s="11">
        <v>425</v>
      </c>
      <c r="T342" s="11">
        <v>428</v>
      </c>
      <c r="U342" s="11">
        <v>463</v>
      </c>
      <c r="V342" s="11">
        <v>390</v>
      </c>
      <c r="W342" s="11">
        <v>388</v>
      </c>
      <c r="X342" s="11">
        <v>367</v>
      </c>
      <c r="Y342" s="11">
        <v>357</v>
      </c>
      <c r="Z342" s="11">
        <v>359</v>
      </c>
      <c r="AA342" s="1">
        <v>427</v>
      </c>
      <c r="AH342" s="1" t="e">
        <v>#N/A</v>
      </c>
    </row>
    <row r="343" spans="2:34">
      <c r="B343" s="5" t="s">
        <v>2003</v>
      </c>
      <c r="C343" s="13" t="e" cm="1">
        <f t="array" aca="1" ref="C343" ca="1">TEXT(_xll.BDP($B343,C$2),"DD-MMM-YY")</f>
        <v>#NAME?</v>
      </c>
      <c r="D343" s="1" t="e" cm="1">
        <f t="array" aca="1" ref="D343" ca="1">_xll.BDP($B343,D$2)</f>
        <v>#NAME?</v>
      </c>
      <c r="E343" s="8" t="e">
        <f ca="1">_xll.BDP($B343,E$2)</f>
        <v>#NAME?</v>
      </c>
      <c r="F343" s="8" t="e" cm="1">
        <f t="array" aca="1" ref="F343" ca="1">_xll.BDP($B343,F$2)/1000000000</f>
        <v>#NAME?</v>
      </c>
      <c r="G343" s="1" t="s">
        <v>551</v>
      </c>
      <c r="H343" s="1" t="s">
        <v>1502</v>
      </c>
      <c r="I343" s="7" t="str">
        <f t="shared" si="14"/>
        <v>CLVT</v>
      </c>
      <c r="J343" s="7">
        <v>341</v>
      </c>
      <c r="K343" s="1">
        <f t="shared" si="13"/>
        <v>-194</v>
      </c>
      <c r="L343" s="9" t="e">
        <f t="array" aca="1" ref="L343" ca="1">_xll.BDP($B343,"CHG_PCT_1M")/100</f>
        <v>#NAME?</v>
      </c>
      <c r="M343" s="9" t="e">
        <f t="array" aca="1" ref="M343" ca="1">_xll.BDP($B343,"CHG_PCT_YTD")/100</f>
        <v>#NAME?</v>
      </c>
      <c r="N343" s="11">
        <v>147</v>
      </c>
      <c r="O343" s="11"/>
      <c r="P343" s="11"/>
      <c r="Q343" s="11"/>
      <c r="R343" s="11">
        <v>62</v>
      </c>
      <c r="S343" s="11">
        <v>99</v>
      </c>
      <c r="T343" s="11">
        <v>142</v>
      </c>
      <c r="U343" s="11">
        <v>181</v>
      </c>
      <c r="V343" s="11">
        <v>218</v>
      </c>
      <c r="W343" s="11">
        <v>94</v>
      </c>
      <c r="X343" s="11">
        <v>94</v>
      </c>
      <c r="Y343" s="11">
        <v>79</v>
      </c>
      <c r="Z343" s="11">
        <v>90</v>
      </c>
      <c r="AA343" s="1">
        <v>90</v>
      </c>
      <c r="AH343" s="1" t="e">
        <v>#N/A</v>
      </c>
    </row>
    <row r="344" spans="2:34">
      <c r="B344" s="5" t="s">
        <v>1160</v>
      </c>
      <c r="C344" s="13" t="e" cm="1">
        <f t="array" aca="1" ref="C344" ca="1">TEXT(_xll.BDP($B344,C$2),"DD-MMM-YY")</f>
        <v>#NAME?</v>
      </c>
      <c r="D344" s="1" t="e" cm="1">
        <f t="array" aca="1" ref="D344" ca="1">_xll.BDP($B344,D$2)</f>
        <v>#NAME?</v>
      </c>
      <c r="E344" s="8" t="e">
        <f ca="1">_xll.BDP($B344,E$2)</f>
        <v>#NAME?</v>
      </c>
      <c r="F344" s="8" t="e">
        <f t="array" aca="1" ref="F344" ca="1">_xll.BDP($B344,F$2)/1000000000</f>
        <v>#NAME?</v>
      </c>
      <c r="G344" s="1" t="s">
        <v>550</v>
      </c>
      <c r="H344" s="1" t="s">
        <v>1656</v>
      </c>
      <c r="I344" s="7" t="str">
        <f t="shared" si="14"/>
        <v>IPGP</v>
      </c>
      <c r="J344" s="7">
        <v>342</v>
      </c>
      <c r="K344" s="1">
        <f t="shared" si="13"/>
        <v>-46</v>
      </c>
      <c r="L344" s="9" t="e">
        <f t="array" aca="1" ref="L344" ca="1">_xll.BDP($B344,"CHG_PCT_1M")/100</f>
        <v>#NAME?</v>
      </c>
      <c r="M344" s="9" t="e">
        <f t="array" aca="1" ref="M344" ca="1">_xll.BDP($B344,"CHG_PCT_YTD")/100</f>
        <v>#NAME?</v>
      </c>
      <c r="N344" s="11">
        <v>296</v>
      </c>
      <c r="O344" s="11">
        <v>225</v>
      </c>
      <c r="P344" s="11">
        <v>203</v>
      </c>
      <c r="Q344" s="11">
        <v>203</v>
      </c>
      <c r="R344" s="11">
        <v>305</v>
      </c>
      <c r="S344" s="11">
        <v>218</v>
      </c>
      <c r="T344" s="11">
        <v>174</v>
      </c>
      <c r="U344" s="11">
        <v>212</v>
      </c>
      <c r="V344" s="11">
        <v>267</v>
      </c>
      <c r="W344" s="11">
        <v>287</v>
      </c>
      <c r="X344" s="11">
        <v>300</v>
      </c>
      <c r="Y344" s="11">
        <v>314</v>
      </c>
      <c r="Z344" s="11">
        <v>309</v>
      </c>
      <c r="AA344" s="1">
        <v>308</v>
      </c>
      <c r="AH344" s="1" t="e">
        <v>#N/A</v>
      </c>
    </row>
    <row r="345" spans="2:34">
      <c r="B345" s="3" t="s">
        <v>1992</v>
      </c>
      <c r="C345" s="13" t="e" cm="1">
        <f t="array" aca="1" ref="C345" ca="1">TEXT(_xll.BDP($B345,C$2),"DD-MMM-YY")</f>
        <v>#NAME?</v>
      </c>
      <c r="D345" s="1" t="e" cm="1">
        <f t="array" aca="1" ref="D345" ca="1">_xll.BDP($B345,D$2)</f>
        <v>#NAME?</v>
      </c>
      <c r="E345" s="8" t="e">
        <f ca="1">_xll.BDP($B345,E$2)</f>
        <v>#NAME?</v>
      </c>
      <c r="F345" s="8">
        <f t="array" ref="F345">_xll.BDP($B345,F$2)/1000000000</f>
        <v>11.868594558590001</v>
      </c>
      <c r="G345" s="1" t="s">
        <v>550</v>
      </c>
      <c r="H345" s="1" t="s">
        <v>1993</v>
      </c>
      <c r="I345" s="7" t="str">
        <f t="shared" si="14"/>
        <v>WB</v>
      </c>
      <c r="J345" s="7">
        <v>343</v>
      </c>
      <c r="K345" s="1">
        <f t="shared" si="13"/>
        <v>-22</v>
      </c>
      <c r="L345" s="9" t="e">
        <f t="array" aca="1" ref="L345" ca="1">_xll.BDP($B345,"CHG_PCT_1M")/100</f>
        <v>#NAME?</v>
      </c>
      <c r="M345" s="9" t="e">
        <f t="array" aca="1" ref="M345" ca="1">_xll.BDP($B345,"CHG_PCT_YTD")/100</f>
        <v>#NAME?</v>
      </c>
      <c r="N345" s="1">
        <v>321</v>
      </c>
      <c r="O345" s="1">
        <v>360</v>
      </c>
      <c r="P345" s="1">
        <v>360</v>
      </c>
      <c r="Q345" s="1">
        <v>340</v>
      </c>
      <c r="Y345" s="11"/>
      <c r="AH345" s="1" t="e">
        <v>#N/A</v>
      </c>
    </row>
    <row r="346" spans="2:34">
      <c r="B346" s="5" t="s">
        <v>1101</v>
      </c>
      <c r="C346" s="13" t="e" cm="1">
        <f t="array" aca="1" ref="C346" ca="1">TEXT(_xll.BDP($B346,C$2),"DD-MMM-YY")</f>
        <v>#NAME?</v>
      </c>
      <c r="D346" s="1" t="e" cm="1">
        <f t="array" aca="1" ref="D346" ca="1">_xll.BDP($B346,D$2)</f>
        <v>#NAME?</v>
      </c>
      <c r="E346" s="8" t="e">
        <f ca="1">_xll.BDP($B346,E$2)</f>
        <v>#NAME?</v>
      </c>
      <c r="F346" s="8" t="e">
        <f t="array" aca="1" ref="F346" ca="1">_xll.BDP($B346,F$2)/1000000000</f>
        <v>#NAME?</v>
      </c>
      <c r="G346" s="1" t="s">
        <v>551</v>
      </c>
      <c r="H346" s="1" t="s">
        <v>1597</v>
      </c>
      <c r="I346" s="7" t="str">
        <f t="shared" si="14"/>
        <v>FDS</v>
      </c>
      <c r="J346" s="7">
        <v>344</v>
      </c>
      <c r="K346" s="1">
        <f t="shared" si="13"/>
        <v>-90</v>
      </c>
      <c r="L346" s="9" t="e">
        <f t="array" aca="1" ref="L346" ca="1">_xll.BDP($B346,"CHG_PCT_1M")/100</f>
        <v>#NAME?</v>
      </c>
      <c r="M346" s="9" t="e">
        <f t="array" aca="1" ref="M346" ca="1">_xll.BDP($B346,"CHG_PCT_YTD")/100</f>
        <v>#NAME?</v>
      </c>
      <c r="N346" s="11">
        <v>254</v>
      </c>
      <c r="O346" s="11">
        <v>300</v>
      </c>
      <c r="P346" s="11">
        <v>332</v>
      </c>
      <c r="Q346" s="11">
        <v>238</v>
      </c>
      <c r="R346" s="11">
        <v>261</v>
      </c>
      <c r="S346" s="11">
        <v>198</v>
      </c>
      <c r="T346" s="11">
        <v>129</v>
      </c>
      <c r="U346" s="11">
        <v>167</v>
      </c>
      <c r="V346" s="11">
        <v>71</v>
      </c>
      <c r="W346" s="11">
        <v>133</v>
      </c>
      <c r="X346" s="11">
        <v>187</v>
      </c>
      <c r="Y346" s="11">
        <v>168</v>
      </c>
      <c r="Z346" s="11">
        <v>173</v>
      </c>
      <c r="AA346" s="1">
        <v>154</v>
      </c>
      <c r="AH346" s="1" t="e">
        <v>#N/A</v>
      </c>
    </row>
    <row r="347" spans="2:34">
      <c r="B347" s="5" t="s">
        <v>1004</v>
      </c>
      <c r="C347" s="13" t="e" cm="1">
        <f t="array" aca="1" ref="C347" ca="1">TEXT(_xll.BDP($B347,C$2),"DD-MMM-YY")</f>
        <v>#NAME?</v>
      </c>
      <c r="D347" s="1" t="e" cm="1">
        <f t="array" aca="1" ref="D347" ca="1">_xll.BDP($B347,D$2)</f>
        <v>#NAME?</v>
      </c>
      <c r="E347" s="8" t="e">
        <f ca="1">_xll.BDP($B347,E$2)</f>
        <v>#NAME?</v>
      </c>
      <c r="F347" s="8" t="e">
        <f t="array" aca="1" ref="F347" ca="1">_xll.BDP($B347,F$2)/1000000000</f>
        <v>#NAME?</v>
      </c>
      <c r="G347" s="1" t="s">
        <v>550</v>
      </c>
      <c r="H347" s="1" t="s">
        <v>1499</v>
      </c>
      <c r="I347" s="7" t="str">
        <f t="shared" si="14"/>
        <v>AKAM</v>
      </c>
      <c r="J347" s="7">
        <v>345</v>
      </c>
      <c r="K347" s="1">
        <f t="shared" si="13"/>
        <v>13</v>
      </c>
      <c r="L347" s="9" t="e">
        <f t="array" aca="1" ref="L347" ca="1">_xll.BDP($B347,"CHG_PCT_1M")/100</f>
        <v>#NAME?</v>
      </c>
      <c r="M347" s="9" t="e">
        <f t="array" aca="1" ref="M347" ca="1">_xll.BDP($B347,"CHG_PCT_YTD")/100</f>
        <v>#NAME?</v>
      </c>
      <c r="N347" s="11">
        <v>358</v>
      </c>
      <c r="O347" s="11">
        <v>366</v>
      </c>
      <c r="P347" s="11">
        <v>335</v>
      </c>
      <c r="Q347" s="11">
        <v>289</v>
      </c>
      <c r="R347" s="11">
        <v>358</v>
      </c>
      <c r="S347" s="11">
        <v>314</v>
      </c>
      <c r="T347" s="11">
        <v>283</v>
      </c>
      <c r="U347" s="11">
        <v>208</v>
      </c>
      <c r="V347" s="11">
        <v>243</v>
      </c>
      <c r="W347" s="11">
        <v>294</v>
      </c>
      <c r="X347" s="11">
        <v>257</v>
      </c>
      <c r="Y347" s="11">
        <v>217</v>
      </c>
      <c r="Z347" s="11">
        <v>190</v>
      </c>
      <c r="AA347" s="1">
        <v>195</v>
      </c>
      <c r="AH347" s="1" t="e">
        <v>#N/A</v>
      </c>
    </row>
    <row r="348" spans="2:34">
      <c r="B348" s="5" t="s">
        <v>865</v>
      </c>
      <c r="C348" s="13" t="e" cm="1">
        <f t="array" aca="1" ref="C348" ca="1">TEXT(_xll.BDP($B348,C$2),"DD-MMM-YY")</f>
        <v>#NAME?</v>
      </c>
      <c r="D348" s="1" t="e" cm="1">
        <f t="array" aca="1" ref="D348" ca="1">_xll.BDP($B348,D$2)</f>
        <v>#NAME?</v>
      </c>
      <c r="E348" s="8" t="e">
        <f ca="1">_xll.BDP($B348,E$2)</f>
        <v>#NAME?</v>
      </c>
      <c r="F348" s="8" t="e">
        <f t="array" aca="1" ref="F348" ca="1">_xll.BDP($B348,F$2)/1000000000</f>
        <v>#NAME?</v>
      </c>
      <c r="G348" s="1" t="s">
        <v>550</v>
      </c>
      <c r="H348" s="1" t="s">
        <v>1360</v>
      </c>
      <c r="I348" s="7" t="str">
        <f t="shared" si="14"/>
        <v>LBRDA</v>
      </c>
      <c r="J348" s="7">
        <v>346</v>
      </c>
      <c r="K348" s="1">
        <f t="shared" si="13"/>
        <v>-84</v>
      </c>
      <c r="L348" s="9" t="e">
        <f t="array" aca="1" ref="L348" ca="1">_xll.BDP($B348,"CHG_PCT_1M")/100</f>
        <v>#NAME?</v>
      </c>
      <c r="M348" s="9" t="e">
        <f t="array" aca="1" ref="M348" ca="1">_xll.BDP($B348,"CHG_PCT_YTD")/100</f>
        <v>#NAME?</v>
      </c>
      <c r="N348" s="11">
        <v>262</v>
      </c>
      <c r="O348" s="11">
        <v>218</v>
      </c>
      <c r="P348" s="11">
        <v>204</v>
      </c>
      <c r="Q348" s="11">
        <v>174</v>
      </c>
      <c r="R348" s="11">
        <v>227</v>
      </c>
      <c r="S348" s="11">
        <v>139</v>
      </c>
      <c r="T348" s="11">
        <v>196</v>
      </c>
      <c r="U348" s="11">
        <v>220</v>
      </c>
      <c r="V348" s="11">
        <v>207</v>
      </c>
      <c r="W348" s="11">
        <v>131</v>
      </c>
      <c r="X348" s="11">
        <v>143</v>
      </c>
      <c r="Y348" s="11">
        <v>161</v>
      </c>
      <c r="Z348" s="11">
        <v>162</v>
      </c>
      <c r="AA348" s="1">
        <v>171</v>
      </c>
      <c r="AH348" s="1" t="e">
        <v>#N/A</v>
      </c>
    </row>
    <row r="349" spans="2:34">
      <c r="B349" s="5" t="s">
        <v>1138</v>
      </c>
      <c r="C349" s="13" t="e" cm="1">
        <f t="array" aca="1" ref="C349" ca="1">TEXT(_xll.BDP($B349,C$2),"DD-MMM-YY")</f>
        <v>#NAME?</v>
      </c>
      <c r="D349" s="1" t="e" cm="1">
        <f t="array" aca="1" ref="D349" ca="1">_xll.BDP($B349,D$2)</f>
        <v>#NAME?</v>
      </c>
      <c r="E349" s="8" t="e">
        <f ca="1">_xll.BDP($B349,E$2)</f>
        <v>#NAME?</v>
      </c>
      <c r="F349" s="8" t="e">
        <f t="array" aca="1" ref="F349" ca="1">_xll.BDP($B349,F$2)/1000000000</f>
        <v>#NAME?</v>
      </c>
      <c r="G349" s="1" t="s">
        <v>551</v>
      </c>
      <c r="H349" s="1" t="s">
        <v>1634</v>
      </c>
      <c r="I349" s="7" t="str">
        <f t="shared" si="14"/>
        <v>L</v>
      </c>
      <c r="J349" s="7">
        <v>347</v>
      </c>
      <c r="K349" s="1">
        <f t="shared" si="13"/>
        <v>-18</v>
      </c>
      <c r="L349" s="9" t="e">
        <f t="array" aca="1" ref="L349" ca="1">_xll.BDP($B349,"CHG_PCT_1M")/100</f>
        <v>#NAME?</v>
      </c>
      <c r="M349" s="9" t="e">
        <f t="array" aca="1" ref="M349" ca="1">_xll.BDP($B349,"CHG_PCT_YTD")/100</f>
        <v>#NAME?</v>
      </c>
      <c r="N349" s="11">
        <v>329</v>
      </c>
      <c r="O349" s="11">
        <v>355</v>
      </c>
      <c r="P349" s="11">
        <v>372</v>
      </c>
      <c r="Q349" s="11">
        <v>411</v>
      </c>
      <c r="R349" s="11">
        <v>410</v>
      </c>
      <c r="S349" s="11">
        <v>421</v>
      </c>
      <c r="T349" s="11">
        <v>443</v>
      </c>
      <c r="U349" s="11">
        <v>451</v>
      </c>
      <c r="V349" s="11">
        <v>404</v>
      </c>
      <c r="W349" s="11">
        <v>467</v>
      </c>
      <c r="X349" s="11">
        <v>430</v>
      </c>
      <c r="Y349" s="11">
        <v>438</v>
      </c>
      <c r="Z349" s="11">
        <v>433</v>
      </c>
      <c r="AA349" s="1">
        <v>432</v>
      </c>
      <c r="AH349" s="1" t="e">
        <v>#N/A</v>
      </c>
    </row>
    <row r="350" spans="2:34">
      <c r="B350" s="5" t="s">
        <v>545</v>
      </c>
      <c r="C350" s="13" t="e" cm="1">
        <f t="array" aca="1" ref="C350" ca="1">TEXT(_xll.BDP($B350,C$2),"DD-MMM-YY")</f>
        <v>#NAME?</v>
      </c>
      <c r="D350" s="1" t="e" cm="1">
        <f t="array" aca="1" ref="D350" ca="1">_xll.BDP($B350,D$2)</f>
        <v>#NAME?</v>
      </c>
      <c r="E350" s="8" t="e">
        <f ca="1">_xll.BDP($B350,E$2)</f>
        <v>#NAME?</v>
      </c>
      <c r="F350" s="8" t="e">
        <f t="array" aca="1" ref="F350" ca="1">_xll.BDP($B350,F$2)/1000000000</f>
        <v>#NAME?</v>
      </c>
      <c r="G350" s="1" t="s">
        <v>550</v>
      </c>
      <c r="H350" s="1" t="s">
        <v>546</v>
      </c>
      <c r="I350" s="7" t="s">
        <v>557</v>
      </c>
      <c r="J350" s="7">
        <v>348</v>
      </c>
      <c r="K350" s="1">
        <f t="shared" si="13"/>
        <v>-5</v>
      </c>
      <c r="L350" s="9" t="e">
        <f t="array" aca="1" ref="L350" ca="1">_xll.BDP($B350,"CHG_PCT_1M")/100</f>
        <v>#NAME?</v>
      </c>
      <c r="M350" s="9" t="e">
        <f t="array" aca="1" ref="M350" ca="1">_xll.BDP($B350,"CHG_PCT_YTD")/100</f>
        <v>#NAME?</v>
      </c>
      <c r="N350" s="11">
        <v>343</v>
      </c>
      <c r="O350" s="11">
        <v>404</v>
      </c>
      <c r="P350" s="11">
        <v>404</v>
      </c>
      <c r="Q350" s="11">
        <v>320</v>
      </c>
      <c r="R350" s="11">
        <v>321</v>
      </c>
      <c r="S350" s="11">
        <v>351</v>
      </c>
      <c r="T350" s="11">
        <v>337</v>
      </c>
      <c r="U350" s="11">
        <v>201</v>
      </c>
      <c r="V350" s="11">
        <v>270</v>
      </c>
      <c r="W350" s="11">
        <v>307</v>
      </c>
      <c r="X350" s="11">
        <v>181</v>
      </c>
      <c r="Y350" s="11">
        <v>242</v>
      </c>
      <c r="Z350" s="11">
        <v>219</v>
      </c>
      <c r="AA350" s="1">
        <v>190</v>
      </c>
      <c r="AB350" s="1">
        <v>19</v>
      </c>
      <c r="AC350" s="1">
        <v>18</v>
      </c>
      <c r="AD350" s="1">
        <v>19</v>
      </c>
      <c r="AH350" s="1" t="e">
        <v>#N/A</v>
      </c>
    </row>
    <row r="351" spans="2:34">
      <c r="B351" s="5" t="s">
        <v>846</v>
      </c>
      <c r="C351" s="13" t="e" cm="1">
        <f t="array" aca="1" ref="C351" ca="1">TEXT(_xll.BDP($B351,C$2),"DD-MMM-YY")</f>
        <v>#NAME?</v>
      </c>
      <c r="D351" s="1" t="e" cm="1">
        <f t="array" aca="1" ref="D351" ca="1">_xll.BDP($B351,D$2)</f>
        <v>#NAME?</v>
      </c>
      <c r="E351" s="8" t="e">
        <f ca="1">_xll.BDP($B351,E$2)</f>
        <v>#NAME?</v>
      </c>
      <c r="F351" s="8" t="e">
        <f t="array" aca="1" ref="F351" ca="1">_xll.BDP($B351,F$2)/1000000000</f>
        <v>#NAME?</v>
      </c>
      <c r="G351" s="1" t="s">
        <v>550</v>
      </c>
      <c r="H351" s="1" t="s">
        <v>1341</v>
      </c>
      <c r="I351" s="7" t="str">
        <f t="shared" ref="I351:I382" si="15">LEFT($B351,(FIND(" ",$B351,1)-1))</f>
        <v>SBAC</v>
      </c>
      <c r="J351" s="7">
        <v>349</v>
      </c>
      <c r="K351" s="1">
        <f t="shared" si="13"/>
        <v>-5</v>
      </c>
      <c r="L351" s="9" t="e">
        <f t="array" aca="1" ref="L351" ca="1">_xll.BDP($B351,"CHG_PCT_1M")/100</f>
        <v>#NAME?</v>
      </c>
      <c r="M351" s="9" t="e">
        <f t="array" aca="1" ref="M351" ca="1">_xll.BDP($B351,"CHG_PCT_YTD")/100</f>
        <v>#NAME?</v>
      </c>
      <c r="N351" s="11">
        <v>344</v>
      </c>
      <c r="O351" s="11">
        <v>338</v>
      </c>
      <c r="P351" s="11">
        <v>323</v>
      </c>
      <c r="Q351" s="11">
        <v>242</v>
      </c>
      <c r="R351" s="11">
        <v>310</v>
      </c>
      <c r="S351" s="11">
        <v>272</v>
      </c>
      <c r="T351" s="11">
        <v>262</v>
      </c>
      <c r="U351" s="11">
        <v>174</v>
      </c>
      <c r="V351" s="11">
        <v>172</v>
      </c>
      <c r="W351" s="11">
        <v>136</v>
      </c>
      <c r="X351" s="11">
        <v>118</v>
      </c>
      <c r="Y351" s="11">
        <v>73</v>
      </c>
      <c r="Z351" s="11">
        <v>61</v>
      </c>
      <c r="AA351" s="1">
        <v>89</v>
      </c>
      <c r="AH351" s="1" t="e">
        <v>#N/A</v>
      </c>
    </row>
    <row r="352" spans="2:34">
      <c r="B352" s="5" t="s">
        <v>1052</v>
      </c>
      <c r="C352" s="13" t="e" cm="1">
        <f t="array" aca="1" ref="C352" ca="1">TEXT(_xll.BDP($B352,C$2),"DD-MMM-YY")</f>
        <v>#NAME?</v>
      </c>
      <c r="D352" s="1" t="e" cm="1">
        <f t="array" aca="1" ref="D352" ca="1">_xll.BDP($B352,D$2)</f>
        <v>#NAME?</v>
      </c>
      <c r="E352" s="8" t="e">
        <f ca="1">_xll.BDP($B352,E$2)</f>
        <v>#NAME?</v>
      </c>
      <c r="F352" s="8" t="e">
        <f t="array" aca="1" ref="F352" ca="1">_xll.BDP($B352,F$2)/1000000000</f>
        <v>#NAME?</v>
      </c>
      <c r="G352" s="1" t="s">
        <v>550</v>
      </c>
      <c r="H352" s="1" t="s">
        <v>1548</v>
      </c>
      <c r="I352" s="7" t="str">
        <f t="shared" si="15"/>
        <v>WMG</v>
      </c>
      <c r="J352" s="7">
        <v>350</v>
      </c>
      <c r="K352" s="1" t="str">
        <f t="shared" si="13"/>
        <v>-</v>
      </c>
      <c r="L352" s="9" t="e">
        <f t="array" aca="1" ref="L352" ca="1">_xll.BDP($B352,"CHG_PCT_1M")/100</f>
        <v>#NAME?</v>
      </c>
      <c r="M352" s="9" t="e">
        <f t="array" aca="1" ref="M352" ca="1">_xll.BDP($B352,"CHG_PCT_YTD")/100</f>
        <v>#NAME?</v>
      </c>
      <c r="N352" s="9"/>
      <c r="O352" s="9"/>
      <c r="P352" s="9"/>
      <c r="Q352" s="9"/>
      <c r="R352" s="9"/>
      <c r="S352" s="9"/>
      <c r="T352" s="9"/>
      <c r="U352" s="9"/>
      <c r="V352" s="11"/>
      <c r="W352" s="11"/>
      <c r="X352" s="11"/>
      <c r="Y352" s="11"/>
      <c r="Z352" s="9"/>
      <c r="AH352" s="1" t="e">
        <v>#N/A</v>
      </c>
    </row>
    <row r="353" spans="2:34">
      <c r="B353" s="5" t="s">
        <v>1081</v>
      </c>
      <c r="C353" s="13" t="e" cm="1">
        <f t="array" aca="1" ref="C353" ca="1">TEXT(_xll.BDP($B353,C$2),"DD-MMM-YY")</f>
        <v>#NAME?</v>
      </c>
      <c r="D353" s="1" t="e" cm="1">
        <f t="array" aca="1" ref="D353" ca="1">_xll.BDP($B353,D$2)</f>
        <v>#NAME?</v>
      </c>
      <c r="E353" s="8" t="e">
        <f ca="1">_xll.BDP($B353,E$2)</f>
        <v>#NAME?</v>
      </c>
      <c r="F353" s="8" t="e">
        <f t="array" aca="1" ref="F353" ca="1">_xll.BDP($B353,F$2)/1000000000</f>
        <v>#NAME?</v>
      </c>
      <c r="G353" s="1" t="s">
        <v>551</v>
      </c>
      <c r="H353" s="1" t="s">
        <v>1577</v>
      </c>
      <c r="I353" s="7" t="str">
        <f t="shared" si="15"/>
        <v>GDDY</v>
      </c>
      <c r="J353" s="7">
        <v>351</v>
      </c>
      <c r="K353" s="1">
        <f t="shared" si="13"/>
        <v>-5</v>
      </c>
      <c r="L353" s="9" t="e">
        <f t="array" aca="1" ref="L353" ca="1">_xll.BDP($B353,"CHG_PCT_1M")/100</f>
        <v>#NAME?</v>
      </c>
      <c r="M353" s="9" t="e">
        <f t="array" aca="1" ref="M353" ca="1">_xll.BDP($B353,"CHG_PCT_YTD")/100</f>
        <v>#NAME?</v>
      </c>
      <c r="N353" s="11">
        <v>346</v>
      </c>
      <c r="O353" s="11">
        <v>286</v>
      </c>
      <c r="P353" s="11">
        <v>267</v>
      </c>
      <c r="Q353" s="11">
        <v>276</v>
      </c>
      <c r="R353" s="11">
        <v>344</v>
      </c>
      <c r="S353" s="11">
        <v>295</v>
      </c>
      <c r="T353" s="11">
        <v>256</v>
      </c>
      <c r="U353" s="11">
        <v>262</v>
      </c>
      <c r="V353" s="11">
        <v>345</v>
      </c>
      <c r="W353" s="11">
        <v>251</v>
      </c>
      <c r="X353" s="11">
        <v>267</v>
      </c>
      <c r="Y353" s="11">
        <v>295</v>
      </c>
      <c r="Z353" s="11">
        <v>306</v>
      </c>
      <c r="AA353" s="1">
        <v>300</v>
      </c>
      <c r="AH353" s="1" t="e">
        <v>#N/A</v>
      </c>
    </row>
    <row r="354" spans="2:34">
      <c r="B354" s="5" t="s">
        <v>999</v>
      </c>
      <c r="C354" s="13" t="e" cm="1">
        <f t="array" aca="1" ref="C354" ca="1">TEXT(_xll.BDP($B354,C$2),"DD-MMM-YY")</f>
        <v>#NAME?</v>
      </c>
      <c r="D354" s="1" t="e" cm="1">
        <f t="array" aca="1" ref="D354" ca="1">_xll.BDP($B354,D$2)</f>
        <v>#NAME?</v>
      </c>
      <c r="E354" s="8" t="e">
        <f ca="1">_xll.BDP($B354,E$2)</f>
        <v>#NAME?</v>
      </c>
      <c r="F354" s="8" t="e">
        <f t="array" aca="1" ref="F354" ca="1">_xll.BDP($B354,F$2)/1000000000</f>
        <v>#NAME?</v>
      </c>
      <c r="G354" s="1" t="s">
        <v>551</v>
      </c>
      <c r="H354" s="1" t="s">
        <v>1494</v>
      </c>
      <c r="I354" s="7" t="str">
        <f t="shared" si="15"/>
        <v>VIPS</v>
      </c>
      <c r="J354" s="7">
        <v>352</v>
      </c>
      <c r="K354" s="1">
        <f t="shared" si="13"/>
        <v>-36</v>
      </c>
      <c r="L354" s="9" t="e">
        <f t="array" aca="1" ref="L354" ca="1">_xll.BDP($B354,"CHG_PCT_1M")/100</f>
        <v>#NAME?</v>
      </c>
      <c r="M354" s="9" t="e">
        <f t="array" aca="1" ref="M354" ca="1">_xll.BDP($B354,"CHG_PCT_YTD")/100</f>
        <v>#NAME?</v>
      </c>
      <c r="N354" s="11">
        <v>316</v>
      </c>
      <c r="O354" s="11">
        <v>99</v>
      </c>
      <c r="P354" s="11">
        <v>88</v>
      </c>
      <c r="Q354" s="11">
        <v>100</v>
      </c>
      <c r="R354" s="11">
        <v>77</v>
      </c>
      <c r="S354" s="11">
        <v>35</v>
      </c>
      <c r="T354" s="11">
        <v>38</v>
      </c>
      <c r="U354" s="11">
        <v>46</v>
      </c>
      <c r="V354" s="11">
        <v>73</v>
      </c>
      <c r="W354" s="11">
        <v>74</v>
      </c>
      <c r="X354" s="11">
        <v>70</v>
      </c>
      <c r="Y354" s="11">
        <v>100</v>
      </c>
      <c r="Z354" s="11">
        <v>72</v>
      </c>
      <c r="AA354" s="1">
        <v>63</v>
      </c>
      <c r="AH354" s="1" t="e">
        <v>#N/A</v>
      </c>
    </row>
    <row r="355" spans="2:34">
      <c r="B355" s="5" t="s">
        <v>805</v>
      </c>
      <c r="C355" s="13" t="e" cm="1">
        <f t="array" aca="1" ref="C355" ca="1">TEXT(_xll.BDP($B355,C$2),"DD-MMM-YY")</f>
        <v>#NAME?</v>
      </c>
      <c r="D355" s="1" t="e" cm="1">
        <f t="array" aca="1" ref="D355" ca="1">_xll.BDP($B355,D$2)</f>
        <v>#NAME?</v>
      </c>
      <c r="E355" s="8" t="e">
        <f ca="1">_xll.BDP($B355,E$2)</f>
        <v>#NAME?</v>
      </c>
      <c r="F355" s="8" t="e">
        <f t="array" aca="1" ref="F355" ca="1">_xll.BDP($B355,F$2)/1000000000</f>
        <v>#NAME?</v>
      </c>
      <c r="G355" s="1" t="s">
        <v>550</v>
      </c>
      <c r="H355" s="1" t="s">
        <v>1300</v>
      </c>
      <c r="I355" s="7" t="str">
        <f t="shared" si="15"/>
        <v>MAR</v>
      </c>
      <c r="J355" s="7">
        <v>353</v>
      </c>
      <c r="K355" s="1">
        <f t="shared" si="13"/>
        <v>-67</v>
      </c>
      <c r="L355" s="9" t="e">
        <f t="array" aca="1" ref="L355" ca="1">_xll.BDP($B355,"CHG_PCT_1M")/100</f>
        <v>#NAME?</v>
      </c>
      <c r="M355" s="9" t="e">
        <f t="array" aca="1" ref="M355" ca="1">_xll.BDP($B355,"CHG_PCT_YTD")/100</f>
        <v>#NAME?</v>
      </c>
      <c r="N355" s="11">
        <v>286</v>
      </c>
      <c r="O355" s="11">
        <v>226</v>
      </c>
      <c r="P355" s="11">
        <v>233</v>
      </c>
      <c r="Q355" s="11">
        <v>240</v>
      </c>
      <c r="R355" s="11">
        <v>257</v>
      </c>
      <c r="S355" s="11">
        <v>296</v>
      </c>
      <c r="T355" s="11">
        <v>286</v>
      </c>
      <c r="U355" s="11">
        <v>383</v>
      </c>
      <c r="V355" s="11">
        <v>286</v>
      </c>
      <c r="W355" s="11">
        <v>368</v>
      </c>
      <c r="X355" s="11">
        <v>371</v>
      </c>
      <c r="Y355" s="11">
        <v>383</v>
      </c>
      <c r="Z355" s="11">
        <v>376</v>
      </c>
      <c r="AA355" s="1">
        <v>397</v>
      </c>
      <c r="AH355" s="1" t="s">
        <v>2241</v>
      </c>
    </row>
    <row r="356" spans="2:34">
      <c r="B356" s="5" t="s">
        <v>774</v>
      </c>
      <c r="C356" s="13" t="e" cm="1">
        <f t="array" aca="1" ref="C356" ca="1">TEXT(_xll.BDP($B356,C$2),"DD-MMM-YY")</f>
        <v>#NAME?</v>
      </c>
      <c r="D356" s="1" t="e" cm="1">
        <f t="array" aca="1" ref="D356" ca="1">_xll.BDP($B356,D$2)</f>
        <v>#NAME?</v>
      </c>
      <c r="E356" s="8" t="e">
        <f ca="1">_xll.BDP($B356,E$2)</f>
        <v>#NAME?</v>
      </c>
      <c r="F356" s="8" t="e">
        <f t="array" aca="1" ref="F356" ca="1">_xll.BDP($B356,F$2)/1000000000</f>
        <v>#NAME?</v>
      </c>
      <c r="G356" s="1" t="s">
        <v>550</v>
      </c>
      <c r="H356" s="1" t="s">
        <v>793</v>
      </c>
      <c r="I356" s="7" t="str">
        <f t="shared" si="15"/>
        <v>SPLK</v>
      </c>
      <c r="J356" s="7">
        <v>354</v>
      </c>
      <c r="K356" s="1">
        <f t="shared" si="13"/>
        <v>14</v>
      </c>
      <c r="L356" s="9" t="e">
        <f t="array" aca="1" ref="L356" ca="1">_xll.BDP($B356,"CHG_PCT_1M")/100</f>
        <v>#NAME?</v>
      </c>
      <c r="M356" s="9" t="e">
        <f t="array" aca="1" ref="M356" ca="1">_xll.BDP($B356,"CHG_PCT_YTD")/100</f>
        <v>#NAME?</v>
      </c>
      <c r="N356" s="11">
        <v>368</v>
      </c>
      <c r="O356" s="11">
        <v>398</v>
      </c>
      <c r="P356" s="11">
        <v>380</v>
      </c>
      <c r="Q356" s="11">
        <v>347</v>
      </c>
      <c r="R356" s="11">
        <v>354</v>
      </c>
      <c r="S356" s="11">
        <v>329</v>
      </c>
      <c r="T356" s="11">
        <v>302</v>
      </c>
      <c r="U356" s="11">
        <v>269</v>
      </c>
      <c r="V356" s="11">
        <v>231</v>
      </c>
      <c r="W356" s="11">
        <v>206</v>
      </c>
      <c r="X356" s="11">
        <v>171</v>
      </c>
      <c r="Y356" s="11">
        <v>175</v>
      </c>
      <c r="Z356" s="11">
        <v>81</v>
      </c>
      <c r="AA356" s="1">
        <v>61</v>
      </c>
      <c r="AH356" s="1" t="e">
        <v>#N/A</v>
      </c>
    </row>
    <row r="357" spans="2:34">
      <c r="B357" s="5" t="s">
        <v>899</v>
      </c>
      <c r="C357" s="13" t="e" cm="1">
        <f t="array" aca="1" ref="C357" ca="1">TEXT(_xll.BDP($B357,C$2),"DD-MMM-YY")</f>
        <v>#NAME?</v>
      </c>
      <c r="D357" s="1" t="e" cm="1">
        <f t="array" aca="1" ref="D357" ca="1">_xll.BDP($B357,D$2)</f>
        <v>#NAME?</v>
      </c>
      <c r="E357" s="8" t="e">
        <f ca="1">_xll.BDP($B357,E$2)</f>
        <v>#NAME?</v>
      </c>
      <c r="F357" s="8" t="e">
        <f t="array" aca="1" ref="F357" ca="1">_xll.BDP($B357,F$2)/1000000000</f>
        <v>#NAME?</v>
      </c>
      <c r="G357" s="1" t="s">
        <v>551</v>
      </c>
      <c r="H357" s="1" t="s">
        <v>1394</v>
      </c>
      <c r="I357" s="7" t="str">
        <f t="shared" si="15"/>
        <v>CLX</v>
      </c>
      <c r="J357" s="7">
        <v>355</v>
      </c>
      <c r="K357" s="1">
        <f t="shared" si="13"/>
        <v>-86</v>
      </c>
      <c r="L357" s="9" t="e">
        <f t="array" aca="1" ref="L357" ca="1">_xll.BDP($B357,"CHG_PCT_1M")/100</f>
        <v>#NAME?</v>
      </c>
      <c r="M357" s="9" t="e">
        <f t="array" aca="1" ref="M357" ca="1">_xll.BDP($B357,"CHG_PCT_YTD")/100</f>
        <v>#NAME?</v>
      </c>
      <c r="N357" s="11">
        <v>269</v>
      </c>
      <c r="O357" s="11">
        <v>324</v>
      </c>
      <c r="P357" s="11">
        <v>299</v>
      </c>
      <c r="Q357" s="11">
        <v>311</v>
      </c>
      <c r="R357" s="11">
        <v>314</v>
      </c>
      <c r="S357" s="11">
        <v>241</v>
      </c>
      <c r="T357" s="11">
        <v>189</v>
      </c>
      <c r="U357" s="11">
        <v>96</v>
      </c>
      <c r="V357" s="11">
        <v>252</v>
      </c>
      <c r="W357" s="11">
        <v>152</v>
      </c>
      <c r="X357" s="11">
        <v>132</v>
      </c>
      <c r="Y357" s="11">
        <v>114</v>
      </c>
      <c r="Z357" s="11">
        <v>116</v>
      </c>
      <c r="AA357" s="1">
        <v>86</v>
      </c>
      <c r="AH357" s="1" t="e">
        <v>#N/A</v>
      </c>
    </row>
    <row r="358" spans="2:34">
      <c r="B358" s="5" t="s">
        <v>957</v>
      </c>
      <c r="C358" s="13" t="e" cm="1">
        <f t="array" aca="1" ref="C358" ca="1">TEXT(_xll.BDP($B358,C$2),"DD-MMM-YY")</f>
        <v>#NAME?</v>
      </c>
      <c r="D358" s="1" t="e" cm="1">
        <f t="array" aca="1" ref="D358" ca="1">_xll.BDP($B358,D$2)</f>
        <v>#NAME?</v>
      </c>
      <c r="E358" s="8" t="e">
        <f ca="1">_xll.BDP($B358,E$2)</f>
        <v>#NAME?</v>
      </c>
      <c r="F358" s="8" t="e">
        <f t="array" aca="1" ref="F358" ca="1">_xll.BDP($B358,F$2)/1000000000</f>
        <v>#NAME?</v>
      </c>
      <c r="G358" s="1" t="s">
        <v>551</v>
      </c>
      <c r="H358" s="1" t="s">
        <v>1452</v>
      </c>
      <c r="I358" s="7" t="str">
        <f t="shared" si="15"/>
        <v>ATUS</v>
      </c>
      <c r="J358" s="7">
        <v>356</v>
      </c>
      <c r="K358" s="1">
        <f t="shared" si="13"/>
        <v>-22</v>
      </c>
      <c r="L358" s="9" t="e">
        <f t="array" aca="1" ref="L358" ca="1">_xll.BDP($B358,"CHG_PCT_1M")/100</f>
        <v>#NAME?</v>
      </c>
      <c r="M358" s="9" t="e">
        <f t="array" aca="1" ref="M358" ca="1">_xll.BDP($B358,"CHG_PCT_YTD")/100</f>
        <v>#NAME?</v>
      </c>
      <c r="N358" s="11">
        <v>334</v>
      </c>
      <c r="O358" s="11">
        <v>316</v>
      </c>
      <c r="P358" s="11">
        <v>305</v>
      </c>
      <c r="Q358" s="11">
        <v>314</v>
      </c>
      <c r="R358" s="11">
        <v>336</v>
      </c>
      <c r="S358" s="11">
        <v>337</v>
      </c>
      <c r="T358" s="11">
        <v>329</v>
      </c>
      <c r="U358" s="11">
        <v>187</v>
      </c>
      <c r="V358" s="11">
        <v>191</v>
      </c>
      <c r="W358" s="11">
        <v>209</v>
      </c>
      <c r="X358" s="11">
        <v>176</v>
      </c>
      <c r="Y358" s="11">
        <v>219</v>
      </c>
      <c r="Z358" s="11">
        <v>225</v>
      </c>
      <c r="AA358" s="1">
        <v>243</v>
      </c>
      <c r="AH358" s="1" t="e">
        <v>#N/A</v>
      </c>
    </row>
    <row r="359" spans="2:34">
      <c r="B359" s="5" t="s">
        <v>452</v>
      </c>
      <c r="C359" s="13" t="e" cm="1">
        <f t="array" aca="1" ref="C359" ca="1">TEXT(_xll.BDP($B359,C$2),"DD-MMM-YY")</f>
        <v>#NAME?</v>
      </c>
      <c r="D359" s="1" t="e" cm="1">
        <f t="array" aca="1" ref="D359" ca="1">_xll.BDP($B359,D$2)</f>
        <v>#NAME?</v>
      </c>
      <c r="E359" s="8" t="e">
        <f ca="1">_xll.BDP($B359,E$2)</f>
        <v>#NAME?</v>
      </c>
      <c r="F359" s="8" t="e">
        <f t="array" aca="1" ref="F359" ca="1">_xll.BDP($B359,F$2)/1000000000</f>
        <v>#NAME?</v>
      </c>
      <c r="G359" s="1" t="s">
        <v>551</v>
      </c>
      <c r="H359" s="1" t="s">
        <v>1274</v>
      </c>
      <c r="I359" s="7" t="str">
        <f t="shared" si="15"/>
        <v>TRV</v>
      </c>
      <c r="J359" s="7">
        <v>357</v>
      </c>
      <c r="K359" s="1">
        <f t="shared" si="13"/>
        <v>-70</v>
      </c>
      <c r="L359" s="9" t="e">
        <f t="array" aca="1" ref="L359" ca="1">_xll.BDP($B359,"CHG_PCT_1M")/100</f>
        <v>#NAME?</v>
      </c>
      <c r="M359" s="9" t="e">
        <f t="array" aca="1" ref="M359" ca="1">_xll.BDP($B359,"CHG_PCT_YTD")/100</f>
        <v>#NAME?</v>
      </c>
      <c r="N359" s="11">
        <v>287</v>
      </c>
      <c r="O359" s="11">
        <v>295</v>
      </c>
      <c r="P359" s="11">
        <v>289</v>
      </c>
      <c r="Q359" s="11">
        <v>310</v>
      </c>
      <c r="R359" s="11">
        <v>265</v>
      </c>
      <c r="S359" s="11">
        <v>289</v>
      </c>
      <c r="T359" s="11">
        <v>328</v>
      </c>
      <c r="U359" s="11">
        <v>341</v>
      </c>
      <c r="V359" s="11">
        <v>383</v>
      </c>
      <c r="W359" s="11">
        <v>377</v>
      </c>
      <c r="X359" s="11">
        <v>384</v>
      </c>
      <c r="Y359" s="11">
        <v>403</v>
      </c>
      <c r="Z359" s="11">
        <v>401</v>
      </c>
      <c r="AA359" s="1">
        <v>387</v>
      </c>
      <c r="AB359" s="1">
        <v>50</v>
      </c>
      <c r="AC359" s="1">
        <v>56</v>
      </c>
      <c r="AD359" s="1">
        <v>52</v>
      </c>
      <c r="AE359" s="1">
        <v>46</v>
      </c>
      <c r="AF359" s="1">
        <v>42</v>
      </c>
      <c r="AG359" s="1">
        <v>39</v>
      </c>
      <c r="AH359" s="1" t="e">
        <v>#N/A</v>
      </c>
    </row>
    <row r="360" spans="2:34">
      <c r="B360" s="5" t="s">
        <v>422</v>
      </c>
      <c r="C360" s="13" t="e" cm="1">
        <f t="array" aca="1" ref="C360" ca="1">TEXT(_xll.BDP($B360,C$2),"DD-MMM-YY")</f>
        <v>#NAME?</v>
      </c>
      <c r="D360" s="1" t="e" cm="1">
        <f t="array" aca="1" ref="D360" ca="1">_xll.BDP($B360,D$2)</f>
        <v>#NAME?</v>
      </c>
      <c r="E360" s="8" t="e">
        <f ca="1">_xll.BDP($B360,E$2)</f>
        <v>#NAME?</v>
      </c>
      <c r="F360" s="8" t="e">
        <f t="array" aca="1" ref="F360" ca="1">_xll.BDP($B360,F$2)/1000000000</f>
        <v>#NAME?</v>
      </c>
      <c r="G360" s="1" t="s">
        <v>551</v>
      </c>
      <c r="H360" s="1" t="s">
        <v>1265</v>
      </c>
      <c r="I360" s="7" t="str">
        <f t="shared" si="15"/>
        <v>GIS</v>
      </c>
      <c r="J360" s="7">
        <v>358</v>
      </c>
      <c r="K360" s="1">
        <f t="shared" si="13"/>
        <v>52</v>
      </c>
      <c r="L360" s="9" t="e">
        <f t="array" aca="1" ref="L360" ca="1">_xll.BDP($B360,"CHG_PCT_1M")/100</f>
        <v>#NAME?</v>
      </c>
      <c r="M360" s="9" t="e">
        <f t="array" aca="1" ref="M360" ca="1">_xll.BDP($B360,"CHG_PCT_YTD")/100</f>
        <v>#NAME?</v>
      </c>
      <c r="N360" s="11">
        <v>410</v>
      </c>
      <c r="O360" s="11">
        <v>429</v>
      </c>
      <c r="P360" s="11">
        <v>414</v>
      </c>
      <c r="Q360" s="11">
        <v>397</v>
      </c>
      <c r="R360" s="11">
        <v>375</v>
      </c>
      <c r="S360" s="11">
        <v>412</v>
      </c>
      <c r="T360" s="11">
        <v>356</v>
      </c>
      <c r="U360" s="11">
        <v>290</v>
      </c>
      <c r="V360" s="11">
        <v>302</v>
      </c>
      <c r="W360" s="11">
        <v>239</v>
      </c>
      <c r="X360" s="11">
        <v>283</v>
      </c>
      <c r="Y360" s="11">
        <v>250</v>
      </c>
      <c r="Z360" s="11">
        <v>249</v>
      </c>
      <c r="AA360" s="1">
        <v>246</v>
      </c>
      <c r="AB360" s="1">
        <v>35</v>
      </c>
      <c r="AC360" s="1">
        <v>33</v>
      </c>
      <c r="AD360" s="1">
        <v>31</v>
      </c>
      <c r="AE360" s="1">
        <v>23</v>
      </c>
      <c r="AF360" s="1">
        <v>21</v>
      </c>
      <c r="AG360" s="1">
        <v>27</v>
      </c>
      <c r="AH360" s="1" t="e">
        <v>#N/A</v>
      </c>
    </row>
    <row r="361" spans="2:34">
      <c r="B361" s="5" t="s">
        <v>411</v>
      </c>
      <c r="C361" s="13" t="e" cm="1">
        <f t="array" aca="1" ref="C361" ca="1">TEXT(_xll.BDP($B361,C$2),"DD-MMM-YY")</f>
        <v>#NAME?</v>
      </c>
      <c r="D361" s="1" t="e" cm="1">
        <f t="array" aca="1" ref="D361" ca="1">_xll.BDP($B361,D$2)</f>
        <v>#NAME?</v>
      </c>
      <c r="E361" s="8" t="e">
        <f ca="1">_xll.BDP($B361,E$2)</f>
        <v>#NAME?</v>
      </c>
      <c r="F361" s="8" t="e">
        <f t="array" aca="1" ref="F361" ca="1">_xll.BDP($B361,F$2)/1000000000</f>
        <v>#NAME?</v>
      </c>
      <c r="G361" s="1" t="s">
        <v>551</v>
      </c>
      <c r="H361" s="1" t="s">
        <v>1284</v>
      </c>
      <c r="I361" s="7" t="str">
        <f t="shared" si="15"/>
        <v>AIG</v>
      </c>
      <c r="J361" s="7">
        <v>359</v>
      </c>
      <c r="K361" s="1">
        <f t="shared" si="13"/>
        <v>105</v>
      </c>
      <c r="L361" s="9" t="e">
        <f t="array" aca="1" ref="L361" ca="1">_xll.BDP($B361,"CHG_PCT_1M")/100</f>
        <v>#NAME?</v>
      </c>
      <c r="M361" s="9" t="e">
        <f t="array" aca="1" ref="M361" ca="1">_xll.BDP($B361,"CHG_PCT_YTD")/100</f>
        <v>#NAME?</v>
      </c>
      <c r="N361" s="11">
        <v>464</v>
      </c>
      <c r="O361" s="11">
        <v>449</v>
      </c>
      <c r="P361" s="11">
        <v>384</v>
      </c>
      <c r="Q361" s="11">
        <v>389</v>
      </c>
      <c r="R361" s="11">
        <v>395</v>
      </c>
      <c r="S361" s="11">
        <v>406</v>
      </c>
      <c r="T361" s="11">
        <v>435</v>
      </c>
      <c r="U361" s="11">
        <v>430</v>
      </c>
      <c r="V361" s="11">
        <v>443</v>
      </c>
      <c r="W361" s="11">
        <v>451</v>
      </c>
      <c r="X361" s="11">
        <v>442</v>
      </c>
      <c r="Y361" s="11">
        <v>449</v>
      </c>
      <c r="Z361" s="11">
        <v>442</v>
      </c>
      <c r="AA361" s="1">
        <v>442</v>
      </c>
      <c r="AB361" s="1">
        <v>70</v>
      </c>
      <c r="AC361" s="1">
        <v>74</v>
      </c>
      <c r="AD361" s="1">
        <v>76</v>
      </c>
      <c r="AE361" s="1">
        <v>71</v>
      </c>
      <c r="AF361" s="1">
        <v>55</v>
      </c>
      <c r="AG361" s="1">
        <v>63</v>
      </c>
      <c r="AH361" s="1" t="e">
        <v>#N/A</v>
      </c>
    </row>
    <row r="362" spans="2:34">
      <c r="B362" s="5" t="s">
        <v>1165</v>
      </c>
      <c r="C362" s="13" t="e" cm="1">
        <f t="array" aca="1" ref="C362" ca="1">TEXT(_xll.BDP($B362,C$2),"DD-MMM-YY")</f>
        <v>#NAME?</v>
      </c>
      <c r="D362" s="1" t="e" cm="1">
        <f t="array" aca="1" ref="D362" ca="1">_xll.BDP($B362,D$2)</f>
        <v>#NAME?</v>
      </c>
      <c r="E362" s="8" t="e">
        <f ca="1">_xll.BDP($B362,E$2)</f>
        <v>#NAME?</v>
      </c>
      <c r="F362" s="8" t="e">
        <f t="array" aca="1" ref="F362" ca="1">_xll.BDP($B362,F$2)/1000000000</f>
        <v>#NAME?</v>
      </c>
      <c r="G362" s="1" t="s">
        <v>551</v>
      </c>
      <c r="H362" s="1" t="s">
        <v>1661</v>
      </c>
      <c r="I362" s="7" t="str">
        <f t="shared" si="15"/>
        <v>LW</v>
      </c>
      <c r="J362" s="7">
        <v>360</v>
      </c>
      <c r="K362" s="1">
        <f t="shared" si="13"/>
        <v>-78</v>
      </c>
      <c r="L362" s="9" t="e">
        <f t="array" aca="1" ref="L362" ca="1">_xll.BDP($B362,"CHG_PCT_1M")/100</f>
        <v>#NAME?</v>
      </c>
      <c r="M362" s="9" t="e">
        <f t="array" aca="1" ref="M362" ca="1">_xll.BDP($B362,"CHG_PCT_YTD")/100</f>
        <v>#NAME?</v>
      </c>
      <c r="N362" s="11">
        <v>282</v>
      </c>
      <c r="O362" s="11">
        <v>281</v>
      </c>
      <c r="P362" s="11">
        <v>294</v>
      </c>
      <c r="Q362" s="11">
        <v>271</v>
      </c>
      <c r="R362" s="11">
        <v>301</v>
      </c>
      <c r="S362" s="11">
        <v>298</v>
      </c>
      <c r="T362" s="11">
        <v>300</v>
      </c>
      <c r="U362" s="11">
        <v>347</v>
      </c>
      <c r="V362" s="11">
        <v>347</v>
      </c>
      <c r="W362" s="11">
        <v>359</v>
      </c>
      <c r="X362" s="11">
        <v>339</v>
      </c>
      <c r="Y362" s="11">
        <v>363</v>
      </c>
      <c r="Z362" s="11">
        <v>374</v>
      </c>
      <c r="AA362" s="1">
        <v>357</v>
      </c>
      <c r="AH362" s="1" t="e">
        <v>#N/A</v>
      </c>
    </row>
    <row r="363" spans="2:34">
      <c r="B363" s="5" t="s">
        <v>897</v>
      </c>
      <c r="C363" s="13" t="e" cm="1">
        <f t="array" aca="1" ref="C363" ca="1">TEXT(_xll.BDP($B363,C$2),"DD-MMM-YY")</f>
        <v>#NAME?</v>
      </c>
      <c r="D363" s="1" t="e" cm="1">
        <f t="array" aca="1" ref="D363" ca="1">_xll.BDP($B363,D$2)</f>
        <v>#NAME?</v>
      </c>
      <c r="E363" s="8" t="e">
        <f ca="1">_xll.BDP($B363,E$2)</f>
        <v>#NAME?</v>
      </c>
      <c r="F363" s="8" t="e">
        <f t="array" aca="1" ref="F363" ca="1">_xll.BDP($B363,F$2)/1000000000</f>
        <v>#NAME?</v>
      </c>
      <c r="G363" s="1" t="s">
        <v>551</v>
      </c>
      <c r="H363" s="1" t="s">
        <v>1392</v>
      </c>
      <c r="I363" s="7" t="str">
        <f t="shared" si="15"/>
        <v>TSN</v>
      </c>
      <c r="J363" s="7">
        <v>361</v>
      </c>
      <c r="K363" s="1">
        <f t="shared" si="13"/>
        <v>17</v>
      </c>
      <c r="L363" s="9" t="e">
        <f t="array" aca="1" ref="L363" ca="1">_xll.BDP($B363,"CHG_PCT_1M")/100</f>
        <v>#NAME?</v>
      </c>
      <c r="M363" s="9" t="e">
        <f t="array" aca="1" ref="M363" ca="1">_xll.BDP($B363,"CHG_PCT_YTD")/100</f>
        <v>#NAME?</v>
      </c>
      <c r="N363" s="11">
        <v>378</v>
      </c>
      <c r="O363" s="11">
        <v>413</v>
      </c>
      <c r="P363" s="11">
        <v>421</v>
      </c>
      <c r="Q363" s="11">
        <v>438</v>
      </c>
      <c r="R363" s="11">
        <v>451</v>
      </c>
      <c r="S363" s="11">
        <v>453</v>
      </c>
      <c r="T363" s="11">
        <v>389</v>
      </c>
      <c r="U363" s="11">
        <v>371</v>
      </c>
      <c r="V363" s="11">
        <v>365</v>
      </c>
      <c r="W363" s="11">
        <v>371</v>
      </c>
      <c r="X363" s="11">
        <v>357</v>
      </c>
      <c r="Y363" s="11">
        <v>344</v>
      </c>
      <c r="Z363" s="11">
        <v>469</v>
      </c>
      <c r="AA363" s="1">
        <v>470</v>
      </c>
      <c r="AH363" s="1" t="e">
        <v>#N/A</v>
      </c>
    </row>
    <row r="364" spans="2:34">
      <c r="B364" s="5" t="s">
        <v>808</v>
      </c>
      <c r="C364" s="13" t="e" cm="1">
        <f t="array" aca="1" ref="C364" ca="1">TEXT(_xll.BDP($B364,C$2),"DD-MMM-YY")</f>
        <v>#NAME?</v>
      </c>
      <c r="D364" s="1" t="e" cm="1">
        <f t="array" aca="1" ref="D364" ca="1">_xll.BDP($B364,D$2)</f>
        <v>#NAME?</v>
      </c>
      <c r="E364" s="8" t="e">
        <f ca="1">_xll.BDP($B364,E$2)</f>
        <v>#NAME?</v>
      </c>
      <c r="F364" s="8" t="e">
        <f t="array" aca="1" ref="F364" ca="1">_xll.BDP($B364,F$2)/1000000000</f>
        <v>#NAME?</v>
      </c>
      <c r="G364" s="1" t="s">
        <v>551</v>
      </c>
      <c r="H364" s="1" t="s">
        <v>1303</v>
      </c>
      <c r="I364" s="7" t="str">
        <f t="shared" si="15"/>
        <v>TAL</v>
      </c>
      <c r="J364" s="7">
        <v>362</v>
      </c>
      <c r="K364" s="1">
        <f t="shared" si="13"/>
        <v>-189</v>
      </c>
      <c r="L364" s="9" t="e">
        <f t="array" aca="1" ref="L364" ca="1">_xll.BDP($B364,"CHG_PCT_1M")/100</f>
        <v>#NAME?</v>
      </c>
      <c r="M364" s="9" t="e">
        <f t="array" aca="1" ref="M364" ca="1">_xll.BDP($B364,"CHG_PCT_YTD")/100</f>
        <v>#NAME?</v>
      </c>
      <c r="N364" s="11">
        <v>173</v>
      </c>
      <c r="O364" s="11">
        <v>145</v>
      </c>
      <c r="P364" s="11">
        <v>119</v>
      </c>
      <c r="Q364" s="11">
        <v>95</v>
      </c>
      <c r="R364" s="11">
        <v>79</v>
      </c>
      <c r="S364" s="11">
        <v>95</v>
      </c>
      <c r="T364" s="11">
        <v>62</v>
      </c>
      <c r="U364" s="11">
        <v>287</v>
      </c>
      <c r="V364" s="11">
        <v>117</v>
      </c>
      <c r="W364" s="11">
        <v>63</v>
      </c>
      <c r="X364" s="11">
        <v>64</v>
      </c>
      <c r="Y364" s="11">
        <v>64</v>
      </c>
      <c r="Z364" s="11">
        <v>52</v>
      </c>
      <c r="AA364" s="1">
        <v>78</v>
      </c>
      <c r="AH364" s="1" t="e">
        <v>#N/A</v>
      </c>
    </row>
    <row r="365" spans="2:34">
      <c r="B365" s="5" t="s">
        <v>901</v>
      </c>
      <c r="C365" s="13" t="e" cm="1">
        <f t="array" aca="1" ref="C365" ca="1">TEXT(_xll.BDP($B365,C$2),"DD-MMM-YY")</f>
        <v>#NAME?</v>
      </c>
      <c r="D365" s="1" t="e" cm="1">
        <f t="array" aca="1" ref="D365" ca="1">_xll.BDP($B365,D$2)</f>
        <v>#NAME?</v>
      </c>
      <c r="E365" s="8" t="e">
        <f ca="1">_xll.BDP($B365,E$2)</f>
        <v>#NAME?</v>
      </c>
      <c r="F365" s="8" t="e">
        <f t="array" aca="1" ref="F365" ca="1">_xll.BDP($B365,F$2)/1000000000</f>
        <v>#NAME?</v>
      </c>
      <c r="G365" s="1" t="s">
        <v>551</v>
      </c>
      <c r="H365" s="1" t="s">
        <v>1396</v>
      </c>
      <c r="I365" s="7" t="str">
        <f t="shared" si="15"/>
        <v>VLO</v>
      </c>
      <c r="J365" s="7">
        <v>363</v>
      </c>
      <c r="K365" s="1">
        <f t="shared" si="13"/>
        <v>99</v>
      </c>
      <c r="L365" s="9" t="e">
        <f t="array" aca="1" ref="L365" ca="1">_xll.BDP($B365,"CHG_PCT_1M")/100</f>
        <v>#NAME?</v>
      </c>
      <c r="M365" s="9" t="e">
        <f t="array" aca="1" ref="M365" ca="1">_xll.BDP($B365,"CHG_PCT_YTD")/100</f>
        <v>#NAME?</v>
      </c>
      <c r="N365" s="11">
        <v>462</v>
      </c>
      <c r="O365" s="11">
        <v>352</v>
      </c>
      <c r="P365" s="11">
        <v>376</v>
      </c>
      <c r="Q365" s="11">
        <v>366</v>
      </c>
      <c r="R365" s="11">
        <v>388</v>
      </c>
      <c r="S365" s="11">
        <v>426</v>
      </c>
      <c r="T365" s="11">
        <v>424</v>
      </c>
      <c r="U365" s="11">
        <v>452</v>
      </c>
      <c r="V365" s="11">
        <v>446</v>
      </c>
      <c r="W365" s="11">
        <v>427</v>
      </c>
      <c r="X365" s="11">
        <v>433</v>
      </c>
      <c r="Y365" s="11">
        <v>423</v>
      </c>
      <c r="Z365" s="11">
        <v>410</v>
      </c>
      <c r="AA365" s="1">
        <v>398</v>
      </c>
      <c r="AH365" s="1" t="e">
        <v>#N/A</v>
      </c>
    </row>
    <row r="366" spans="2:34">
      <c r="B366" s="5" t="s">
        <v>833</v>
      </c>
      <c r="C366" s="13" t="e" cm="1">
        <f t="array" aca="1" ref="C366" ca="1">TEXT(_xll.BDP($B366,C$2),"DD-MMM-YY")</f>
        <v>#NAME?</v>
      </c>
      <c r="D366" s="1" t="e" cm="1">
        <f t="array" aca="1" ref="D366" ca="1">_xll.BDP($B366,D$2)</f>
        <v>#NAME?</v>
      </c>
      <c r="E366" s="8" t="e">
        <f ca="1">_xll.BDP($B366,E$2)</f>
        <v>#NAME?</v>
      </c>
      <c r="F366" s="8" t="e">
        <f t="array" aca="1" ref="F366" ca="1">_xll.BDP($B366,F$2)/1000000000</f>
        <v>#NAME?</v>
      </c>
      <c r="G366" s="1" t="s">
        <v>550</v>
      </c>
      <c r="H366" s="1" t="s">
        <v>1328</v>
      </c>
      <c r="I366" s="7" t="str">
        <f t="shared" si="15"/>
        <v>XEL</v>
      </c>
      <c r="J366" s="7">
        <v>364</v>
      </c>
      <c r="K366" s="1">
        <f t="shared" si="13"/>
        <v>-49</v>
      </c>
      <c r="L366" s="9" t="e">
        <f t="array" aca="1" ref="L366" ca="1">_xll.BDP($B366,"CHG_PCT_1M")/100</f>
        <v>#NAME?</v>
      </c>
      <c r="M366" s="9" t="e">
        <f t="array" aca="1" ref="M366" ca="1">_xll.BDP($B366,"CHG_PCT_YTD")/100</f>
        <v>#NAME?</v>
      </c>
      <c r="N366" s="11">
        <v>315</v>
      </c>
      <c r="O366" s="11">
        <v>319</v>
      </c>
      <c r="P366" s="11">
        <v>301</v>
      </c>
      <c r="Q366" s="11">
        <v>269</v>
      </c>
      <c r="R366" s="11">
        <v>327</v>
      </c>
      <c r="S366" s="11">
        <v>284</v>
      </c>
      <c r="T366" s="11">
        <v>264</v>
      </c>
      <c r="U366" s="11">
        <v>169</v>
      </c>
      <c r="V366" s="11">
        <v>184</v>
      </c>
      <c r="W366" s="11">
        <v>182</v>
      </c>
      <c r="X366" s="11">
        <v>201</v>
      </c>
      <c r="Y366" s="11">
        <v>190</v>
      </c>
      <c r="Z366" s="11">
        <v>201</v>
      </c>
      <c r="AA366" s="1">
        <v>200</v>
      </c>
      <c r="AH366" s="1" t="e">
        <v>#N/A</v>
      </c>
    </row>
    <row r="367" spans="2:34">
      <c r="B367" s="5" t="s">
        <v>909</v>
      </c>
      <c r="C367" s="13" t="e" cm="1">
        <f t="array" aca="1" ref="C367" ca="1">TEXT(_xll.BDP($B367,C$2),"DD-MMM-YY")</f>
        <v>#NAME?</v>
      </c>
      <c r="D367" s="1" t="e" cm="1">
        <f t="array" aca="1" ref="D367" ca="1">_xll.BDP($B367,D$2)</f>
        <v>#NAME?</v>
      </c>
      <c r="E367" s="8" t="e">
        <f ca="1">_xll.BDP($B367,E$2)</f>
        <v>#NAME?</v>
      </c>
      <c r="F367" s="8" t="e">
        <f t="array" aca="1" ref="F367" ca="1">_xll.BDP($B367,F$2)/1000000000</f>
        <v>#NAME?</v>
      </c>
      <c r="G367" s="1" t="s">
        <v>551</v>
      </c>
      <c r="H367" s="1" t="s">
        <v>1404</v>
      </c>
      <c r="I367" s="7" t="str">
        <f t="shared" si="15"/>
        <v>ZTO</v>
      </c>
      <c r="J367" s="7">
        <v>365</v>
      </c>
      <c r="K367" s="1">
        <f t="shared" si="13"/>
        <v>-65</v>
      </c>
      <c r="L367" s="9" t="e">
        <f t="array" aca="1" ref="L367" ca="1">_xll.BDP($B367,"CHG_PCT_1M")/100</f>
        <v>#NAME?</v>
      </c>
      <c r="M367" s="9" t="e">
        <f t="array" aca="1" ref="M367" ca="1">_xll.BDP($B367,"CHG_PCT_YTD")/100</f>
        <v>#NAME?</v>
      </c>
      <c r="N367" s="11">
        <v>300</v>
      </c>
      <c r="O367" s="11">
        <v>299</v>
      </c>
      <c r="P367" s="11">
        <v>290</v>
      </c>
      <c r="Q367" s="11">
        <v>348</v>
      </c>
      <c r="R367" s="11">
        <v>369</v>
      </c>
      <c r="S367" s="11">
        <v>297</v>
      </c>
      <c r="T367" s="11">
        <v>271</v>
      </c>
      <c r="U367" s="11">
        <v>331</v>
      </c>
      <c r="V367" s="11">
        <v>210</v>
      </c>
      <c r="W367" s="11">
        <v>234</v>
      </c>
      <c r="X367" s="11">
        <v>212</v>
      </c>
      <c r="Y367" s="11">
        <v>199</v>
      </c>
      <c r="Z367" s="11">
        <v>180</v>
      </c>
      <c r="AA367" s="1">
        <v>149</v>
      </c>
      <c r="AH367" s="1" t="e">
        <v>#N/A</v>
      </c>
    </row>
    <row r="368" spans="2:34">
      <c r="B368" s="5" t="s">
        <v>443</v>
      </c>
      <c r="C368" s="13" t="e" cm="1">
        <f t="array" aca="1" ref="C368" ca="1">TEXT(_xll.BDP($B368,C$2),"DD-MMM-YY")</f>
        <v>#NAME?</v>
      </c>
      <c r="D368" s="1" t="e" cm="1">
        <f t="array" aca="1" ref="D368" ca="1">_xll.BDP($B368,D$2)</f>
        <v>#NAME?</v>
      </c>
      <c r="E368" s="8" t="e">
        <f ca="1">_xll.BDP($B368,E$2)</f>
        <v>#NAME?</v>
      </c>
      <c r="F368" s="8" t="e">
        <f t="array" aca="1" ref="F368" ca="1">_xll.BDP($B368,F$2)/1000000000</f>
        <v>#NAME?</v>
      </c>
      <c r="G368" s="1" t="s">
        <v>551</v>
      </c>
      <c r="H368" s="1" t="s">
        <v>444</v>
      </c>
      <c r="I368" s="7" t="str">
        <f t="shared" si="15"/>
        <v>MOS</v>
      </c>
      <c r="J368" s="7">
        <v>366</v>
      </c>
      <c r="K368" s="1">
        <f t="shared" si="13"/>
        <v>-161</v>
      </c>
      <c r="L368" s="9" t="e">
        <f t="array" aca="1" ref="L368" ca="1">_xll.BDP($B368,"CHG_PCT_1M")/100</f>
        <v>#NAME?</v>
      </c>
      <c r="M368" s="9" t="e">
        <f t="array" aca="1" ref="M368" ca="1">_xll.BDP($B368,"CHG_PCT_YTD")/100</f>
        <v>#NAME?</v>
      </c>
      <c r="N368" s="11">
        <v>205</v>
      </c>
      <c r="O368" s="11">
        <v>169</v>
      </c>
      <c r="P368" s="11">
        <v>221</v>
      </c>
      <c r="Q368" s="11">
        <v>312</v>
      </c>
      <c r="R368" s="11">
        <v>286</v>
      </c>
      <c r="S368" s="11">
        <v>286</v>
      </c>
      <c r="T368" s="11">
        <v>358</v>
      </c>
      <c r="U368" s="11">
        <v>389</v>
      </c>
      <c r="V368" s="11">
        <v>393</v>
      </c>
      <c r="W368" s="11">
        <v>417</v>
      </c>
      <c r="X368" s="11">
        <v>451</v>
      </c>
      <c r="Y368" s="11">
        <v>349</v>
      </c>
      <c r="Z368" s="11">
        <v>339</v>
      </c>
      <c r="AA368" s="1">
        <v>321</v>
      </c>
      <c r="AB368" s="1">
        <v>43</v>
      </c>
      <c r="AC368" s="1">
        <v>46</v>
      </c>
      <c r="AD368" s="1">
        <v>45</v>
      </c>
      <c r="AE368" s="1">
        <v>41</v>
      </c>
      <c r="AF368" s="1">
        <v>48</v>
      </c>
      <c r="AG368" s="1">
        <v>51</v>
      </c>
      <c r="AH368" s="1" t="e">
        <v>#N/A</v>
      </c>
    </row>
    <row r="369" spans="2:34">
      <c r="B369" s="5" t="s">
        <v>1009</v>
      </c>
      <c r="C369" s="13" t="e" cm="1">
        <f t="array" aca="1" ref="C369" ca="1">TEXT(_xll.BDP($B369,C$2),"DD-MMM-YY")</f>
        <v>#NAME?</v>
      </c>
      <c r="D369" s="1" t="e" cm="1">
        <f t="array" aca="1" ref="D369" ca="1">_xll.BDP($B369,D$2)</f>
        <v>#NAME?</v>
      </c>
      <c r="E369" s="8" t="e">
        <f ca="1">_xll.BDP($B369,E$2)</f>
        <v>#NAME?</v>
      </c>
      <c r="F369" s="8" t="e">
        <f t="array" aca="1" ref="F369" ca="1">_xll.BDP($B369,F$2)/1000000000</f>
        <v>#NAME?</v>
      </c>
      <c r="G369" s="1" t="s">
        <v>551</v>
      </c>
      <c r="H369" s="1" t="s">
        <v>1505</v>
      </c>
      <c r="I369" s="7" t="str">
        <f t="shared" si="15"/>
        <v>CAH</v>
      </c>
      <c r="J369" s="7">
        <v>367</v>
      </c>
      <c r="K369" s="1">
        <f t="shared" si="13"/>
        <v>115</v>
      </c>
      <c r="L369" s="9" t="e">
        <f t="array" aca="1" ref="L369" ca="1">_xll.BDP($B369,"CHG_PCT_1M")/100</f>
        <v>#NAME?</v>
      </c>
      <c r="M369" s="9" t="e">
        <f t="array" aca="1" ref="M369" ca="1">_xll.BDP($B369,"CHG_PCT_YTD")/100</f>
        <v>#NAME?</v>
      </c>
      <c r="N369" s="11">
        <v>482</v>
      </c>
      <c r="O369" s="11">
        <v>472</v>
      </c>
      <c r="P369" s="11">
        <v>476</v>
      </c>
      <c r="Q369" s="11">
        <v>479</v>
      </c>
      <c r="R369" s="11">
        <v>485</v>
      </c>
      <c r="S369" s="11">
        <v>485</v>
      </c>
      <c r="T369" s="11">
        <v>413</v>
      </c>
      <c r="U369" s="11">
        <v>342</v>
      </c>
      <c r="V369" s="11">
        <v>358</v>
      </c>
      <c r="W369" s="11">
        <v>370</v>
      </c>
      <c r="X369" s="11">
        <v>337</v>
      </c>
      <c r="Y369" s="11">
        <v>340</v>
      </c>
      <c r="Z369" s="11">
        <v>338</v>
      </c>
      <c r="AA369" s="1">
        <v>360</v>
      </c>
      <c r="AH369" s="1" t="e">
        <v>#N/A</v>
      </c>
    </row>
    <row r="370" spans="2:34">
      <c r="B370" s="5" t="s">
        <v>1075</v>
      </c>
      <c r="C370" s="13" t="e" cm="1">
        <f t="array" aca="1" ref="C370" ca="1">TEXT(_xll.BDP($B370,C$2),"DD-MMM-YY")</f>
        <v>#NAME?</v>
      </c>
      <c r="D370" s="1" t="e" cm="1">
        <f t="array" aca="1" ref="D370" ca="1">_xll.BDP($B370,D$2)</f>
        <v>#NAME?</v>
      </c>
      <c r="E370" s="8" t="e">
        <f ca="1">_xll.BDP($B370,E$2)</f>
        <v>#NAME?</v>
      </c>
      <c r="F370" s="8" t="e">
        <f t="array" aca="1" ref="F370" ca="1">_xll.BDP($B370,F$2)/1000000000</f>
        <v>#NAME?</v>
      </c>
      <c r="G370" s="1" t="s">
        <v>550</v>
      </c>
      <c r="H370" s="1" t="s">
        <v>1571</v>
      </c>
      <c r="I370" s="7" t="str">
        <f t="shared" si="15"/>
        <v>PFG</v>
      </c>
      <c r="J370" s="7">
        <v>368</v>
      </c>
      <c r="K370" s="1">
        <f t="shared" si="13"/>
        <v>3</v>
      </c>
      <c r="L370" s="9" t="e">
        <f t="array" aca="1" ref="L370" ca="1">_xll.BDP($B370,"CHG_PCT_1M")/100</f>
        <v>#NAME?</v>
      </c>
      <c r="M370" s="9" t="e">
        <f t="array" aca="1" ref="M370" ca="1">_xll.BDP($B370,"CHG_PCT_YTD")/100</f>
        <v>#NAME?</v>
      </c>
      <c r="N370" s="11">
        <v>371</v>
      </c>
      <c r="O370" s="11">
        <v>374</v>
      </c>
      <c r="P370" s="11">
        <v>375</v>
      </c>
      <c r="Q370" s="11">
        <v>387</v>
      </c>
      <c r="R370" s="11">
        <v>411</v>
      </c>
      <c r="S370" s="11">
        <v>416</v>
      </c>
      <c r="T370" s="11">
        <v>450</v>
      </c>
      <c r="U370" s="11">
        <v>394</v>
      </c>
      <c r="V370" s="11">
        <v>384</v>
      </c>
      <c r="W370" s="11">
        <v>423</v>
      </c>
      <c r="X370" s="11">
        <v>411</v>
      </c>
      <c r="Y370" s="11">
        <v>406</v>
      </c>
      <c r="Z370" s="11">
        <v>400</v>
      </c>
      <c r="AA370" s="1">
        <v>435</v>
      </c>
      <c r="AH370" s="1" t="e">
        <v>#N/A</v>
      </c>
    </row>
    <row r="371" spans="2:34">
      <c r="B371" s="5" t="s">
        <v>1169</v>
      </c>
      <c r="C371" s="13" t="e" cm="1">
        <f t="array" aca="1" ref="C371" ca="1">TEXT(_xll.BDP($B371,C$2),"DD-MMM-YY")</f>
        <v>#NAME?</v>
      </c>
      <c r="D371" s="1" t="e" cm="1">
        <f t="array" aca="1" ref="D371" ca="1">_xll.BDP($B371,D$2)</f>
        <v>#NAME?</v>
      </c>
      <c r="E371" s="8" t="e">
        <f ca="1">_xll.BDP($B371,E$2)</f>
        <v>#NAME?</v>
      </c>
      <c r="F371" s="8" t="e">
        <f t="array" aca="1" ref="F371" ca="1">_xll.BDP($B371,F$2)/1000000000</f>
        <v>#NAME?</v>
      </c>
      <c r="G371" s="1" t="s">
        <v>550</v>
      </c>
      <c r="H371" s="1" t="s">
        <v>1665</v>
      </c>
      <c r="I371" s="7" t="str">
        <f t="shared" si="15"/>
        <v>HST</v>
      </c>
      <c r="J371" s="7">
        <v>369</v>
      </c>
      <c r="K371" s="1">
        <f t="shared" si="13"/>
        <v>100</v>
      </c>
      <c r="L371" s="9" t="e">
        <f t="array" aca="1" ref="L371" ca="1">_xll.BDP($B371,"CHG_PCT_1M")/100</f>
        <v>#NAME?</v>
      </c>
      <c r="M371" s="9" t="e">
        <f t="array" aca="1" ref="M371" ca="1">_xll.BDP($B371,"CHG_PCT_YTD")/100</f>
        <v>#NAME?</v>
      </c>
      <c r="N371" s="11">
        <v>469</v>
      </c>
      <c r="O371" s="11">
        <v>435</v>
      </c>
      <c r="P371" s="11">
        <v>462</v>
      </c>
      <c r="Q371" s="11">
        <v>464</v>
      </c>
      <c r="R371" s="11">
        <v>423</v>
      </c>
      <c r="S371" s="11">
        <v>477</v>
      </c>
      <c r="T371" s="11">
        <v>429</v>
      </c>
      <c r="U371" s="11">
        <v>429</v>
      </c>
      <c r="V371" s="11">
        <v>432</v>
      </c>
      <c r="W371" s="9"/>
      <c r="X371" s="11"/>
      <c r="Y371" s="11"/>
      <c r="Z371" s="9"/>
      <c r="AH371" s="1" t="e">
        <v>#N/A</v>
      </c>
    </row>
    <row r="372" spans="2:34">
      <c r="B372" s="5" t="s">
        <v>1122</v>
      </c>
      <c r="C372" s="13" t="e" cm="1">
        <f t="array" aca="1" ref="C372" ca="1">TEXT(_xll.BDP($B372,C$2),"DD-MMM-YY")</f>
        <v>#NAME?</v>
      </c>
      <c r="D372" s="1" t="e" cm="1">
        <f t="array" aca="1" ref="D372" ca="1">_xll.BDP($B372,D$2)</f>
        <v>#NAME?</v>
      </c>
      <c r="E372" s="8" t="e">
        <f ca="1">_xll.BDP($B372,E$2)</f>
        <v>#NAME?</v>
      </c>
      <c r="F372" s="8" t="e">
        <f t="array" aca="1" ref="F372" ca="1">_xll.BDP($B372,F$2)/1000000000</f>
        <v>#NAME?</v>
      </c>
      <c r="G372" s="1" t="s">
        <v>551</v>
      </c>
      <c r="H372" s="1" t="s">
        <v>1618</v>
      </c>
      <c r="I372" s="7" t="str">
        <f t="shared" si="15"/>
        <v>IFF</v>
      </c>
      <c r="J372" s="7">
        <v>370</v>
      </c>
      <c r="K372" s="1">
        <f t="shared" si="13"/>
        <v>32</v>
      </c>
      <c r="L372" s="9" t="e">
        <f t="array" aca="1" ref="L372" ca="1">_xll.BDP($B372,"CHG_PCT_1M")/100</f>
        <v>#NAME?</v>
      </c>
      <c r="M372" s="9" t="e">
        <f t="array" aca="1" ref="M372" ca="1">_xll.BDP($B372,"CHG_PCT_YTD")/100</f>
        <v>#NAME?</v>
      </c>
      <c r="N372" s="11">
        <v>402</v>
      </c>
      <c r="O372" s="11">
        <v>405</v>
      </c>
      <c r="P372" s="11">
        <v>411</v>
      </c>
      <c r="Q372" s="11">
        <v>449</v>
      </c>
      <c r="R372" s="11">
        <v>459</v>
      </c>
      <c r="S372" s="11">
        <v>442</v>
      </c>
      <c r="T372" s="11">
        <v>458</v>
      </c>
      <c r="U372" s="11">
        <v>486</v>
      </c>
      <c r="V372" s="11">
        <v>473</v>
      </c>
      <c r="W372" s="11">
        <v>376</v>
      </c>
      <c r="X372" s="11">
        <v>416</v>
      </c>
      <c r="Y372" s="11">
        <v>420</v>
      </c>
      <c r="Z372" s="11">
        <v>394</v>
      </c>
      <c r="AA372" s="1">
        <v>394</v>
      </c>
      <c r="AH372" s="1" t="e">
        <v>#N/A</v>
      </c>
    </row>
    <row r="373" spans="2:34">
      <c r="B373" s="5" t="s">
        <v>415</v>
      </c>
      <c r="C373" s="13" t="e" cm="1">
        <f t="array" aca="1" ref="C373" ca="1">TEXT(_xll.BDP($B373,C$2),"DD-MMM-YY")</f>
        <v>#NAME?</v>
      </c>
      <c r="D373" s="1" t="e" cm="1">
        <f t="array" aca="1" ref="D373" ca="1">_xll.BDP($B373,D$2)</f>
        <v>#NAME?</v>
      </c>
      <c r="E373" s="8" t="e">
        <f ca="1">_xll.BDP($B373,E$2)</f>
        <v>#NAME?</v>
      </c>
      <c r="F373" s="8">
        <f t="array" ref="F373">_xll.BDP($B373,F$2)/1000000000</f>
        <v>37.14034487128</v>
      </c>
      <c r="G373" s="1" t="s">
        <v>550</v>
      </c>
      <c r="H373" s="1" t="s">
        <v>1268</v>
      </c>
      <c r="I373" s="7" t="str">
        <f t="shared" si="15"/>
        <v>CTSH</v>
      </c>
      <c r="J373" s="7">
        <v>371</v>
      </c>
      <c r="K373" s="1">
        <f t="shared" si="13"/>
        <v>-54</v>
      </c>
      <c r="L373" s="9" t="e">
        <f t="array" aca="1" ref="L373" ca="1">_xll.BDP($B373,"CHG_PCT_1M")/100</f>
        <v>#NAME?</v>
      </c>
      <c r="M373" s="9" t="e">
        <f t="array" aca="1" ref="M373" ca="1">_xll.BDP($B373,"CHG_PCT_YTD")/100</f>
        <v>#NAME?</v>
      </c>
      <c r="N373" s="11">
        <v>317</v>
      </c>
      <c r="O373" s="11">
        <v>367</v>
      </c>
      <c r="P373" s="11">
        <v>298</v>
      </c>
      <c r="Q373" s="11">
        <v>339</v>
      </c>
      <c r="R373" s="11">
        <v>307</v>
      </c>
      <c r="S373" s="11">
        <v>332</v>
      </c>
      <c r="T373" s="11">
        <v>377</v>
      </c>
      <c r="U373" s="11">
        <v>299</v>
      </c>
      <c r="V373" s="11">
        <v>310</v>
      </c>
      <c r="W373" s="11">
        <v>311</v>
      </c>
      <c r="X373" s="11">
        <v>289</v>
      </c>
      <c r="Y373" s="11">
        <v>292</v>
      </c>
      <c r="Z373" s="11">
        <v>290</v>
      </c>
      <c r="AA373" s="1">
        <v>265</v>
      </c>
      <c r="AB373" s="1">
        <v>34</v>
      </c>
      <c r="AC373" s="1">
        <v>34</v>
      </c>
      <c r="AD373" s="1">
        <v>33</v>
      </c>
      <c r="AE373" s="1">
        <v>34</v>
      </c>
      <c r="AF373" s="1">
        <v>33</v>
      </c>
      <c r="AG373" s="1">
        <v>34</v>
      </c>
      <c r="AH373" s="1" t="e">
        <v>#N/A</v>
      </c>
    </row>
    <row r="374" spans="2:34">
      <c r="B374" s="5" t="s">
        <v>1100</v>
      </c>
      <c r="C374" s="13" t="e" cm="1">
        <f t="array" aca="1" ref="C374" ca="1">TEXT(_xll.BDP($B374,C$2),"DD-MMM-YY")</f>
        <v>#NAME?</v>
      </c>
      <c r="D374" s="1" t="e" cm="1">
        <f t="array" aca="1" ref="D374" ca="1">_xll.BDP($B374,D$2)</f>
        <v>#NAME?</v>
      </c>
      <c r="E374" s="8" t="e">
        <f ca="1">_xll.BDP($B374,E$2)</f>
        <v>#NAME?</v>
      </c>
      <c r="F374" s="8" t="e">
        <f t="array" aca="1" ref="F374" ca="1">_xll.BDP($B374,F$2)/1000000000</f>
        <v>#NAME?</v>
      </c>
      <c r="G374" s="1" t="s">
        <v>550</v>
      </c>
      <c r="H374" s="1" t="s">
        <v>1596</v>
      </c>
      <c r="I374" s="7" t="str">
        <f t="shared" si="15"/>
        <v>HBAN</v>
      </c>
      <c r="J374" s="7">
        <v>372</v>
      </c>
      <c r="K374" s="1">
        <f t="shared" si="13"/>
        <v>-64</v>
      </c>
      <c r="L374" s="9" t="e">
        <f t="array" aca="1" ref="L374" ca="1">_xll.BDP($B374,"CHG_PCT_1M")/100</f>
        <v>#NAME?</v>
      </c>
      <c r="M374" s="9" t="e">
        <f t="array" aca="1" ref="M374" ca="1">_xll.BDP($B374,"CHG_PCT_YTD")/100</f>
        <v>#NAME?</v>
      </c>
      <c r="N374" s="11">
        <v>308</v>
      </c>
      <c r="O374" s="11">
        <v>303</v>
      </c>
      <c r="P374" s="11">
        <v>307</v>
      </c>
      <c r="Q374" s="11">
        <v>323</v>
      </c>
      <c r="R374" s="11">
        <v>313</v>
      </c>
      <c r="S374" s="11">
        <v>316</v>
      </c>
      <c r="T374" s="11">
        <v>345</v>
      </c>
      <c r="U374" s="11">
        <v>400</v>
      </c>
      <c r="V374" s="11">
        <v>436</v>
      </c>
      <c r="W374" s="11">
        <v>413</v>
      </c>
      <c r="X374" s="11">
        <v>390</v>
      </c>
      <c r="Y374" s="11">
        <v>405</v>
      </c>
      <c r="Z374" s="11">
        <v>412</v>
      </c>
      <c r="AA374" s="1">
        <v>409</v>
      </c>
      <c r="AH374" s="1" t="e">
        <v>#N/A</v>
      </c>
    </row>
    <row r="375" spans="2:34">
      <c r="B375" s="5" t="s">
        <v>906</v>
      </c>
      <c r="C375" s="13" t="e" cm="1">
        <f t="array" aca="1" ref="C375" ca="1">TEXT(_xll.BDP($B375,C$2),"DD-MMM-YY")</f>
        <v>#NAME?</v>
      </c>
      <c r="D375" s="1" t="e" cm="1">
        <f t="array" aca="1" ref="D375" ca="1">_xll.BDP($B375,D$2)</f>
        <v>#NAME?</v>
      </c>
      <c r="E375" s="8" t="e">
        <f ca="1">_xll.BDP($B375,E$2)</f>
        <v>#NAME?</v>
      </c>
      <c r="F375" s="8" t="e">
        <f t="array" aca="1" ref="F375" ca="1">_xll.BDP($B375,F$2)/1000000000</f>
        <v>#NAME?</v>
      </c>
      <c r="G375" s="1" t="s">
        <v>551</v>
      </c>
      <c r="H375" s="1" t="s">
        <v>1401</v>
      </c>
      <c r="I375" s="7" t="str">
        <f t="shared" si="15"/>
        <v>DTE</v>
      </c>
      <c r="J375" s="7">
        <v>373</v>
      </c>
      <c r="K375" s="1">
        <f t="shared" si="13"/>
        <v>-74</v>
      </c>
      <c r="L375" s="9" t="e">
        <f t="array" aca="1" ref="L375" ca="1">_xll.BDP($B375,"CHG_PCT_1M")/100</f>
        <v>#NAME?</v>
      </c>
      <c r="M375" s="9" t="e">
        <f t="array" aca="1" ref="M375" ca="1">_xll.BDP($B375,"CHG_PCT_YTD")/100</f>
        <v>#NAME?</v>
      </c>
      <c r="N375" s="11">
        <v>299</v>
      </c>
      <c r="O375" s="11">
        <v>344</v>
      </c>
      <c r="P375" s="11">
        <v>343</v>
      </c>
      <c r="Q375" s="11">
        <v>364</v>
      </c>
      <c r="R375" s="11">
        <v>374</v>
      </c>
      <c r="S375" s="11">
        <v>350</v>
      </c>
      <c r="T375" s="11">
        <v>384</v>
      </c>
      <c r="U375" s="11">
        <v>387</v>
      </c>
      <c r="V375" s="11">
        <v>387</v>
      </c>
      <c r="W375" s="11">
        <v>322</v>
      </c>
      <c r="X375" s="11">
        <v>302</v>
      </c>
      <c r="Y375" s="11">
        <v>369</v>
      </c>
      <c r="Z375" s="11">
        <v>310</v>
      </c>
      <c r="AA375" s="1">
        <v>298</v>
      </c>
      <c r="AH375" s="1" t="e">
        <v>#N/A</v>
      </c>
    </row>
    <row r="376" spans="2:34">
      <c r="B376" s="5" t="s">
        <v>1016</v>
      </c>
      <c r="C376" s="13" t="e" cm="1">
        <f t="array" aca="1" ref="C376" ca="1">TEXT(_xll.BDP($B376,C$2),"DD-MMM-YY")</f>
        <v>#NAME?</v>
      </c>
      <c r="D376" s="1" t="e" cm="1">
        <f t="array" aca="1" ref="D376" ca="1">_xll.BDP($B376,D$2)</f>
        <v>#NAME?</v>
      </c>
      <c r="E376" s="8" t="e">
        <f ca="1">_xll.BDP($B376,E$2)</f>
        <v>#NAME?</v>
      </c>
      <c r="F376" s="8" t="e">
        <f t="array" aca="1" ref="F376" ca="1">_xll.BDP($B376,F$2)/1000000000</f>
        <v>#NAME?</v>
      </c>
      <c r="G376" s="1" t="s">
        <v>551</v>
      </c>
      <c r="H376" s="1" t="s">
        <v>1512</v>
      </c>
      <c r="I376" s="7" t="str">
        <f t="shared" si="15"/>
        <v>MTB</v>
      </c>
      <c r="J376" s="7">
        <v>374</v>
      </c>
      <c r="K376" s="1">
        <f t="shared" si="13"/>
        <v>52</v>
      </c>
      <c r="L376" s="9" t="e">
        <f t="array" aca="1" ref="L376" ca="1">_xll.BDP($B376,"CHG_PCT_1M")/100</f>
        <v>#NAME?</v>
      </c>
      <c r="M376" s="9" t="e">
        <f t="array" aca="1" ref="M376" ca="1">_xll.BDP($B376,"CHG_PCT_YTD")/100</f>
        <v>#NAME?</v>
      </c>
      <c r="N376" s="11">
        <v>426</v>
      </c>
      <c r="O376" s="11">
        <v>421</v>
      </c>
      <c r="P376" s="11">
        <v>436</v>
      </c>
      <c r="Q376" s="11">
        <v>451</v>
      </c>
      <c r="R376" s="11">
        <v>378</v>
      </c>
      <c r="S376" s="11">
        <v>432</v>
      </c>
      <c r="T376" s="11">
        <v>441</v>
      </c>
      <c r="U376" s="11">
        <v>418</v>
      </c>
      <c r="V376" s="11">
        <v>439</v>
      </c>
      <c r="W376" s="11">
        <v>435</v>
      </c>
      <c r="X376" s="11">
        <v>467</v>
      </c>
      <c r="Y376" s="11">
        <v>467</v>
      </c>
      <c r="Z376" s="11">
        <v>465</v>
      </c>
      <c r="AA376" s="1">
        <v>463</v>
      </c>
      <c r="AH376" s="1" t="e">
        <v>#N/A</v>
      </c>
    </row>
    <row r="377" spans="2:34">
      <c r="B377" s="5" t="s">
        <v>427</v>
      </c>
      <c r="C377" s="13" t="e" cm="1">
        <f t="array" aca="1" ref="C377" ca="1">TEXT(_xll.BDP($B377,C$2),"DD-MMM-YY")</f>
        <v>#NAME?</v>
      </c>
      <c r="D377" s="1" t="e" cm="1">
        <f t="array" aca="1" ref="D377" ca="1">_xll.BDP($B377,D$2)</f>
        <v>#NAME?</v>
      </c>
      <c r="E377" s="8" t="e">
        <f ca="1">_xll.BDP($B377,E$2)</f>
        <v>#NAME?</v>
      </c>
      <c r="F377" s="8" t="e">
        <f t="array" aca="1" ref="F377" ca="1">_xll.BDP($B377,F$2)/1000000000</f>
        <v>#NAME?</v>
      </c>
      <c r="G377" s="1" t="s">
        <v>550</v>
      </c>
      <c r="H377" s="1" t="s">
        <v>1285</v>
      </c>
      <c r="I377" s="7" t="str">
        <f t="shared" si="15"/>
        <v>VIAC</v>
      </c>
      <c r="J377" s="7">
        <v>375</v>
      </c>
      <c r="K377" s="1">
        <f t="shared" si="13"/>
        <v>7</v>
      </c>
      <c r="L377" s="9" t="e">
        <f t="array" aca="1" ref="L377" ca="1">_xll.BDP($B377,"CHG_PCT_1M")/100</f>
        <v>#NAME?</v>
      </c>
      <c r="M377" s="9" t="e">
        <f t="array" aca="1" ref="M377" ca="1">_xll.BDP($B377,"CHG_PCT_YTD")/100</f>
        <v>#NAME?</v>
      </c>
      <c r="N377" s="11">
        <v>382</v>
      </c>
      <c r="O377" s="11">
        <v>372</v>
      </c>
      <c r="P377" s="11">
        <v>368</v>
      </c>
      <c r="Q377" s="11">
        <v>363</v>
      </c>
      <c r="R377" s="11">
        <v>45</v>
      </c>
      <c r="S377" s="11">
        <v>49</v>
      </c>
      <c r="T377" s="11">
        <v>250</v>
      </c>
      <c r="U377" s="11">
        <v>386</v>
      </c>
      <c r="V377" s="11">
        <v>480</v>
      </c>
      <c r="W377" s="11">
        <v>449</v>
      </c>
      <c r="X377" s="11">
        <v>452</v>
      </c>
      <c r="Y377" s="11">
        <v>443</v>
      </c>
      <c r="Z377" s="11">
        <v>434</v>
      </c>
      <c r="AA377" s="1">
        <v>444</v>
      </c>
      <c r="AB377" s="1">
        <v>71</v>
      </c>
      <c r="AC377" s="1">
        <v>70</v>
      </c>
      <c r="AD377" s="1">
        <v>56</v>
      </c>
      <c r="AE377" s="1">
        <v>48</v>
      </c>
      <c r="AF377" s="1">
        <v>59</v>
      </c>
      <c r="AG377" s="1">
        <v>54</v>
      </c>
      <c r="AH377" s="1" t="e">
        <v>#N/A</v>
      </c>
    </row>
    <row r="378" spans="2:34">
      <c r="B378" s="5" t="s">
        <v>1120</v>
      </c>
      <c r="C378" s="13" t="e" cm="1">
        <f t="array" aca="1" ref="C378" ca="1">TEXT(_xll.BDP($B378,C$2),"DD-MMM-YY")</f>
        <v>#NAME?</v>
      </c>
      <c r="D378" s="1" t="e" cm="1">
        <f t="array" aca="1" ref="D378" ca="1">_xll.BDP($B378,D$2)</f>
        <v>#NAME?</v>
      </c>
      <c r="E378" s="8" t="e">
        <f ca="1">_xll.BDP($B378,E$2)</f>
        <v>#NAME?</v>
      </c>
      <c r="F378" s="8" t="e">
        <f t="array" aca="1" ref="F378" ca="1">_xll.BDP($B378,F$2)/1000000000</f>
        <v>#NAME?</v>
      </c>
      <c r="G378" s="1" t="s">
        <v>551</v>
      </c>
      <c r="H378" s="1" t="s">
        <v>1616</v>
      </c>
      <c r="I378" s="7" t="str">
        <f t="shared" si="15"/>
        <v>EVRG</v>
      </c>
      <c r="J378" s="7">
        <v>376</v>
      </c>
      <c r="K378" s="1">
        <f t="shared" si="13"/>
        <v>23</v>
      </c>
      <c r="L378" s="9" t="e">
        <f t="array" aca="1" ref="L378" ca="1">_xll.BDP($B378,"CHG_PCT_1M")/100</f>
        <v>#NAME?</v>
      </c>
      <c r="M378" s="9" t="e">
        <f t="array" aca="1" ref="M378" ca="1">_xll.BDP($B378,"CHG_PCT_YTD")/100</f>
        <v>#NAME?</v>
      </c>
      <c r="N378" s="11">
        <v>399</v>
      </c>
      <c r="O378" s="11">
        <v>440</v>
      </c>
      <c r="P378" s="11">
        <v>455</v>
      </c>
      <c r="Q378" s="11">
        <v>482</v>
      </c>
      <c r="R378" s="11">
        <v>484</v>
      </c>
      <c r="S378" s="11">
        <v>462</v>
      </c>
      <c r="T378" s="11">
        <v>420</v>
      </c>
      <c r="U378" s="11">
        <v>351</v>
      </c>
      <c r="V378" s="11">
        <v>442</v>
      </c>
      <c r="W378" s="11">
        <v>394</v>
      </c>
      <c r="X378" s="11">
        <v>380</v>
      </c>
      <c r="Y378" s="11">
        <v>355</v>
      </c>
      <c r="Z378" s="11">
        <v>344</v>
      </c>
      <c r="AA378" s="1">
        <v>327</v>
      </c>
      <c r="AH378" s="1" t="e">
        <v>#N/A</v>
      </c>
    </row>
    <row r="379" spans="2:34">
      <c r="B379" s="5" t="s">
        <v>1065</v>
      </c>
      <c r="C379" s="13" t="e" cm="1">
        <f t="array" aca="1" ref="C379" ca="1">TEXT(_xll.BDP($B379,C$2),"DD-MMM-YY")</f>
        <v>#NAME?</v>
      </c>
      <c r="D379" s="1" t="e" cm="1">
        <f t="array" aca="1" ref="D379" ca="1">_xll.BDP($B379,D$2)</f>
        <v>#NAME?</v>
      </c>
      <c r="E379" s="8" t="e">
        <f ca="1">_xll.BDP($B379,E$2)</f>
        <v>#NAME?</v>
      </c>
      <c r="F379" s="8" t="e">
        <f t="array" aca="1" ref="F379" ca="1">_xll.BDP($B379,F$2)/1000000000</f>
        <v>#NAME?</v>
      </c>
      <c r="G379" s="1" t="s">
        <v>550</v>
      </c>
      <c r="H379" s="1" t="s">
        <v>1561</v>
      </c>
      <c r="I379" s="7" t="str">
        <f t="shared" si="15"/>
        <v>UAL</v>
      </c>
      <c r="J379" s="7">
        <v>377</v>
      </c>
      <c r="K379" s="1">
        <f t="shared" si="13"/>
        <v>6</v>
      </c>
      <c r="L379" s="9" t="e">
        <f t="array" aca="1" ref="L379" ca="1">_xll.BDP($B379,"CHG_PCT_1M")/100</f>
        <v>#NAME?</v>
      </c>
      <c r="M379" s="9" t="e">
        <f t="array" aca="1" ref="M379" ca="1">_xll.BDP($B379,"CHG_PCT_YTD")/100</f>
        <v>#NAME?</v>
      </c>
      <c r="N379" s="11">
        <v>383</v>
      </c>
      <c r="O379" s="11">
        <v>349</v>
      </c>
      <c r="P379" s="11">
        <v>369</v>
      </c>
      <c r="Q379" s="11">
        <v>373</v>
      </c>
      <c r="R379" s="11">
        <v>416</v>
      </c>
      <c r="S379" s="11">
        <v>460</v>
      </c>
      <c r="T379" s="11">
        <v>460</v>
      </c>
      <c r="U379" s="11">
        <v>459</v>
      </c>
      <c r="V379" s="11">
        <v>428</v>
      </c>
      <c r="W379" s="11">
        <v>446</v>
      </c>
      <c r="X379" s="11">
        <v>456</v>
      </c>
      <c r="Y379" s="11">
        <v>465</v>
      </c>
      <c r="Z379" s="11">
        <v>471</v>
      </c>
      <c r="AA379" s="1">
        <v>474</v>
      </c>
      <c r="AH379" s="1" t="e">
        <v>#N/A</v>
      </c>
    </row>
    <row r="380" spans="2:34">
      <c r="B380" s="5" t="s">
        <v>1086</v>
      </c>
      <c r="C380" s="13" t="e" cm="1">
        <f t="array" aca="1" ref="C380" ca="1">TEXT(_xll.BDP($B380,C$2),"DD-MMM-YY")</f>
        <v>#NAME?</v>
      </c>
      <c r="D380" s="1" t="e" cm="1">
        <f t="array" aca="1" ref="D380" ca="1">_xll.BDP($B380,D$2)</f>
        <v>#NAME?</v>
      </c>
      <c r="E380" s="8" t="e">
        <f ca="1">_xll.BDP($B380,E$2)</f>
        <v>#NAME?</v>
      </c>
      <c r="F380" s="8" t="e">
        <f t="array" aca="1" ref="F380" ca="1">_xll.BDP($B380,F$2)/1000000000</f>
        <v>#NAME?</v>
      </c>
      <c r="G380" s="1" t="s">
        <v>551</v>
      </c>
      <c r="H380" s="1" t="s">
        <v>1582</v>
      </c>
      <c r="I380" s="7" t="str">
        <f t="shared" si="15"/>
        <v>OMC</v>
      </c>
      <c r="J380" s="7">
        <v>378</v>
      </c>
      <c r="K380" s="1">
        <f t="shared" si="13"/>
        <v>16</v>
      </c>
      <c r="L380" s="9" t="e">
        <f t="array" aca="1" ref="L380" ca="1">_xll.BDP($B380,"CHG_PCT_1M")/100</f>
        <v>#NAME?</v>
      </c>
      <c r="M380" s="9" t="e">
        <f t="array" aca="1" ref="M380" ca="1">_xll.BDP($B380,"CHG_PCT_YTD")/100</f>
        <v>#NAME?</v>
      </c>
      <c r="N380" s="11">
        <v>394</v>
      </c>
      <c r="O380" s="11">
        <v>385</v>
      </c>
      <c r="P380" s="11">
        <v>409</v>
      </c>
      <c r="Q380" s="11">
        <v>446</v>
      </c>
      <c r="R380" s="11">
        <v>463</v>
      </c>
      <c r="S380" s="11">
        <v>470</v>
      </c>
      <c r="T380" s="11">
        <v>448</v>
      </c>
      <c r="U380" s="11">
        <v>433</v>
      </c>
      <c r="V380" s="11">
        <v>450</v>
      </c>
      <c r="W380" s="11">
        <v>450</v>
      </c>
      <c r="X380" s="11">
        <v>462</v>
      </c>
      <c r="Y380" s="11">
        <v>452</v>
      </c>
      <c r="Z380" s="11">
        <v>466</v>
      </c>
      <c r="AA380" s="1">
        <v>457</v>
      </c>
      <c r="AH380" s="1" t="e">
        <v>#N/A</v>
      </c>
    </row>
    <row r="381" spans="2:34">
      <c r="B381" s="5" t="s">
        <v>923</v>
      </c>
      <c r="C381" s="13" t="e" cm="1">
        <f t="array" aca="1" ref="C381" ca="1">TEXT(_xll.BDP($B381,C$2),"DD-MMM-YY")</f>
        <v>#NAME?</v>
      </c>
      <c r="D381" s="1" t="e" cm="1">
        <f t="array" aca="1" ref="D381" ca="1">_xll.BDP($B381,D$2)</f>
        <v>#NAME?</v>
      </c>
      <c r="E381" s="8" t="e">
        <f ca="1">_xll.BDP($B381,E$2)</f>
        <v>#NAME?</v>
      </c>
      <c r="F381" s="8" t="e">
        <f t="array" aca="1" ref="F381" ca="1">_xll.BDP($B381,F$2)/1000000000</f>
        <v>#NAME?</v>
      </c>
      <c r="G381" s="1" t="s">
        <v>551</v>
      </c>
      <c r="H381" s="1" t="s">
        <v>1418</v>
      </c>
      <c r="I381" s="7" t="str">
        <f t="shared" si="15"/>
        <v>WY</v>
      </c>
      <c r="J381" s="7">
        <v>379</v>
      </c>
      <c r="K381" s="1">
        <f t="shared" si="13"/>
        <v>-49</v>
      </c>
      <c r="L381" s="9" t="e">
        <f t="array" aca="1" ref="L381" ca="1">_xll.BDP($B381,"CHG_PCT_1M")/100</f>
        <v>#NAME?</v>
      </c>
      <c r="M381" s="9" t="e">
        <f t="array" aca="1" ref="M381" ca="1">_xll.BDP($B381,"CHG_PCT_YTD")/100</f>
        <v>#NAME?</v>
      </c>
      <c r="N381" s="11">
        <v>330</v>
      </c>
      <c r="O381" s="11">
        <v>346</v>
      </c>
      <c r="P381" s="11">
        <v>340</v>
      </c>
      <c r="Q381" s="11">
        <v>375</v>
      </c>
      <c r="R381" s="11">
        <v>382</v>
      </c>
      <c r="S381" s="11">
        <v>381</v>
      </c>
      <c r="T381" s="11">
        <v>391</v>
      </c>
      <c r="U381" s="11">
        <v>411</v>
      </c>
      <c r="V381" s="11">
        <v>392</v>
      </c>
      <c r="W381" s="11">
        <v>409</v>
      </c>
      <c r="X381" s="11">
        <v>395</v>
      </c>
      <c r="Y381" s="11">
        <v>399</v>
      </c>
      <c r="Z381" s="11">
        <v>387</v>
      </c>
      <c r="AA381" s="1">
        <v>384</v>
      </c>
      <c r="AH381" s="1" t="e">
        <v>#N/A</v>
      </c>
    </row>
    <row r="382" spans="2:34">
      <c r="B382" s="5" t="s">
        <v>462</v>
      </c>
      <c r="C382" s="13" t="e" cm="1">
        <f t="array" aca="1" ref="C382" ca="1">TEXT(_xll.BDP($B382,C$2),"DD-MMM-YY")</f>
        <v>#NAME?</v>
      </c>
      <c r="D382" s="1" t="e" cm="1">
        <f t="array" aca="1" ref="D382" ca="1">_xll.BDP($B382,D$2)</f>
        <v>#NAME?</v>
      </c>
      <c r="E382" s="8" t="e">
        <f ca="1">_xll.BDP($B382,E$2)</f>
        <v>#NAME?</v>
      </c>
      <c r="F382" s="8" t="e">
        <f t="array" aca="1" ref="F382" ca="1">_xll.BDP($B382,F$2)/1000000000</f>
        <v>#NAME?</v>
      </c>
      <c r="G382" s="1" t="s">
        <v>550</v>
      </c>
      <c r="H382" s="1" t="s">
        <v>463</v>
      </c>
      <c r="I382" s="7" t="str">
        <f t="shared" si="15"/>
        <v>BIIB</v>
      </c>
      <c r="J382" s="7">
        <v>380</v>
      </c>
      <c r="K382" s="1">
        <f t="shared" si="13"/>
        <v>40</v>
      </c>
      <c r="L382" s="9" t="e">
        <f t="array" aca="1" ref="L382" ca="1">_xll.BDP($B382,"CHG_PCT_1M")/100</f>
        <v>#NAME?</v>
      </c>
      <c r="M382" s="9" t="e">
        <f t="array" aca="1" ref="M382" ca="1">_xll.BDP($B382,"CHG_PCT_YTD")/100</f>
        <v>#NAME?</v>
      </c>
      <c r="N382" s="11">
        <v>420</v>
      </c>
      <c r="O382" s="11">
        <v>423</v>
      </c>
      <c r="P382" s="11">
        <v>482</v>
      </c>
      <c r="Q382" s="11">
        <v>420</v>
      </c>
      <c r="R382" s="11">
        <v>440</v>
      </c>
      <c r="S382" s="11">
        <v>405</v>
      </c>
      <c r="T382" s="11">
        <v>404</v>
      </c>
      <c r="U382" s="11">
        <v>365</v>
      </c>
      <c r="V382" s="11">
        <v>379</v>
      </c>
      <c r="W382" s="11">
        <v>338</v>
      </c>
      <c r="X382" s="11">
        <v>385</v>
      </c>
      <c r="Y382" s="11">
        <v>366</v>
      </c>
      <c r="Z382" s="11">
        <v>345</v>
      </c>
      <c r="AA382" s="1">
        <v>349</v>
      </c>
      <c r="AB382" s="1">
        <v>42</v>
      </c>
      <c r="AC382" s="1">
        <v>39</v>
      </c>
      <c r="AD382" s="1">
        <v>39</v>
      </c>
      <c r="AE382" s="1">
        <v>24</v>
      </c>
      <c r="AF382" s="1">
        <v>27</v>
      </c>
      <c r="AG382" s="1">
        <v>28</v>
      </c>
      <c r="AH382" s="1" t="e">
        <v>#N/A</v>
      </c>
    </row>
    <row r="383" spans="2:34">
      <c r="B383" s="5" t="s">
        <v>995</v>
      </c>
      <c r="C383" s="13" t="e" cm="1">
        <f t="array" aca="1" ref="C383" ca="1">TEXT(_xll.BDP($B383,C$2),"DD-MMM-YY")</f>
        <v>#NAME?</v>
      </c>
      <c r="D383" s="1" t="e" cm="1">
        <f t="array" aca="1" ref="D383" ca="1">_xll.BDP($B383,D$2)</f>
        <v>#NAME?</v>
      </c>
      <c r="E383" s="8" t="e">
        <f ca="1">_xll.BDP($B383,E$2)</f>
        <v>#NAME?</v>
      </c>
      <c r="F383" s="8" t="e">
        <f t="array" aca="1" ref="F383" ca="1">_xll.BDP($B383,F$2)/1000000000</f>
        <v>#NAME?</v>
      </c>
      <c r="G383" s="1" t="s">
        <v>550</v>
      </c>
      <c r="H383" s="1" t="s">
        <v>1490</v>
      </c>
      <c r="I383" s="7" t="str">
        <f t="shared" ref="I383:I403" si="16">LEFT($B383,(FIND(" ",$B383,1)-1))</f>
        <v>FOXA</v>
      </c>
      <c r="J383" s="7">
        <v>381</v>
      </c>
      <c r="K383" s="1">
        <f t="shared" si="13"/>
        <v>9</v>
      </c>
      <c r="L383" s="9" t="e">
        <f t="array" aca="1" ref="L383" ca="1">_xll.BDP($B383,"CHG_PCT_1M")/100</f>
        <v>#NAME?</v>
      </c>
      <c r="M383" s="9" t="e">
        <f t="array" aca="1" ref="M383" ca="1">_xll.BDP($B383,"CHG_PCT_YTD")/100</f>
        <v>#NAME?</v>
      </c>
      <c r="N383" s="11">
        <v>390</v>
      </c>
      <c r="O383" s="11">
        <v>389</v>
      </c>
      <c r="P383" s="11">
        <v>399</v>
      </c>
      <c r="Q383" s="11">
        <v>427</v>
      </c>
      <c r="R383" s="11">
        <v>392</v>
      </c>
      <c r="S383" s="11">
        <v>436</v>
      </c>
      <c r="T383" s="11">
        <v>433</v>
      </c>
      <c r="U383" s="11">
        <v>458</v>
      </c>
      <c r="V383" s="11">
        <v>468</v>
      </c>
      <c r="W383" s="11">
        <v>471</v>
      </c>
      <c r="X383" s="11">
        <v>437</v>
      </c>
      <c r="Y383" s="11">
        <v>390</v>
      </c>
      <c r="Z383" s="11">
        <v>432</v>
      </c>
      <c r="AA383" s="1">
        <v>419</v>
      </c>
      <c r="AH383" s="1" t="e">
        <v>#N/A</v>
      </c>
    </row>
    <row r="384" spans="2:34">
      <c r="B384" s="5" t="s">
        <v>945</v>
      </c>
      <c r="C384" s="13" t="e" cm="1">
        <f t="array" aca="1" ref="C384" ca="1">TEXT(_xll.BDP($B384,C$2),"DD-MMM-YY")</f>
        <v>#NAME?</v>
      </c>
      <c r="D384" s="1" t="e" cm="1">
        <f t="array" aca="1" ref="D384" ca="1">_xll.BDP($B384,D$2)</f>
        <v>#NAME?</v>
      </c>
      <c r="E384" s="8" t="e">
        <f ca="1">_xll.BDP($B384,E$2)</f>
        <v>#NAME?</v>
      </c>
      <c r="F384" s="8" t="e">
        <f t="array" aca="1" ref="F384" ca="1">_xll.BDP($B384,F$2)/1000000000</f>
        <v>#NAME?</v>
      </c>
      <c r="G384" s="1" t="s">
        <v>550</v>
      </c>
      <c r="H384" s="1" t="s">
        <v>1440</v>
      </c>
      <c r="I384" s="7" t="str">
        <f t="shared" si="16"/>
        <v>TCOM</v>
      </c>
      <c r="J384" s="7">
        <v>382</v>
      </c>
      <c r="K384" s="1">
        <f t="shared" si="13"/>
        <v>49</v>
      </c>
      <c r="L384" s="9" t="e">
        <f t="array" aca="1" ref="L384" ca="1">_xll.BDP($B384,"CHG_PCT_1M")/100</f>
        <v>#NAME?</v>
      </c>
      <c r="M384" s="9" t="e">
        <f t="array" aca="1" ref="M384" ca="1">_xll.BDP($B384,"CHG_PCT_YTD")/100</f>
        <v>#NAME?</v>
      </c>
      <c r="N384" s="11">
        <v>431</v>
      </c>
      <c r="O384" s="11">
        <v>417</v>
      </c>
      <c r="P384" s="11">
        <v>418</v>
      </c>
      <c r="Q384" s="11">
        <v>424</v>
      </c>
      <c r="R384" s="11">
        <v>351</v>
      </c>
      <c r="S384" s="11">
        <v>472</v>
      </c>
      <c r="T384" s="11">
        <v>454</v>
      </c>
      <c r="U384" s="11">
        <v>428</v>
      </c>
      <c r="V384" s="11">
        <v>352</v>
      </c>
      <c r="W384" s="11">
        <v>381</v>
      </c>
      <c r="X384" s="11">
        <v>394</v>
      </c>
      <c r="Y384" s="11">
        <v>375</v>
      </c>
      <c r="Z384" s="11">
        <v>364</v>
      </c>
      <c r="AA384" s="1">
        <v>380</v>
      </c>
      <c r="AH384" s="1" t="e">
        <v>#N/A</v>
      </c>
    </row>
    <row r="385" spans="2:34">
      <c r="B385" s="5" t="s">
        <v>1062</v>
      </c>
      <c r="C385" s="13" t="e" cm="1">
        <f t="array" aca="1" ref="C385" ca="1">TEXT(_xll.BDP($B385,C$2),"DD-MMM-YY")</f>
        <v>#NAME?</v>
      </c>
      <c r="D385" s="1" t="e" cm="1">
        <f t="array" aca="1" ref="D385" ca="1">_xll.BDP($B385,D$2)</f>
        <v>#NAME?</v>
      </c>
      <c r="E385" s="8" t="e">
        <f ca="1">_xll.BDP($B385,E$2)</f>
        <v>#NAME?</v>
      </c>
      <c r="F385" s="8" t="e">
        <f t="array" aca="1" ref="F385" ca="1">_xll.BDP($B385,F$2)/1000000000</f>
        <v>#NAME?</v>
      </c>
      <c r="G385" s="1" t="s">
        <v>550</v>
      </c>
      <c r="H385" s="1" t="s">
        <v>1558</v>
      </c>
      <c r="I385" s="7" t="str">
        <f t="shared" si="16"/>
        <v>LYFT</v>
      </c>
      <c r="J385" s="7">
        <v>383</v>
      </c>
      <c r="K385" s="1">
        <f t="shared" si="13"/>
        <v>-14</v>
      </c>
      <c r="L385" s="9" t="e">
        <f t="array" aca="1" ref="L385" ca="1">_xll.BDP($B385,"CHG_PCT_1M")/100</f>
        <v>#NAME?</v>
      </c>
      <c r="M385" s="9" t="e">
        <f t="array" aca="1" ref="M385" ca="1">_xll.BDP($B385,"CHG_PCT_YTD")/100</f>
        <v>#NAME?</v>
      </c>
      <c r="N385" s="11">
        <v>369</v>
      </c>
      <c r="O385" s="11">
        <v>301</v>
      </c>
      <c r="P385" s="11">
        <v>275</v>
      </c>
      <c r="Q385" s="11">
        <v>288</v>
      </c>
      <c r="R385" s="11">
        <v>255</v>
      </c>
      <c r="S385" s="11">
        <v>275</v>
      </c>
      <c r="T385" s="11">
        <v>287</v>
      </c>
      <c r="U385" s="11">
        <v>170</v>
      </c>
      <c r="V385" s="11">
        <v>295</v>
      </c>
      <c r="W385" s="11">
        <v>291</v>
      </c>
      <c r="X385" s="11">
        <v>304</v>
      </c>
      <c r="Y385" s="11">
        <v>338</v>
      </c>
      <c r="Z385" s="11">
        <v>371</v>
      </c>
      <c r="AA385" s="1">
        <v>395</v>
      </c>
      <c r="AH385" s="1" t="e">
        <v>#N/A</v>
      </c>
    </row>
    <row r="386" spans="2:34">
      <c r="B386" s="5" t="s">
        <v>1152</v>
      </c>
      <c r="C386" s="13" t="e" cm="1">
        <f t="array" aca="1" ref="C386" ca="1">TEXT(_xll.BDP($B386,C$2),"DD-MMM-YY")</f>
        <v>#NAME?</v>
      </c>
      <c r="D386" s="1" t="e" cm="1">
        <f t="array" aca="1" ref="D386" ca="1">_xll.BDP($B386,D$2)</f>
        <v>#NAME?</v>
      </c>
      <c r="E386" s="8" t="e">
        <f ca="1">_xll.BDP($B386,E$2)</f>
        <v>#NAME?</v>
      </c>
      <c r="F386" s="8" t="e">
        <f t="array" aca="1" ref="F386" ca="1">_xll.BDP($B386,F$2)/1000000000</f>
        <v>#NAME?</v>
      </c>
      <c r="G386" s="1" t="s">
        <v>551</v>
      </c>
      <c r="H386" s="1" t="s">
        <v>1648</v>
      </c>
      <c r="I386" s="7" t="str">
        <f t="shared" si="16"/>
        <v>ATHM</v>
      </c>
      <c r="J386" s="7">
        <v>384</v>
      </c>
      <c r="K386" s="1">
        <f t="shared" si="13"/>
        <v>-79</v>
      </c>
      <c r="L386" s="9" t="e">
        <f t="array" aca="1" ref="L386" ca="1">_xll.BDP($B386,"CHG_PCT_1M")/100</f>
        <v>#NAME?</v>
      </c>
      <c r="M386" s="9" t="e">
        <f t="array" aca="1" ref="M386" ca="1">_xll.BDP($B386,"CHG_PCT_YTD")/100</f>
        <v>#NAME?</v>
      </c>
      <c r="N386" s="11">
        <v>305</v>
      </c>
      <c r="O386" s="11">
        <v>364</v>
      </c>
      <c r="P386" s="11">
        <v>342</v>
      </c>
      <c r="Q386" s="11">
        <v>322</v>
      </c>
      <c r="R386" s="11">
        <v>350</v>
      </c>
      <c r="S386" s="11">
        <v>320</v>
      </c>
      <c r="T386" s="11">
        <v>194</v>
      </c>
      <c r="U386" s="11">
        <v>316</v>
      </c>
      <c r="V386" s="11">
        <v>318</v>
      </c>
      <c r="W386" s="11">
        <v>323</v>
      </c>
      <c r="X386" s="11">
        <v>287</v>
      </c>
      <c r="Y386" s="11">
        <v>284</v>
      </c>
      <c r="Z386" s="11">
        <v>278</v>
      </c>
      <c r="AA386" s="1">
        <v>252</v>
      </c>
      <c r="AH386" s="1" t="e">
        <v>#N/A</v>
      </c>
    </row>
    <row r="387" spans="2:34">
      <c r="B387" s="5" t="s">
        <v>454</v>
      </c>
      <c r="C387" s="13" t="e" cm="1">
        <f t="array" aca="1" ref="C387" ca="1">TEXT(_xll.BDP($B387,C$2),"DD-MMM-YY")</f>
        <v>#NAME?</v>
      </c>
      <c r="D387" s="1" t="e" cm="1">
        <f t="array" aca="1" ref="D387" ca="1">_xll.BDP($B387,D$2)</f>
        <v>#NAME?</v>
      </c>
      <c r="E387" s="8" t="e">
        <f ca="1">_xll.BDP($B387,E$2)</f>
        <v>#NAME?</v>
      </c>
      <c r="F387" s="8" t="e">
        <f t="array" aca="1" ref="F387" ca="1">_xll.BDP($B387,F$2)/1000000000</f>
        <v>#NAME?</v>
      </c>
      <c r="G387" s="1" t="s">
        <v>550</v>
      </c>
      <c r="H387" s="1" t="s">
        <v>1269</v>
      </c>
      <c r="I387" s="7" t="str">
        <f t="shared" si="16"/>
        <v>AEP</v>
      </c>
      <c r="J387" s="7">
        <v>385</v>
      </c>
      <c r="K387" s="1">
        <f t="shared" ref="K387:K450" si="17">IF(OR(J387="",N387=""),"-",N387-J387)</f>
        <v>23</v>
      </c>
      <c r="L387" s="9" t="e">
        <f t="array" aca="1" ref="L387" ca="1">_xll.BDP($B387,"CHG_PCT_1M")/100</f>
        <v>#NAME?</v>
      </c>
      <c r="M387" s="9" t="e">
        <f t="array" aca="1" ref="M387" ca="1">_xll.BDP($B387,"CHG_PCT_YTD")/100</f>
        <v>#NAME?</v>
      </c>
      <c r="N387" s="11">
        <v>408</v>
      </c>
      <c r="O387" s="11">
        <v>422</v>
      </c>
      <c r="P387" s="11">
        <v>395</v>
      </c>
      <c r="Q387" s="11">
        <v>362</v>
      </c>
      <c r="R387" s="11">
        <v>357</v>
      </c>
      <c r="S387" s="11">
        <v>377</v>
      </c>
      <c r="T387" s="11">
        <v>324</v>
      </c>
      <c r="U387" s="11">
        <v>276</v>
      </c>
      <c r="V387" s="11">
        <v>403</v>
      </c>
      <c r="W387" s="11">
        <v>364</v>
      </c>
      <c r="X387" s="11">
        <v>355</v>
      </c>
      <c r="Y387" s="11">
        <v>341</v>
      </c>
      <c r="Z387" s="11">
        <v>342</v>
      </c>
      <c r="AA387" s="1">
        <v>332</v>
      </c>
      <c r="AB387" s="1">
        <v>33</v>
      </c>
      <c r="AC387" s="1">
        <v>38</v>
      </c>
      <c r="AD387" s="1">
        <v>32</v>
      </c>
      <c r="AE387" s="1">
        <v>30</v>
      </c>
      <c r="AF387" s="1">
        <v>32</v>
      </c>
      <c r="AG387" s="1">
        <v>25</v>
      </c>
      <c r="AH387" s="1" t="e">
        <v>#N/A</v>
      </c>
    </row>
    <row r="388" spans="2:34">
      <c r="B388" s="5" t="s">
        <v>1114</v>
      </c>
      <c r="C388" s="13" t="e" cm="1">
        <f t="array" aca="1" ref="C388" ca="1">TEXT(_xll.BDP($B388,C$2),"DD-MMM-YY")</f>
        <v>#NAME?</v>
      </c>
      <c r="D388" s="1" t="e" cm="1">
        <f t="array" aca="1" ref="D388" ca="1">_xll.BDP($B388,D$2)</f>
        <v>#NAME?</v>
      </c>
      <c r="E388" s="8" t="e">
        <f ca="1">_xll.BDP($B388,E$2)</f>
        <v>#NAME?</v>
      </c>
      <c r="F388" s="8" t="e">
        <f t="array" aca="1" ref="F388" ca="1">_xll.BDP($B388,F$2)/1000000000</f>
        <v>#NAME?</v>
      </c>
      <c r="G388" s="1" t="s">
        <v>550</v>
      </c>
      <c r="H388" s="1" t="s">
        <v>1610</v>
      </c>
      <c r="I388" s="7" t="str">
        <f t="shared" si="16"/>
        <v>CHRW</v>
      </c>
      <c r="J388" s="7">
        <v>386</v>
      </c>
      <c r="K388" s="1">
        <f t="shared" si="17"/>
        <v>-37</v>
      </c>
      <c r="L388" s="9" t="e">
        <f t="array" aca="1" ref="L388" ca="1">_xll.BDP($B388,"CHG_PCT_1M")/100</f>
        <v>#NAME?</v>
      </c>
      <c r="M388" s="9" t="e">
        <f t="array" aca="1" ref="M388" ca="1">_xll.BDP($B388,"CHG_PCT_YTD")/100</f>
        <v>#NAME?</v>
      </c>
      <c r="N388" s="11">
        <v>349</v>
      </c>
      <c r="O388" s="11">
        <v>341</v>
      </c>
      <c r="P388" s="11">
        <v>393</v>
      </c>
      <c r="Q388" s="11">
        <v>324</v>
      </c>
      <c r="R388" s="11">
        <v>304</v>
      </c>
      <c r="S388" s="11">
        <v>274</v>
      </c>
      <c r="T388" s="11">
        <v>313</v>
      </c>
      <c r="U388" s="11">
        <v>280</v>
      </c>
      <c r="V388" s="11">
        <v>179</v>
      </c>
      <c r="W388" s="11">
        <v>310</v>
      </c>
      <c r="X388" s="11">
        <v>307</v>
      </c>
      <c r="Y388" s="11">
        <v>308</v>
      </c>
      <c r="Z388" s="11">
        <v>311</v>
      </c>
      <c r="AA388" s="1">
        <v>218</v>
      </c>
      <c r="AH388" s="1" t="e">
        <v>#N/A</v>
      </c>
    </row>
    <row r="389" spans="2:34">
      <c r="B389" s="5" t="s">
        <v>968</v>
      </c>
      <c r="C389" s="13" t="e" cm="1">
        <f t="array" aca="1" ref="C389" ca="1">TEXT(_xll.BDP($B389,C$2),"DD-MMM-YY")</f>
        <v>#NAME?</v>
      </c>
      <c r="D389" s="1" t="e" cm="1">
        <f t="array" aca="1" ref="D389" ca="1">_xll.BDP($B389,D$2)</f>
        <v>#NAME?</v>
      </c>
      <c r="E389" s="8" t="e">
        <f ca="1">_xll.BDP($B389,E$2)</f>
        <v>#NAME?</v>
      </c>
      <c r="F389" s="8" t="e">
        <f t="array" aca="1" ref="F389" ca="1">_xll.BDP($B389,F$2)/1000000000</f>
        <v>#NAME?</v>
      </c>
      <c r="G389" s="1" t="s">
        <v>1709</v>
      </c>
      <c r="H389" s="1" t="s">
        <v>1463</v>
      </c>
      <c r="I389" s="7" t="str">
        <f t="shared" si="16"/>
        <v>CQP</v>
      </c>
      <c r="J389" s="7">
        <v>387</v>
      </c>
      <c r="K389" s="1">
        <f t="shared" si="17"/>
        <v>11</v>
      </c>
      <c r="L389" s="9" t="e">
        <f t="array" aca="1" ref="L389" ca="1">_xll.BDP($B389,"CHG_PCT_1M")/100</f>
        <v>#NAME?</v>
      </c>
      <c r="M389" s="9" t="e">
        <f t="array" aca="1" ref="M389" ca="1">_xll.BDP($B389,"CHG_PCT_YTD")/100</f>
        <v>#NAME?</v>
      </c>
      <c r="N389" s="11">
        <v>398</v>
      </c>
      <c r="O389" s="11">
        <v>410</v>
      </c>
      <c r="P389" s="11">
        <v>400</v>
      </c>
      <c r="Q389" s="11">
        <v>388</v>
      </c>
      <c r="R389" s="11">
        <v>370</v>
      </c>
      <c r="S389" s="11">
        <v>403</v>
      </c>
      <c r="T389" s="11">
        <v>419</v>
      </c>
      <c r="U389" s="11">
        <v>420</v>
      </c>
      <c r="V389" s="11">
        <v>427</v>
      </c>
      <c r="W389" s="11">
        <v>419</v>
      </c>
      <c r="X389" s="11">
        <v>334</v>
      </c>
      <c r="Y389" s="11">
        <v>332</v>
      </c>
      <c r="Z389" s="9"/>
      <c r="AH389" s="1" t="e">
        <v>#N/A</v>
      </c>
    </row>
    <row r="390" spans="2:34">
      <c r="B390" s="5" t="s">
        <v>861</v>
      </c>
      <c r="C390" s="13" t="e" cm="1">
        <f t="array" aca="1" ref="C390" ca="1">TEXT(_xll.BDP($B390,C$2),"DD-MMM-YY")</f>
        <v>#NAME?</v>
      </c>
      <c r="D390" s="1" t="e" cm="1">
        <f t="array" aca="1" ref="D390" ca="1">_xll.BDP($B390,D$2)</f>
        <v>#NAME?</v>
      </c>
      <c r="E390" s="8" t="e">
        <f ca="1">_xll.BDP($B390,E$2)</f>
        <v>#NAME?</v>
      </c>
      <c r="F390" s="8" t="e">
        <f t="array" aca="1" ref="F390" ca="1">_xll.BDP($B390,F$2)/1000000000</f>
        <v>#NAME?</v>
      </c>
      <c r="G390" s="1" t="s">
        <v>551</v>
      </c>
      <c r="H390" s="1" t="s">
        <v>1356</v>
      </c>
      <c r="I390" s="7" t="str">
        <f t="shared" si="16"/>
        <v>WEC</v>
      </c>
      <c r="J390" s="7">
        <v>388</v>
      </c>
      <c r="K390" s="1">
        <f t="shared" si="17"/>
        <v>-65</v>
      </c>
      <c r="L390" s="9" t="e">
        <f t="array" aca="1" ref="L390" ca="1">_xll.BDP($B390,"CHG_PCT_1M")/100</f>
        <v>#NAME?</v>
      </c>
      <c r="M390" s="9" t="e">
        <f t="array" aca="1" ref="M390" ca="1">_xll.BDP($B390,"CHG_PCT_YTD")/100</f>
        <v>#NAME?</v>
      </c>
      <c r="N390" s="11">
        <v>323</v>
      </c>
      <c r="O390" s="11">
        <v>340</v>
      </c>
      <c r="P390" s="11">
        <v>321</v>
      </c>
      <c r="Q390" s="11">
        <v>304</v>
      </c>
      <c r="R390" s="11">
        <v>277</v>
      </c>
      <c r="S390" s="11">
        <v>325</v>
      </c>
      <c r="T390" s="11">
        <v>303</v>
      </c>
      <c r="U390" s="11">
        <v>191</v>
      </c>
      <c r="V390" s="11">
        <v>263</v>
      </c>
      <c r="W390" s="11">
        <v>226</v>
      </c>
      <c r="X390" s="11">
        <v>249</v>
      </c>
      <c r="Y390" s="11">
        <v>227</v>
      </c>
      <c r="Z390" s="11">
        <v>266</v>
      </c>
      <c r="AA390" s="1">
        <v>259</v>
      </c>
      <c r="AH390" s="1" t="e">
        <v>#N/A</v>
      </c>
    </row>
    <row r="391" spans="2:34">
      <c r="B391" s="5" t="s">
        <v>905</v>
      </c>
      <c r="C391" s="13" t="e" cm="1">
        <f t="array" aca="1" ref="C391" ca="1">TEXT(_xll.BDP($B391,C$2),"DD-MMM-YY")</f>
        <v>#NAME?</v>
      </c>
      <c r="D391" s="1" t="e" cm="1">
        <f t="array" aca="1" ref="D391" ca="1">_xll.BDP($B391,D$2)</f>
        <v>#NAME?</v>
      </c>
      <c r="E391" s="8" t="e">
        <f ca="1">_xll.BDP($B391,E$2)</f>
        <v>#NAME?</v>
      </c>
      <c r="F391" s="8" t="e">
        <f t="array" aca="1" ref="F391" ca="1">_xll.BDP($B391,F$2)/1000000000</f>
        <v>#NAME?</v>
      </c>
      <c r="G391" s="1" t="s">
        <v>551</v>
      </c>
      <c r="H391" s="1" t="s">
        <v>1400</v>
      </c>
      <c r="I391" s="7" t="str">
        <f t="shared" si="16"/>
        <v>AVB</v>
      </c>
      <c r="J391" s="7">
        <v>389</v>
      </c>
      <c r="K391" s="1">
        <f t="shared" si="17"/>
        <v>39</v>
      </c>
      <c r="L391" s="9" t="e">
        <f t="array" aca="1" ref="L391" ca="1">_xll.BDP($B391,"CHG_PCT_1M")/100</f>
        <v>#NAME?</v>
      </c>
      <c r="M391" s="9" t="e">
        <f t="array" aca="1" ref="M391" ca="1">_xll.BDP($B391,"CHG_PCT_YTD")/100</f>
        <v>#NAME?</v>
      </c>
      <c r="N391" s="11">
        <v>428</v>
      </c>
      <c r="O391" s="11">
        <v>442</v>
      </c>
      <c r="P391" s="11">
        <v>447</v>
      </c>
      <c r="Q391" s="11">
        <v>466</v>
      </c>
      <c r="R391" s="11">
        <v>469</v>
      </c>
      <c r="S391" s="11">
        <v>476</v>
      </c>
      <c r="T391" s="11">
        <v>440</v>
      </c>
      <c r="U391" s="11">
        <v>457</v>
      </c>
      <c r="V391" s="11">
        <v>429</v>
      </c>
      <c r="W391" s="11">
        <v>420</v>
      </c>
      <c r="X391" s="11">
        <v>464</v>
      </c>
      <c r="Y391" s="11">
        <v>395</v>
      </c>
      <c r="Z391" s="11">
        <v>403</v>
      </c>
      <c r="AA391" s="1">
        <v>420</v>
      </c>
      <c r="AH391" s="1" t="e">
        <v>#N/A</v>
      </c>
    </row>
    <row r="392" spans="2:34">
      <c r="B392" s="5" t="s">
        <v>535</v>
      </c>
      <c r="C392" s="13" t="e" cm="1">
        <f t="array" aca="1" ref="C392" ca="1">TEXT(_xll.BDP($B392,C$2),"DD-MMM-YY")</f>
        <v>#NAME?</v>
      </c>
      <c r="D392" s="1" t="e" cm="1">
        <f t="array" aca="1" ref="D392" ca="1">_xll.BDP($B392,D$2)</f>
        <v>#NAME?</v>
      </c>
      <c r="E392" s="8" t="e">
        <f ca="1">_xll.BDP($B392,E$2)</f>
        <v>#NAME?</v>
      </c>
      <c r="F392" s="8" t="e">
        <f t="array" aca="1" ref="F392" ca="1">_xll.BDP($B392,F$2)/1000000000</f>
        <v>#NAME?</v>
      </c>
      <c r="G392" s="1" t="s">
        <v>551</v>
      </c>
      <c r="H392" s="1" t="s">
        <v>1242</v>
      </c>
      <c r="I392" s="7" t="str">
        <f t="shared" si="16"/>
        <v>FSLY</v>
      </c>
      <c r="J392" s="7">
        <v>390</v>
      </c>
      <c r="K392" s="1">
        <f t="shared" si="17"/>
        <v>-83</v>
      </c>
      <c r="L392" s="9" t="e">
        <f t="array" aca="1" ref="L392" ca="1">_xll.BDP($B392,"CHG_PCT_1M")/100</f>
        <v>#NAME?</v>
      </c>
      <c r="M392" s="9" t="e">
        <f t="array" aca="1" ref="M392" ca="1">_xll.BDP($B392,"CHG_PCT_YTD")/100</f>
        <v>#NAME?</v>
      </c>
      <c r="N392" s="11">
        <v>307</v>
      </c>
      <c r="O392" s="11">
        <v>213</v>
      </c>
      <c r="P392" s="11">
        <v>185</v>
      </c>
      <c r="Q392" s="11">
        <v>144</v>
      </c>
      <c r="R392" s="11">
        <v>115</v>
      </c>
      <c r="S392" s="11">
        <v>73</v>
      </c>
      <c r="T392" s="11">
        <v>112</v>
      </c>
      <c r="U392" s="11">
        <v>34</v>
      </c>
      <c r="V392" s="11">
        <v>64</v>
      </c>
      <c r="W392" s="11">
        <v>35</v>
      </c>
      <c r="X392" s="11">
        <v>45</v>
      </c>
      <c r="Y392" s="11">
        <v>23</v>
      </c>
      <c r="Z392" s="11">
        <v>18</v>
      </c>
      <c r="AA392" s="1">
        <v>16</v>
      </c>
      <c r="AB392" s="1">
        <v>3</v>
      </c>
      <c r="AC392" s="1">
        <v>4</v>
      </c>
      <c r="AD392" s="1">
        <v>4</v>
      </c>
      <c r="AE392" s="1">
        <v>5</v>
      </c>
      <c r="AH392" s="1" t="e">
        <v>#N/A</v>
      </c>
    </row>
    <row r="393" spans="2:34">
      <c r="B393" s="5" t="s">
        <v>1185</v>
      </c>
      <c r="C393" s="13" t="e" cm="1">
        <f t="array" aca="1" ref="C393" ca="1">TEXT(_xll.BDP($B393,C$2),"DD-MMM-YY")</f>
        <v>#NAME?</v>
      </c>
      <c r="D393" s="1" t="e" cm="1">
        <f t="array" aca="1" ref="D393" ca="1">_xll.BDP($B393,D$2)</f>
        <v>#NAME?</v>
      </c>
      <c r="E393" s="8" t="e">
        <f ca="1">_xll.BDP($B393,E$2)</f>
        <v>#NAME?</v>
      </c>
      <c r="F393" s="8" t="e">
        <f t="array" aca="1" ref="F393" ca="1">_xll.BDP($B393,F$2)/1000000000</f>
        <v>#NAME?</v>
      </c>
      <c r="G393" s="1" t="s">
        <v>551</v>
      </c>
      <c r="H393" s="1" t="s">
        <v>1681</v>
      </c>
      <c r="I393" s="7" t="str">
        <f t="shared" si="16"/>
        <v>LNC</v>
      </c>
      <c r="J393" s="7">
        <v>391</v>
      </c>
      <c r="K393" s="1">
        <f t="shared" si="17"/>
        <v>1</v>
      </c>
      <c r="L393" s="9" t="e">
        <f t="array" aca="1" ref="L393" ca="1">_xll.BDP($B393,"CHG_PCT_1M")/100</f>
        <v>#NAME?</v>
      </c>
      <c r="M393" s="9" t="e">
        <f t="array" aca="1" ref="M393" ca="1">_xll.BDP($B393,"CHG_PCT_YTD")/100</f>
        <v>#NAME?</v>
      </c>
      <c r="N393" s="11">
        <v>392</v>
      </c>
      <c r="O393" s="11">
        <v>357</v>
      </c>
      <c r="P393" s="11">
        <v>381</v>
      </c>
      <c r="Q393" s="11">
        <v>396</v>
      </c>
      <c r="R393" s="11">
        <v>381</v>
      </c>
      <c r="S393" s="11">
        <v>378</v>
      </c>
      <c r="T393" s="11">
        <v>372</v>
      </c>
      <c r="U393" s="11">
        <v>399</v>
      </c>
      <c r="V393" s="11">
        <v>402</v>
      </c>
      <c r="W393" s="11">
        <v>402</v>
      </c>
      <c r="X393" s="11">
        <v>418</v>
      </c>
      <c r="Y393" s="11">
        <v>430</v>
      </c>
      <c r="Z393" s="11">
        <v>429</v>
      </c>
      <c r="AA393" s="1">
        <v>461</v>
      </c>
      <c r="AH393" s="1" t="e">
        <v>#N/A</v>
      </c>
    </row>
    <row r="394" spans="2:34">
      <c r="B394" s="5" t="s">
        <v>532</v>
      </c>
      <c r="C394" s="13" t="e" cm="1">
        <f t="array" aca="1" ref="C394" ca="1">TEXT(_xll.BDP($B394,C$2),"DD-MMM-YY")</f>
        <v>#NAME?</v>
      </c>
      <c r="D394" s="1" t="e" cm="1">
        <f t="array" aca="1" ref="D394" ca="1">_xll.BDP($B394,D$2)</f>
        <v>#NAME?</v>
      </c>
      <c r="E394" s="8" t="e">
        <f ca="1">_xll.BDP($B394,E$2)</f>
        <v>#NAME?</v>
      </c>
      <c r="F394" s="8" t="e">
        <f t="array" aca="1" ref="F394" ca="1">_xll.BDP($B394,F$2)/1000000000</f>
        <v>#NAME?</v>
      </c>
      <c r="G394" s="1" t="s">
        <v>551</v>
      </c>
      <c r="H394" s="1" t="s">
        <v>1272</v>
      </c>
      <c r="I394" s="7" t="str">
        <f t="shared" si="16"/>
        <v>HOG</v>
      </c>
      <c r="J394" s="7">
        <v>392</v>
      </c>
      <c r="K394" s="1">
        <f t="shared" si="17"/>
        <v>1</v>
      </c>
      <c r="L394" s="9" t="e">
        <f t="array" aca="1" ref="L394" ca="1">_xll.BDP($B394,"CHG_PCT_1M")/100</f>
        <v>#NAME?</v>
      </c>
      <c r="M394" s="9" t="e">
        <f t="array" aca="1" ref="M394" ca="1">_xll.BDP($B394,"CHG_PCT_YTD")/100</f>
        <v>#NAME?</v>
      </c>
      <c r="N394" s="11">
        <v>393</v>
      </c>
      <c r="O394" s="11">
        <v>457</v>
      </c>
      <c r="P394" s="11">
        <v>454</v>
      </c>
      <c r="Q394" s="11">
        <v>436</v>
      </c>
      <c r="R394" s="11">
        <v>379</v>
      </c>
      <c r="S394" s="11">
        <v>395</v>
      </c>
      <c r="T394" s="11">
        <v>401</v>
      </c>
      <c r="U394" s="11">
        <v>354</v>
      </c>
      <c r="V394" s="11">
        <v>453</v>
      </c>
      <c r="W394" s="11">
        <v>437</v>
      </c>
      <c r="X394" s="11">
        <v>370</v>
      </c>
      <c r="Y394" s="11">
        <v>364</v>
      </c>
      <c r="Z394" s="11">
        <v>355</v>
      </c>
      <c r="AA394" s="1">
        <v>355</v>
      </c>
      <c r="AB394" s="1">
        <v>67</v>
      </c>
      <c r="AC394" s="1">
        <v>60</v>
      </c>
      <c r="AD394" s="1">
        <v>59</v>
      </c>
      <c r="AE394" s="1">
        <v>45</v>
      </c>
      <c r="AF394" s="1">
        <v>69</v>
      </c>
      <c r="AH394" s="1" t="s">
        <v>2242</v>
      </c>
    </row>
    <row r="395" spans="2:34">
      <c r="B395" s="5" t="s">
        <v>1133</v>
      </c>
      <c r="C395" s="13" t="e" cm="1">
        <f t="array" aca="1" ref="C395" ca="1">TEXT(_xll.BDP($B395,C$2),"DD-MMM-YY")</f>
        <v>#NAME?</v>
      </c>
      <c r="D395" s="1" t="e" cm="1">
        <f t="array" aca="1" ref="D395" ca="1">_xll.BDP($B395,D$2)</f>
        <v>#NAME?</v>
      </c>
      <c r="E395" s="8" t="e">
        <f ca="1">_xll.BDP($B395,E$2)</f>
        <v>#NAME?</v>
      </c>
      <c r="F395" s="8" t="e">
        <f t="array" aca="1" ref="F395" ca="1">_xll.BDP($B395,F$2)/1000000000</f>
        <v>#NAME?</v>
      </c>
      <c r="G395" s="1" t="s">
        <v>550</v>
      </c>
      <c r="H395" s="1" t="s">
        <v>1629</v>
      </c>
      <c r="I395" s="7" t="str">
        <f t="shared" si="16"/>
        <v>JKHY</v>
      </c>
      <c r="J395" s="7">
        <v>393</v>
      </c>
      <c r="K395" s="1">
        <f t="shared" si="17"/>
        <v>-16</v>
      </c>
      <c r="L395" s="9" t="e">
        <f t="array" aca="1" ref="L395" ca="1">_xll.BDP($B395,"CHG_PCT_1M")/100</f>
        <v>#NAME?</v>
      </c>
      <c r="M395" s="9" t="e">
        <f t="array" aca="1" ref="M395" ca="1">_xll.BDP($B395,"CHG_PCT_YTD")/100</f>
        <v>#NAME?</v>
      </c>
      <c r="N395" s="11">
        <v>377</v>
      </c>
      <c r="O395" s="11">
        <v>363</v>
      </c>
      <c r="P395" s="11">
        <v>425</v>
      </c>
      <c r="Q395" s="11">
        <v>283</v>
      </c>
      <c r="R395" s="11">
        <v>334</v>
      </c>
      <c r="S395" s="11">
        <v>278</v>
      </c>
      <c r="T395" s="11">
        <v>275</v>
      </c>
      <c r="U395" s="11">
        <v>254</v>
      </c>
      <c r="V395" s="11">
        <v>249</v>
      </c>
      <c r="W395" s="11">
        <v>283</v>
      </c>
      <c r="X395" s="11">
        <v>281</v>
      </c>
      <c r="Y395" s="11">
        <v>257</v>
      </c>
      <c r="Z395" s="11">
        <v>240</v>
      </c>
      <c r="AA395" s="1">
        <v>230</v>
      </c>
      <c r="AH395" s="1" t="e">
        <v>#N/A</v>
      </c>
    </row>
    <row r="396" spans="2:34">
      <c r="B396" s="5" t="s">
        <v>1146</v>
      </c>
      <c r="C396" s="13" t="e" cm="1">
        <f t="array" aca="1" ref="C396" ca="1">TEXT(_xll.BDP($B396,C$2),"DD-MMM-YY")</f>
        <v>#NAME?</v>
      </c>
      <c r="D396" s="1" t="e" cm="1">
        <f t="array" aca="1" ref="D396" ca="1">_xll.BDP($B396,D$2)</f>
        <v>#NAME?</v>
      </c>
      <c r="E396" s="8" t="e">
        <f ca="1">_xll.BDP($B396,E$2)</f>
        <v>#NAME?</v>
      </c>
      <c r="F396" s="8" t="e">
        <f t="array" aca="1" ref="F396" ca="1">_xll.BDP($B396,F$2)/1000000000</f>
        <v>#NAME?</v>
      </c>
      <c r="G396" s="1" t="s">
        <v>551</v>
      </c>
      <c r="H396" s="1" t="s">
        <v>1642</v>
      </c>
      <c r="I396" s="7" t="str">
        <f t="shared" si="16"/>
        <v>WRK</v>
      </c>
      <c r="J396" s="7">
        <v>394</v>
      </c>
      <c r="K396" s="1">
        <f t="shared" si="17"/>
        <v>3</v>
      </c>
      <c r="L396" s="9" t="e">
        <f t="array" aca="1" ref="L396" ca="1">_xll.BDP($B396,"CHG_PCT_1M")/100</f>
        <v>#NAME?</v>
      </c>
      <c r="M396" s="9" t="e">
        <f t="array" aca="1" ref="M396" ca="1">_xll.BDP($B396,"CHG_PCT_YTD")/100</f>
        <v>#NAME?</v>
      </c>
      <c r="N396" s="11">
        <v>397</v>
      </c>
      <c r="O396" s="11">
        <v>452</v>
      </c>
      <c r="P396" s="11">
        <v>458</v>
      </c>
      <c r="Q396" s="11">
        <v>474</v>
      </c>
      <c r="R396" s="11">
        <v>471</v>
      </c>
      <c r="S396" s="11">
        <v>452</v>
      </c>
      <c r="T396" s="11">
        <v>402</v>
      </c>
      <c r="U396" s="11">
        <v>363</v>
      </c>
      <c r="V396" s="11">
        <v>364</v>
      </c>
      <c r="W396" s="11">
        <v>362</v>
      </c>
      <c r="X396" s="11">
        <v>362</v>
      </c>
      <c r="Y396" s="11">
        <v>359</v>
      </c>
      <c r="Z396" s="11">
        <v>352</v>
      </c>
      <c r="AA396" s="1">
        <v>361</v>
      </c>
      <c r="AH396" s="1" t="e">
        <v>#N/A</v>
      </c>
    </row>
    <row r="397" spans="2:34">
      <c r="B397" s="5" t="s">
        <v>940</v>
      </c>
      <c r="C397" s="13" t="e" cm="1">
        <f t="array" aca="1" ref="C397" ca="1">TEXT(_xll.BDP($B397,C$2),"DD-MMM-YY")</f>
        <v>#NAME?</v>
      </c>
      <c r="D397" s="1" t="e" cm="1">
        <f t="array" aca="1" ref="D397" ca="1">_xll.BDP($B397,D$2)</f>
        <v>#NAME?</v>
      </c>
      <c r="E397" s="8" t="e">
        <f ca="1">_xll.BDP($B397,E$2)</f>
        <v>#NAME?</v>
      </c>
      <c r="F397" s="8" t="e">
        <f t="array" aca="1" ref="F397" ca="1">_xll.BDP($B397,F$2)/1000000000</f>
        <v>#NAME?</v>
      </c>
      <c r="G397" s="1" t="s">
        <v>551</v>
      </c>
      <c r="H397" s="1" t="s">
        <v>1435</v>
      </c>
      <c r="I397" s="7" t="str">
        <f t="shared" si="16"/>
        <v>ETR</v>
      </c>
      <c r="J397" s="7">
        <v>395</v>
      </c>
      <c r="K397" s="1">
        <f t="shared" si="17"/>
        <v>22</v>
      </c>
      <c r="L397" s="9" t="e">
        <f t="array" aca="1" ref="L397" ca="1">_xll.BDP($B397,"CHG_PCT_1M")/100</f>
        <v>#NAME?</v>
      </c>
      <c r="M397" s="9" t="e">
        <f t="array" aca="1" ref="M397" ca="1">_xll.BDP($B397,"CHG_PCT_YTD")/100</f>
        <v>#NAME?</v>
      </c>
      <c r="N397" s="11">
        <v>417</v>
      </c>
      <c r="O397" s="11">
        <v>418</v>
      </c>
      <c r="P397" s="11">
        <v>406</v>
      </c>
      <c r="Q397" s="11">
        <v>376</v>
      </c>
      <c r="R397" s="11">
        <v>433</v>
      </c>
      <c r="S397" s="11">
        <v>407</v>
      </c>
      <c r="T397" s="11">
        <v>311</v>
      </c>
      <c r="U397" s="11">
        <v>366</v>
      </c>
      <c r="V397" s="11">
        <v>363</v>
      </c>
      <c r="W397" s="11">
        <v>328</v>
      </c>
      <c r="X397" s="11">
        <v>344</v>
      </c>
      <c r="Y397" s="11">
        <v>317</v>
      </c>
      <c r="Z397" s="11">
        <v>291</v>
      </c>
      <c r="AA397" s="1">
        <v>305</v>
      </c>
      <c r="AH397" s="1" t="e">
        <v>#N/A</v>
      </c>
    </row>
    <row r="398" spans="2:34" ht="15.65" customHeight="1">
      <c r="B398" s="5" t="s">
        <v>1008</v>
      </c>
      <c r="C398" s="13" t="e" cm="1">
        <f t="array" aca="1" ref="C398" ca="1">TEXT(_xll.BDP($B398,C$2),"DD-MMM-YY")</f>
        <v>#NAME?</v>
      </c>
      <c r="D398" s="1" t="e" cm="1">
        <f t="array" aca="1" ref="D398" ca="1">_xll.BDP($B398,D$2)</f>
        <v>#NAME?</v>
      </c>
      <c r="E398" s="8" t="e">
        <f ca="1">_xll.BDP($B398,E$2)</f>
        <v>#NAME?</v>
      </c>
      <c r="F398" s="8" t="e">
        <f t="array" aca="1" ref="F398" ca="1">_xll.BDP($B398,F$2)/1000000000</f>
        <v>#NAME?</v>
      </c>
      <c r="G398" s="1" t="s">
        <v>550</v>
      </c>
      <c r="H398" s="1" t="s">
        <v>1504</v>
      </c>
      <c r="I398" s="7" t="str">
        <f t="shared" si="16"/>
        <v>CHKP</v>
      </c>
      <c r="J398" s="7">
        <v>396</v>
      </c>
      <c r="K398" s="1">
        <f t="shared" si="17"/>
        <v>-15</v>
      </c>
      <c r="L398" s="9" t="e">
        <f t="array" aca="1" ref="L398" ca="1">_xll.BDP($B398,"CHG_PCT_1M")/100</f>
        <v>#NAME?</v>
      </c>
      <c r="M398" s="9" t="e">
        <f t="array" aca="1" ref="M398" ca="1">_xll.BDP($B398,"CHG_PCT_YTD")/100</f>
        <v>#NAME?</v>
      </c>
      <c r="N398" s="11">
        <v>381</v>
      </c>
      <c r="O398" s="11">
        <v>388</v>
      </c>
      <c r="P398" s="11">
        <v>387</v>
      </c>
      <c r="Q398" s="11">
        <v>367</v>
      </c>
      <c r="R398" s="11">
        <v>364</v>
      </c>
      <c r="S398" s="11">
        <v>348</v>
      </c>
      <c r="T398" s="11">
        <v>245</v>
      </c>
      <c r="U398" s="11">
        <v>303</v>
      </c>
      <c r="V398" s="11">
        <v>220</v>
      </c>
      <c r="W398" s="11">
        <v>221</v>
      </c>
      <c r="X398" s="11">
        <v>242</v>
      </c>
      <c r="Y398" s="11">
        <v>252</v>
      </c>
      <c r="Z398" s="11">
        <v>211</v>
      </c>
      <c r="AA398" s="1">
        <v>216</v>
      </c>
      <c r="AH398" s="1" t="e">
        <v>#N/A</v>
      </c>
    </row>
    <row r="399" spans="2:34">
      <c r="B399" s="5" t="s">
        <v>828</v>
      </c>
      <c r="C399" s="13" t="e" cm="1">
        <f t="array" aca="1" ref="C399" ca="1">TEXT(_xll.BDP($B399,C$2),"DD-MMM-YY")</f>
        <v>#NAME?</v>
      </c>
      <c r="D399" s="1" t="e" cm="1">
        <f t="array" aca="1" ref="D399" ca="1">_xll.BDP($B399,D$2)</f>
        <v>#NAME?</v>
      </c>
      <c r="E399" s="8" t="e">
        <f ca="1">_xll.BDP($B399,E$2)</f>
        <v>#NAME?</v>
      </c>
      <c r="F399" s="8" t="e">
        <f t="array" aca="1" ref="F399" ca="1">_xll.BDP($B399,F$2)/1000000000</f>
        <v>#NAME?</v>
      </c>
      <c r="G399" s="1" t="s">
        <v>551</v>
      </c>
      <c r="H399" s="1" t="s">
        <v>1320</v>
      </c>
      <c r="I399" s="7" t="str">
        <f t="shared" si="16"/>
        <v>SRE</v>
      </c>
      <c r="J399" s="7">
        <v>397</v>
      </c>
      <c r="K399" s="1">
        <f t="shared" si="17"/>
        <v>25</v>
      </c>
      <c r="L399" s="9" t="e">
        <f t="array" aca="1" ref="L399" ca="1">_xll.BDP($B399,"CHG_PCT_1M")/100</f>
        <v>#NAME?</v>
      </c>
      <c r="M399" s="9" t="e">
        <f t="array" aca="1" ref="M399" ca="1">_xll.BDP($B399,"CHG_PCT_YTD")/100</f>
        <v>#NAME?</v>
      </c>
      <c r="N399" s="11">
        <v>422</v>
      </c>
      <c r="O399" s="11">
        <v>443</v>
      </c>
      <c r="P399" s="11">
        <v>448</v>
      </c>
      <c r="Q399" s="11">
        <v>441</v>
      </c>
      <c r="R399" s="11">
        <v>441</v>
      </c>
      <c r="S399" s="11">
        <v>402</v>
      </c>
      <c r="T399" s="11">
        <v>336</v>
      </c>
      <c r="U399" s="11">
        <v>421</v>
      </c>
      <c r="V399" s="11">
        <v>433</v>
      </c>
      <c r="W399" s="11">
        <v>387</v>
      </c>
      <c r="X399" s="11">
        <v>397</v>
      </c>
      <c r="Y399" s="11">
        <v>329</v>
      </c>
      <c r="Z399" s="11">
        <v>340</v>
      </c>
      <c r="AA399" s="1">
        <v>323</v>
      </c>
      <c r="AH399" s="1" t="e">
        <v>#N/A</v>
      </c>
    </row>
    <row r="400" spans="2:34">
      <c r="B400" s="5" t="s">
        <v>863</v>
      </c>
      <c r="C400" s="13" t="e" cm="1">
        <f t="array" aca="1" ref="C400" ca="1">TEXT(_xll.BDP($B400,C$2),"DD-MMM-YY")</f>
        <v>#NAME?</v>
      </c>
      <c r="D400" s="1" t="e" cm="1">
        <f t="array" aca="1" ref="D400" ca="1">_xll.BDP($B400,D$2)</f>
        <v>#NAME?</v>
      </c>
      <c r="E400" s="8" t="e">
        <f ca="1">_xll.BDP($B400,E$2)</f>
        <v>#NAME?</v>
      </c>
      <c r="F400" s="8" t="e">
        <f t="array" aca="1" ref="F400" ca="1">_xll.BDP($B400,F$2)/1000000000</f>
        <v>#NAME?</v>
      </c>
      <c r="G400" s="1" t="s">
        <v>551</v>
      </c>
      <c r="H400" s="1" t="s">
        <v>1358</v>
      </c>
      <c r="I400" s="7" t="str">
        <f t="shared" si="16"/>
        <v>PEG</v>
      </c>
      <c r="J400" s="7">
        <v>398</v>
      </c>
      <c r="K400" s="1">
        <f t="shared" si="17"/>
        <v>-42</v>
      </c>
      <c r="L400" s="9" t="e">
        <f t="array" aca="1" ref="L400" ca="1">_xll.BDP($B400,"CHG_PCT_1M")/100</f>
        <v>#NAME?</v>
      </c>
      <c r="M400" s="9" t="e">
        <f t="array" aca="1" ref="M400" ca="1">_xll.BDP($B400,"CHG_PCT_YTD")/100</f>
        <v>#NAME?</v>
      </c>
      <c r="N400" s="11">
        <v>356</v>
      </c>
      <c r="O400" s="11">
        <v>420</v>
      </c>
      <c r="P400" s="11">
        <v>420</v>
      </c>
      <c r="Q400" s="11">
        <v>426</v>
      </c>
      <c r="R400" s="11">
        <v>367</v>
      </c>
      <c r="S400" s="11">
        <v>328</v>
      </c>
      <c r="T400" s="11">
        <v>388</v>
      </c>
      <c r="U400" s="11">
        <v>313</v>
      </c>
      <c r="V400" s="11">
        <v>406</v>
      </c>
      <c r="W400" s="11">
        <v>349</v>
      </c>
      <c r="X400" s="11">
        <v>295</v>
      </c>
      <c r="Y400" s="11">
        <v>303</v>
      </c>
      <c r="Z400" s="11">
        <v>302</v>
      </c>
      <c r="AA400" s="1">
        <v>299</v>
      </c>
      <c r="AH400" s="1" t="e">
        <v>#N/A</v>
      </c>
    </row>
    <row r="401" spans="2:34">
      <c r="B401" s="5" t="s">
        <v>1729</v>
      </c>
      <c r="C401" s="13" t="e" cm="1">
        <f t="array" aca="1" ref="C401" ca="1">TEXT(_xll.BDP($B401,C$2),"DD-MMM-YY")</f>
        <v>#NAME?</v>
      </c>
      <c r="D401" s="1" t="e" cm="1">
        <f t="array" aca="1" ref="D401" ca="1">_xll.BDP($B401,D$2)</f>
        <v>#NAME?</v>
      </c>
      <c r="E401" s="8" t="e">
        <f ca="1">_xll.BDP($B401,E$2)</f>
        <v>#NAME?</v>
      </c>
      <c r="F401" s="8">
        <f t="array" ref="F401">_xll.BDP($B401,F$2)/1000000000</f>
        <v>5.8724825180699991</v>
      </c>
      <c r="G401" s="1" t="s">
        <v>551</v>
      </c>
      <c r="H401" s="1" t="s">
        <v>1732</v>
      </c>
      <c r="I401" s="7" t="str">
        <f t="shared" si="16"/>
        <v>M</v>
      </c>
      <c r="J401" s="7">
        <v>399</v>
      </c>
      <c r="K401" s="1">
        <f t="shared" si="17"/>
        <v>-67</v>
      </c>
      <c r="L401" s="9" t="e">
        <f t="array" aca="1" ref="L401" ca="1">_xll.BDP($B401,"CHG_PCT_1M")/100</f>
        <v>#NAME?</v>
      </c>
      <c r="M401" s="9" t="e">
        <f t="array" aca="1" ref="M401" ca="1">_xll.BDP($B401,"CHG_PCT_YTD")/100</f>
        <v>#NAME?</v>
      </c>
      <c r="N401" s="11">
        <v>332</v>
      </c>
      <c r="O401" s="11">
        <v>264</v>
      </c>
      <c r="P401" s="11">
        <v>263</v>
      </c>
      <c r="Q401" s="11">
        <v>318</v>
      </c>
      <c r="R401" s="11">
        <v>322</v>
      </c>
      <c r="S401" s="11">
        <v>422</v>
      </c>
      <c r="T401" s="11">
        <v>425</v>
      </c>
      <c r="U401" s="11">
        <v>379</v>
      </c>
      <c r="V401" s="11">
        <v>415</v>
      </c>
      <c r="W401" s="11">
        <v>422</v>
      </c>
      <c r="X401" s="11">
        <v>447</v>
      </c>
      <c r="Y401" s="11"/>
      <c r="AH401" s="1" t="e">
        <v>#N/A</v>
      </c>
    </row>
    <row r="402" spans="2:34">
      <c r="B402" s="5" t="s">
        <v>998</v>
      </c>
      <c r="C402" s="13" t="e" cm="1">
        <f t="array" aca="1" ref="C402" ca="1">TEXT(_xll.BDP($B402,C$2),"DD-MMM-YY")</f>
        <v>#NAME?</v>
      </c>
      <c r="D402" s="1" t="e" cm="1">
        <f t="array" aca="1" ref="D402" ca="1">_xll.BDP($B402,D$2)</f>
        <v>#NAME?</v>
      </c>
      <c r="E402" s="8" t="e">
        <f ca="1">_xll.BDP($B402,E$2)</f>
        <v>#NAME?</v>
      </c>
      <c r="F402" s="8" t="e">
        <f t="array" aca="1" ref="F402" ca="1">_xll.BDP($B402,F$2)/1000000000</f>
        <v>#NAME?</v>
      </c>
      <c r="G402" s="1" t="s">
        <v>551</v>
      </c>
      <c r="H402" s="1" t="s">
        <v>1493</v>
      </c>
      <c r="I402" s="7" t="str">
        <f t="shared" si="16"/>
        <v>CMS</v>
      </c>
      <c r="J402" s="7">
        <v>400</v>
      </c>
      <c r="K402" s="1">
        <f t="shared" si="17"/>
        <v>-53</v>
      </c>
      <c r="L402" s="9" t="e">
        <f t="array" aca="1" ref="L402" ca="1">_xll.BDP($B402,"CHG_PCT_1M")/100</f>
        <v>#NAME?</v>
      </c>
      <c r="M402" s="9" t="e">
        <f t="array" aca="1" ref="M402" ca="1">_xll.BDP($B402,"CHG_PCT_YTD")/100</f>
        <v>#NAME?</v>
      </c>
      <c r="N402" s="11">
        <v>347</v>
      </c>
      <c r="O402" s="11">
        <v>370</v>
      </c>
      <c r="P402" s="11">
        <v>345</v>
      </c>
      <c r="Q402" s="11">
        <v>313</v>
      </c>
      <c r="R402" s="11">
        <v>289</v>
      </c>
      <c r="S402" s="11">
        <v>330</v>
      </c>
      <c r="T402" s="11">
        <v>321</v>
      </c>
      <c r="U402" s="11">
        <v>265</v>
      </c>
      <c r="V402" s="11">
        <v>251</v>
      </c>
      <c r="W402" s="11">
        <v>258</v>
      </c>
      <c r="X402" s="11">
        <v>260</v>
      </c>
      <c r="Y402" s="11">
        <v>192</v>
      </c>
      <c r="Z402" s="11">
        <v>250</v>
      </c>
      <c r="AA402" s="1">
        <v>241</v>
      </c>
      <c r="AH402" s="1" t="e">
        <v>#N/A</v>
      </c>
    </row>
    <row r="403" spans="2:34">
      <c r="B403" s="5" t="s">
        <v>448</v>
      </c>
      <c r="C403" s="13" t="e" cm="1">
        <f t="array" aca="1" ref="C403" ca="1">TEXT(_xll.BDP($B403,C$2),"DD-MMM-YY")</f>
        <v>#NAME?</v>
      </c>
      <c r="D403" s="1" t="e" cm="1">
        <f t="array" aca="1" ref="D403" ca="1">_xll.BDP($B403,D$2)</f>
        <v>#NAME?</v>
      </c>
      <c r="E403" s="8" t="e">
        <f ca="1">_xll.BDP($B403,E$2)</f>
        <v>#NAME?</v>
      </c>
      <c r="F403" s="8" t="e">
        <f t="array" aca="1" ref="F403" ca="1">_xll.BDP($B403,F$2)/1000000000</f>
        <v>#NAME?</v>
      </c>
      <c r="G403" s="1" t="s">
        <v>550</v>
      </c>
      <c r="H403" s="1" t="s">
        <v>449</v>
      </c>
      <c r="I403" s="7" t="str">
        <f t="shared" si="16"/>
        <v>TREE</v>
      </c>
      <c r="J403" s="7">
        <v>401</v>
      </c>
      <c r="K403" s="1">
        <f t="shared" si="17"/>
        <v>-25</v>
      </c>
      <c r="L403" s="9" t="e">
        <f t="array" aca="1" ref="L403" ca="1">_xll.BDP($B403,"CHG_PCT_1M")/100</f>
        <v>#NAME?</v>
      </c>
      <c r="M403" s="9" t="e">
        <f t="array" aca="1" ref="M403" ca="1">_xll.BDP($B403,"CHG_PCT_YTD")/100</f>
        <v>#NAME?</v>
      </c>
      <c r="N403" s="11">
        <v>376</v>
      </c>
      <c r="O403" s="11">
        <v>377</v>
      </c>
      <c r="P403" s="11">
        <v>334</v>
      </c>
      <c r="Q403" s="11">
        <v>295</v>
      </c>
      <c r="R403" s="11">
        <v>280</v>
      </c>
      <c r="S403" s="11">
        <v>245</v>
      </c>
      <c r="T403" s="11">
        <v>154</v>
      </c>
      <c r="U403" s="11">
        <v>372</v>
      </c>
      <c r="V403" s="11">
        <v>351</v>
      </c>
      <c r="W403" s="11">
        <v>353</v>
      </c>
      <c r="X403" s="11">
        <v>319</v>
      </c>
      <c r="Y403" s="11">
        <v>183</v>
      </c>
      <c r="Z403" s="11">
        <v>294</v>
      </c>
      <c r="AA403" s="1">
        <v>208</v>
      </c>
      <c r="AB403" s="1">
        <v>23</v>
      </c>
      <c r="AC403" s="1">
        <v>27</v>
      </c>
      <c r="AD403" s="1">
        <v>28</v>
      </c>
      <c r="AE403" s="1">
        <v>28</v>
      </c>
      <c r="AF403" s="1">
        <v>18</v>
      </c>
      <c r="AG403" s="1">
        <v>15</v>
      </c>
      <c r="AH403" s="1" t="e">
        <v>#N/A</v>
      </c>
    </row>
    <row r="404" spans="2:34">
      <c r="B404" s="5" t="s">
        <v>398</v>
      </c>
      <c r="C404" s="13" t="e" cm="1">
        <f t="array" aca="1" ref="C404" ca="1">TEXT(_xll.BDP($B404,C$2),"DD-MMM-YY")</f>
        <v>#NAME?</v>
      </c>
      <c r="D404" s="1" t="e" cm="1">
        <f t="array" aca="1" ref="D404" ca="1">_xll.BDP($B404,D$2)</f>
        <v>#NAME?</v>
      </c>
      <c r="E404" s="8" t="e">
        <f ca="1">_xll.BDP($B404,E$2)</f>
        <v>#NAME?</v>
      </c>
      <c r="F404" s="8" t="e">
        <f t="array" aca="1" ref="F404" ca="1">_xll.BDP($B404,F$2)/1000000000</f>
        <v>#NAME?</v>
      </c>
      <c r="G404" s="1" t="s">
        <v>551</v>
      </c>
      <c r="H404" s="1" t="s">
        <v>1276</v>
      </c>
      <c r="I404" s="7" t="s">
        <v>552</v>
      </c>
      <c r="J404" s="7">
        <v>402</v>
      </c>
      <c r="K404" s="1">
        <f t="shared" si="17"/>
        <v>56</v>
      </c>
      <c r="L404" s="9" t="e">
        <f t="array" aca="1" ref="L404" ca="1">_xll.BDP($B404,"CHG_PCT_1M")/100</f>
        <v>#NAME?</v>
      </c>
      <c r="M404" s="9" t="e">
        <f t="array" aca="1" ref="M404" ca="1">_xll.BDP($B404,"CHG_PCT_YTD")/100</f>
        <v>#NAME?</v>
      </c>
      <c r="N404" s="11">
        <v>458</v>
      </c>
      <c r="O404" s="11">
        <v>445</v>
      </c>
      <c r="P404" s="11">
        <v>392</v>
      </c>
      <c r="Q404" s="11">
        <v>463</v>
      </c>
      <c r="R404" s="11">
        <v>472</v>
      </c>
      <c r="S404" s="11">
        <v>466</v>
      </c>
      <c r="T404" s="11">
        <v>470</v>
      </c>
      <c r="U404" s="11">
        <v>396</v>
      </c>
      <c r="V404" s="11">
        <v>454</v>
      </c>
      <c r="W404" s="11">
        <v>384</v>
      </c>
      <c r="X404" s="11">
        <v>400</v>
      </c>
      <c r="Y404" s="11">
        <v>415</v>
      </c>
      <c r="Z404" s="11">
        <v>411</v>
      </c>
      <c r="AA404" s="1">
        <v>399</v>
      </c>
      <c r="AB404" s="1">
        <v>57</v>
      </c>
      <c r="AC404" s="1">
        <v>57</v>
      </c>
      <c r="AD404" s="1">
        <v>68</v>
      </c>
      <c r="AE404" s="1">
        <v>68</v>
      </c>
      <c r="AF404" s="1">
        <v>65</v>
      </c>
      <c r="AG404" s="1">
        <v>56</v>
      </c>
      <c r="AH404" s="1" t="e">
        <v>#N/A</v>
      </c>
    </row>
    <row r="405" spans="2:34">
      <c r="B405" s="5" t="s">
        <v>882</v>
      </c>
      <c r="C405" s="13" t="e" cm="1">
        <f t="array" aca="1" ref="C405" ca="1">TEXT(_xll.BDP($B405,C$2),"DD-MMM-YY")</f>
        <v>#NAME?</v>
      </c>
      <c r="D405" s="1" t="e" cm="1">
        <f t="array" aca="1" ref="D405" ca="1">_xll.BDP($B405,D$2)</f>
        <v>#NAME?</v>
      </c>
      <c r="E405" s="8" t="e">
        <f ca="1">_xll.BDP($B405,E$2)</f>
        <v>#NAME?</v>
      </c>
      <c r="F405" s="8" t="e">
        <f t="array" aca="1" ref="F405" ca="1">_xll.BDP($B405,F$2)/1000000000</f>
        <v>#NAME?</v>
      </c>
      <c r="G405" s="1" t="s">
        <v>551</v>
      </c>
      <c r="H405" s="1" t="s">
        <v>1377</v>
      </c>
      <c r="I405" s="7" t="str">
        <f t="shared" ref="I405:I433" si="18">LEFT($B405,(FIND(" ",$B405,1)-1))</f>
        <v>DAL</v>
      </c>
      <c r="J405" s="7">
        <v>403</v>
      </c>
      <c r="K405" s="1">
        <f t="shared" si="17"/>
        <v>-43</v>
      </c>
      <c r="L405" s="9" t="e">
        <f t="array" aca="1" ref="L405" ca="1">_xll.BDP($B405,"CHG_PCT_1M")/100</f>
        <v>#NAME?</v>
      </c>
      <c r="M405" s="9" t="e">
        <f t="array" aca="1" ref="M405" ca="1">_xll.BDP($B405,"CHG_PCT_YTD")/100</f>
        <v>#NAME?</v>
      </c>
      <c r="N405" s="11">
        <v>360</v>
      </c>
      <c r="O405" s="11">
        <v>315</v>
      </c>
      <c r="P405" s="11">
        <v>319</v>
      </c>
      <c r="Q405" s="11">
        <v>403</v>
      </c>
      <c r="R405" s="11">
        <v>363</v>
      </c>
      <c r="S405" s="11">
        <v>457</v>
      </c>
      <c r="T405" s="11">
        <v>393</v>
      </c>
      <c r="U405" s="11">
        <v>419</v>
      </c>
      <c r="V405" s="11">
        <v>408</v>
      </c>
      <c r="W405" s="11">
        <v>405</v>
      </c>
      <c r="X405" s="11">
        <v>422</v>
      </c>
      <c r="Y405" s="11">
        <v>434</v>
      </c>
      <c r="Z405" s="11">
        <v>426</v>
      </c>
      <c r="AA405" s="1">
        <v>433</v>
      </c>
      <c r="AH405" s="1" t="e">
        <v>#N/A</v>
      </c>
    </row>
    <row r="406" spans="2:34">
      <c r="B406" s="5" t="s">
        <v>716</v>
      </c>
      <c r="C406" s="13" t="e" cm="1">
        <f t="array" aca="1" ref="C406" ca="1">TEXT(_xll.BDP($B406,C$2),"DD-MMM-YY")</f>
        <v>#NAME?</v>
      </c>
      <c r="D406" s="1" t="e" cm="1">
        <f t="array" aca="1" ref="D406" ca="1">_xll.BDP($B406,D$2)</f>
        <v>#NAME?</v>
      </c>
      <c r="E406" s="8" t="e">
        <f ca="1">_xll.BDP($B406,E$2)</f>
        <v>#NAME?</v>
      </c>
      <c r="F406" s="8" t="e">
        <f t="array" aca="1" ref="F406" ca="1">_xll.BDP($B406,F$2)/1000000000</f>
        <v>#NAME?</v>
      </c>
      <c r="G406" s="1" t="s">
        <v>550</v>
      </c>
      <c r="H406" s="1" t="s">
        <v>1271</v>
      </c>
      <c r="I406" s="7" t="str">
        <f t="shared" si="18"/>
        <v>DBX</v>
      </c>
      <c r="J406" s="7">
        <v>404</v>
      </c>
      <c r="K406" s="1">
        <f t="shared" si="17"/>
        <v>17</v>
      </c>
      <c r="L406" s="9" t="e">
        <f t="array" aca="1" ref="L406" ca="1">_xll.BDP($B406,"CHG_PCT_1M")/100</f>
        <v>#NAME?</v>
      </c>
      <c r="M406" s="9" t="e">
        <f t="array" aca="1" ref="M406" ca="1">_xll.BDP($B406,"CHG_PCT_YTD")/100</f>
        <v>#NAME?</v>
      </c>
      <c r="N406" s="11">
        <v>421</v>
      </c>
      <c r="O406" s="11">
        <v>437</v>
      </c>
      <c r="P406" s="11">
        <v>440</v>
      </c>
      <c r="Q406" s="11">
        <v>443</v>
      </c>
      <c r="R406" s="11">
        <v>474</v>
      </c>
      <c r="S406" s="11">
        <v>428</v>
      </c>
      <c r="T406" s="11">
        <v>438</v>
      </c>
      <c r="U406" s="11">
        <v>376</v>
      </c>
      <c r="V406" s="11">
        <v>409</v>
      </c>
      <c r="W406" s="11">
        <v>379</v>
      </c>
      <c r="X406" s="11">
        <v>383</v>
      </c>
      <c r="Y406" s="11">
        <v>389</v>
      </c>
      <c r="Z406" s="11">
        <v>382</v>
      </c>
      <c r="AA406" s="1">
        <v>339</v>
      </c>
      <c r="AB406" s="1">
        <v>47</v>
      </c>
      <c r="AC406" s="9"/>
      <c r="AH406" s="1" t="s">
        <v>2243</v>
      </c>
    </row>
    <row r="407" spans="2:34">
      <c r="B407" s="5" t="s">
        <v>1199</v>
      </c>
      <c r="C407" s="13" t="e" cm="1">
        <f t="array" aca="1" ref="C407" ca="1">TEXT(_xll.BDP($B407,C$2),"DD-MMM-YY")</f>
        <v>#NAME?</v>
      </c>
      <c r="D407" s="1" t="e" cm="1">
        <f t="array" aca="1" ref="D407" ca="1">_xll.BDP($B407,D$2)</f>
        <v>#NAME?</v>
      </c>
      <c r="E407" s="8" t="e">
        <f ca="1">_xll.BDP($B407,E$2)</f>
        <v>#NAME?</v>
      </c>
      <c r="F407" s="8" t="e">
        <f t="array" aca="1" ref="F407" ca="1">_xll.BDP($B407,F$2)/1000000000</f>
        <v>#NAME?</v>
      </c>
      <c r="G407" s="1" t="s">
        <v>551</v>
      </c>
      <c r="H407" s="1" t="s">
        <v>1695</v>
      </c>
      <c r="I407" s="7" t="str">
        <f t="shared" si="18"/>
        <v>PLAN</v>
      </c>
      <c r="J407" s="7">
        <v>405</v>
      </c>
      <c r="K407" s="1">
        <f t="shared" si="17"/>
        <v>-87</v>
      </c>
      <c r="L407" s="9" t="e">
        <f t="array" aca="1" ref="L407" ca="1">_xll.BDP($B407,"CHG_PCT_1M")/100</f>
        <v>#NAME?</v>
      </c>
      <c r="M407" s="9" t="e">
        <f t="array" aca="1" ref="M407" ca="1">_xll.BDP($B407,"CHG_PCT_YTD")/100</f>
        <v>#NAME?</v>
      </c>
      <c r="N407" s="11">
        <v>318</v>
      </c>
      <c r="O407" s="11">
        <v>302</v>
      </c>
      <c r="P407" s="11">
        <v>283</v>
      </c>
      <c r="Q407" s="11">
        <v>296</v>
      </c>
      <c r="R407" s="11">
        <v>224</v>
      </c>
      <c r="S407" s="11">
        <v>265</v>
      </c>
      <c r="T407" s="11">
        <v>82</v>
      </c>
      <c r="U407" s="11">
        <v>147</v>
      </c>
      <c r="V407" s="11">
        <v>180</v>
      </c>
      <c r="W407" s="11">
        <v>120</v>
      </c>
      <c r="X407" s="11">
        <v>133</v>
      </c>
      <c r="Y407" s="11">
        <v>139</v>
      </c>
      <c r="Z407" s="11">
        <v>118</v>
      </c>
      <c r="AA407" s="1">
        <v>106</v>
      </c>
      <c r="AH407" s="1" t="e">
        <v>#N/A</v>
      </c>
    </row>
    <row r="408" spans="2:34">
      <c r="B408" s="5" t="s">
        <v>875</v>
      </c>
      <c r="C408" s="13" t="e" cm="1">
        <f t="array" aca="1" ref="C408" ca="1">TEXT(_xll.BDP($B408,C$2),"DD-MMM-YY")</f>
        <v>#NAME?</v>
      </c>
      <c r="D408" s="1" t="e" cm="1">
        <f t="array" aca="1" ref="D408" ca="1">_xll.BDP($B408,D$2)</f>
        <v>#NAME?</v>
      </c>
      <c r="E408" s="8" t="e">
        <f ca="1">_xll.BDP($B408,E$2)</f>
        <v>#NAME?</v>
      </c>
      <c r="F408" s="8" t="e">
        <f t="array" aca="1" ref="F408" ca="1">_xll.BDP($B408,F$2)/1000000000</f>
        <v>#NAME?</v>
      </c>
      <c r="G408" s="1" t="s">
        <v>551</v>
      </c>
      <c r="H408" s="1" t="s">
        <v>1370</v>
      </c>
      <c r="I408" s="7" t="str">
        <f t="shared" si="18"/>
        <v>LUV</v>
      </c>
      <c r="J408" s="7">
        <v>406</v>
      </c>
      <c r="K408" s="1">
        <f t="shared" si="17"/>
        <v>-139</v>
      </c>
      <c r="L408" s="9" t="e">
        <f t="array" aca="1" ref="L408" ca="1">_xll.BDP($B408,"CHG_PCT_1M")/100</f>
        <v>#NAME?</v>
      </c>
      <c r="M408" s="9" t="e">
        <f t="array" aca="1" ref="M408" ca="1">_xll.BDP($B408,"CHG_PCT_YTD")/100</f>
        <v>#NAME?</v>
      </c>
      <c r="N408" s="11">
        <v>267</v>
      </c>
      <c r="O408" s="11">
        <v>256</v>
      </c>
      <c r="P408" s="11">
        <v>259</v>
      </c>
      <c r="Q408" s="11">
        <v>308</v>
      </c>
      <c r="R408" s="11">
        <v>353</v>
      </c>
      <c r="S408" s="11">
        <v>375</v>
      </c>
      <c r="T408" s="11">
        <v>408</v>
      </c>
      <c r="U408" s="11">
        <v>471</v>
      </c>
      <c r="V408" s="11">
        <v>389</v>
      </c>
      <c r="W408" s="11">
        <v>372</v>
      </c>
      <c r="X408" s="11">
        <v>389</v>
      </c>
      <c r="Y408" s="11">
        <v>401</v>
      </c>
      <c r="Z408" s="11">
        <v>385</v>
      </c>
      <c r="AA408" s="1">
        <v>381</v>
      </c>
      <c r="AH408" s="1" t="e">
        <v>#N/A</v>
      </c>
    </row>
    <row r="409" spans="2:34">
      <c r="B409" s="5" t="s">
        <v>458</v>
      </c>
      <c r="C409" s="13" t="e" cm="1">
        <f t="array" aca="1" ref="C409" ca="1">TEXT(_xll.BDP($B409,C$2),"DD-MMM-YY")</f>
        <v>#NAME?</v>
      </c>
      <c r="D409" s="1" t="e" cm="1">
        <f t="array" aca="1" ref="D409" ca="1">_xll.BDP($B409,D$2)</f>
        <v>#NAME?</v>
      </c>
      <c r="E409" s="8" t="e">
        <f ca="1">_xll.BDP($B409,E$2)</f>
        <v>#NAME?</v>
      </c>
      <c r="F409" s="8" t="e">
        <f t="array" aca="1" ref="F409" ca="1">_xll.BDP($B409,F$2)/1000000000</f>
        <v>#NAME?</v>
      </c>
      <c r="G409" s="1" t="s">
        <v>551</v>
      </c>
      <c r="H409" s="1" t="s">
        <v>1277</v>
      </c>
      <c r="I409" s="7" t="str">
        <f t="shared" si="18"/>
        <v>STT</v>
      </c>
      <c r="J409" s="7">
        <v>407</v>
      </c>
      <c r="K409" s="1">
        <f t="shared" si="17"/>
        <v>27</v>
      </c>
      <c r="L409" s="9" t="e">
        <f t="array" aca="1" ref="L409" ca="1">_xll.BDP($B409,"CHG_PCT_1M")/100</f>
        <v>#NAME?</v>
      </c>
      <c r="M409" s="9" t="e">
        <f t="array" aca="1" ref="M409" ca="1">_xll.BDP($B409,"CHG_PCT_YTD")/100</f>
        <v>#NAME?</v>
      </c>
      <c r="N409" s="11">
        <v>434</v>
      </c>
      <c r="O409" s="11">
        <v>425</v>
      </c>
      <c r="P409" s="11">
        <v>429</v>
      </c>
      <c r="Q409" s="11">
        <v>460</v>
      </c>
      <c r="R409" s="11">
        <v>445</v>
      </c>
      <c r="S409" s="11">
        <v>447</v>
      </c>
      <c r="T409" s="11">
        <v>387</v>
      </c>
      <c r="U409" s="11">
        <v>381</v>
      </c>
      <c r="V409" s="11">
        <v>350</v>
      </c>
      <c r="W409" s="11">
        <v>463</v>
      </c>
      <c r="X409" s="11">
        <v>399</v>
      </c>
      <c r="Y409" s="11">
        <v>370</v>
      </c>
      <c r="Z409" s="11">
        <v>396</v>
      </c>
      <c r="AA409" s="1">
        <v>407</v>
      </c>
      <c r="AB409" s="1">
        <v>49</v>
      </c>
      <c r="AC409" s="1">
        <v>44</v>
      </c>
      <c r="AD409" s="1">
        <v>44</v>
      </c>
      <c r="AE409" s="1">
        <v>47</v>
      </c>
      <c r="AF409" s="1">
        <v>39</v>
      </c>
      <c r="AG409" s="1">
        <v>45</v>
      </c>
      <c r="AH409" s="1" t="e">
        <v>#N/A</v>
      </c>
    </row>
    <row r="410" spans="2:34">
      <c r="B410" s="5" t="s">
        <v>401</v>
      </c>
      <c r="C410" s="13" t="e" cm="1">
        <f t="array" aca="1" ref="C410" ca="1">TEXT(_xll.BDP($B410,C$2),"DD-MMM-YY")</f>
        <v>#NAME?</v>
      </c>
      <c r="D410" s="1" t="e" cm="1">
        <f t="array" aca="1" ref="D410" ca="1">_xll.BDP($B410,D$2)</f>
        <v>#NAME?</v>
      </c>
      <c r="E410" s="8" t="e">
        <f ca="1">_xll.BDP($B410,E$2)</f>
        <v>#NAME?</v>
      </c>
      <c r="F410" s="8" t="e">
        <f t="array" aca="1" ref="F410" ca="1">_xll.BDP($B410,F$2)/1000000000</f>
        <v>#NAME?</v>
      </c>
      <c r="G410" s="1" t="s">
        <v>551</v>
      </c>
      <c r="H410" s="1" t="s">
        <v>1282</v>
      </c>
      <c r="I410" s="7" t="str">
        <f t="shared" si="18"/>
        <v>EOG</v>
      </c>
      <c r="J410" s="7">
        <v>408</v>
      </c>
      <c r="K410" s="1">
        <f t="shared" si="17"/>
        <v>-2</v>
      </c>
      <c r="L410" s="9" t="e">
        <f t="array" aca="1" ref="L410" ca="1">_xll.BDP($B410,"CHG_PCT_1M")/100</f>
        <v>#NAME?</v>
      </c>
      <c r="M410" s="9" t="e">
        <f t="array" aca="1" ref="M410" ca="1">_xll.BDP($B410,"CHG_PCT_YTD")/100</f>
        <v>#NAME?</v>
      </c>
      <c r="N410" s="11">
        <v>406</v>
      </c>
      <c r="O410" s="11">
        <v>356</v>
      </c>
      <c r="P410" s="11">
        <v>403</v>
      </c>
      <c r="Q410" s="11">
        <v>415</v>
      </c>
      <c r="R410" s="11">
        <v>402</v>
      </c>
      <c r="S410" s="11">
        <v>397</v>
      </c>
      <c r="T410" s="11">
        <v>453</v>
      </c>
      <c r="U410" s="11">
        <v>477</v>
      </c>
      <c r="V410" s="11">
        <v>456</v>
      </c>
      <c r="W410" s="11">
        <v>469</v>
      </c>
      <c r="X410" s="11">
        <v>469</v>
      </c>
      <c r="Y410" s="11">
        <v>458</v>
      </c>
      <c r="Z410" s="11">
        <v>444</v>
      </c>
      <c r="AA410" s="1">
        <v>414</v>
      </c>
      <c r="AB410" s="1">
        <v>56</v>
      </c>
      <c r="AC410" s="1">
        <v>58</v>
      </c>
      <c r="AD410" s="1">
        <v>70</v>
      </c>
      <c r="AE410" s="1">
        <v>65</v>
      </c>
      <c r="AF410" s="1">
        <v>62</v>
      </c>
      <c r="AG410" s="1">
        <v>59</v>
      </c>
      <c r="AH410" s="1" t="e">
        <v>#N/A</v>
      </c>
    </row>
    <row r="411" spans="2:34">
      <c r="B411" s="5" t="s">
        <v>857</v>
      </c>
      <c r="C411" s="13" t="e" cm="1">
        <f t="array" aca="1" ref="C411" ca="1">TEXT(_xll.BDP($B411,C$2),"DD-MMM-YY")</f>
        <v>#NAME?</v>
      </c>
      <c r="D411" s="1" t="e" cm="1">
        <f t="array" aca="1" ref="D411" ca="1">_xll.BDP($B411,D$2)</f>
        <v>#NAME?</v>
      </c>
      <c r="E411" s="8" t="e">
        <f ca="1">_xll.BDP($B411,E$2)</f>
        <v>#NAME?</v>
      </c>
      <c r="F411" s="8" t="e">
        <f t="array" aca="1" ref="F411" ca="1">_xll.BDP($B411,F$2)/1000000000</f>
        <v>#NAME?</v>
      </c>
      <c r="G411" s="1" t="s">
        <v>551</v>
      </c>
      <c r="H411" s="1" t="s">
        <v>1352</v>
      </c>
      <c r="I411" s="7" t="str">
        <f t="shared" si="18"/>
        <v>PSX</v>
      </c>
      <c r="J411" s="7">
        <v>409</v>
      </c>
      <c r="K411" s="1">
        <f t="shared" si="17"/>
        <v>31</v>
      </c>
      <c r="L411" s="9" t="e">
        <f t="array" aca="1" ref="L411" ca="1">_xll.BDP($B411,"CHG_PCT_1M")/100</f>
        <v>#NAME?</v>
      </c>
      <c r="M411" s="9" t="e">
        <f t="array" aca="1" ref="M411" ca="1">_xll.BDP($B411,"CHG_PCT_YTD")/100</f>
        <v>#NAME?</v>
      </c>
      <c r="N411" s="11">
        <v>440</v>
      </c>
      <c r="O411" s="11">
        <v>402</v>
      </c>
      <c r="P411" s="11">
        <v>412</v>
      </c>
      <c r="Q411" s="11">
        <v>421</v>
      </c>
      <c r="R411" s="11">
        <v>417</v>
      </c>
      <c r="S411" s="11">
        <v>387</v>
      </c>
      <c r="T411" s="11">
        <v>436</v>
      </c>
      <c r="U411" s="11">
        <v>453</v>
      </c>
      <c r="V411" s="11">
        <v>451</v>
      </c>
      <c r="W411" s="11">
        <v>452</v>
      </c>
      <c r="X411" s="11">
        <v>471</v>
      </c>
      <c r="Y411" s="11">
        <v>455</v>
      </c>
      <c r="Z411" s="11">
        <v>431</v>
      </c>
      <c r="AA411" s="1">
        <v>418</v>
      </c>
      <c r="AH411" s="1" t="e">
        <v>#N/A</v>
      </c>
    </row>
    <row r="412" spans="2:34">
      <c r="B412" s="5" t="s">
        <v>410</v>
      </c>
      <c r="C412" s="13" t="e" cm="1">
        <f t="array" aca="1" ref="C412" ca="1">TEXT(_xll.BDP($B412,C$2),"DD-MMM-YY")</f>
        <v>#NAME?</v>
      </c>
      <c r="D412" s="1" t="e" cm="1">
        <f t="array" aca="1" ref="D412" ca="1">_xll.BDP($B412,D$2)</f>
        <v>#NAME?</v>
      </c>
      <c r="E412" s="8" t="e">
        <f ca="1">_xll.BDP($B412,E$2)</f>
        <v>#NAME?</v>
      </c>
      <c r="F412" s="8" t="e">
        <f t="array" aca="1" ref="F412" ca="1">_xll.BDP($B412,F$2)/1000000000</f>
        <v>#NAME?</v>
      </c>
      <c r="G412" s="1" t="s">
        <v>551</v>
      </c>
      <c r="H412" s="1" t="s">
        <v>1293</v>
      </c>
      <c r="I412" s="7" t="str">
        <f t="shared" si="18"/>
        <v>PRU</v>
      </c>
      <c r="J412" s="7">
        <v>410</v>
      </c>
      <c r="K412" s="1">
        <f t="shared" si="17"/>
        <v>2</v>
      </c>
      <c r="L412" s="9" t="e">
        <f t="array" aca="1" ref="L412" ca="1">_xll.BDP($B412,"CHG_PCT_1M")/100</f>
        <v>#NAME?</v>
      </c>
      <c r="M412" s="9" t="e">
        <f t="array" aca="1" ref="M412" ca="1">_xll.BDP($B412,"CHG_PCT_YTD")/100</f>
        <v>#NAME?</v>
      </c>
      <c r="N412" s="11">
        <v>412</v>
      </c>
      <c r="O412" s="11">
        <v>431</v>
      </c>
      <c r="P412" s="11">
        <v>442</v>
      </c>
      <c r="Q412" s="11">
        <v>465</v>
      </c>
      <c r="R412" s="11">
        <v>406</v>
      </c>
      <c r="S412" s="11">
        <v>467</v>
      </c>
      <c r="T412" s="11">
        <v>447</v>
      </c>
      <c r="U412" s="11">
        <v>490</v>
      </c>
      <c r="V412" s="11">
        <v>491</v>
      </c>
      <c r="W412" s="11">
        <v>482</v>
      </c>
      <c r="X412" s="11">
        <v>484</v>
      </c>
      <c r="Y412" s="11">
        <v>481</v>
      </c>
      <c r="Z412" s="11">
        <v>478</v>
      </c>
      <c r="AA412" s="1">
        <v>477</v>
      </c>
      <c r="AB412" s="1">
        <v>79</v>
      </c>
      <c r="AC412" s="1">
        <v>79</v>
      </c>
      <c r="AD412" s="1">
        <v>78</v>
      </c>
      <c r="AE412" s="1">
        <v>74</v>
      </c>
      <c r="AF412" s="1">
        <v>72</v>
      </c>
      <c r="AG412" s="1">
        <v>53</v>
      </c>
      <c r="AH412" s="1" t="e">
        <v>#N/A</v>
      </c>
    </row>
    <row r="413" spans="2:34">
      <c r="B413" s="5" t="s">
        <v>807</v>
      </c>
      <c r="C413" s="13" t="e" cm="1">
        <f t="array" aca="1" ref="C413" ca="1">TEXT(_xll.BDP($B413,C$2),"DD-MMM-YY")</f>
        <v>#NAME?</v>
      </c>
      <c r="D413" s="1" t="e" cm="1">
        <f t="array" aca="1" ref="D413" ca="1">_xll.BDP($B413,D$2)</f>
        <v>#NAME?</v>
      </c>
      <c r="E413" s="8" t="e">
        <f ca="1">_xll.BDP($B413,E$2)</f>
        <v>#NAME?</v>
      </c>
      <c r="F413" s="8" t="e">
        <f t="array" aca="1" ref="F413" ca="1">_xll.BDP($B413,F$2)/1000000000</f>
        <v>#NAME?</v>
      </c>
      <c r="G413" s="1" t="s">
        <v>550</v>
      </c>
      <c r="H413" s="1" t="s">
        <v>1302</v>
      </c>
      <c r="I413" s="7" t="str">
        <f t="shared" si="18"/>
        <v>KDP</v>
      </c>
      <c r="J413" s="7">
        <v>411</v>
      </c>
      <c r="K413" s="1">
        <f t="shared" si="17"/>
        <v>45</v>
      </c>
      <c r="L413" s="9" t="e">
        <f t="array" aca="1" ref="L413" ca="1">_xll.BDP($B413,"CHG_PCT_1M")/100</f>
        <v>#NAME?</v>
      </c>
      <c r="M413" s="9" t="e">
        <f t="array" aca="1" ref="M413" ca="1">_xll.BDP($B413,"CHG_PCT_YTD")/100</f>
        <v>#NAME?</v>
      </c>
      <c r="N413" s="11">
        <v>456</v>
      </c>
      <c r="O413" s="11">
        <v>447</v>
      </c>
      <c r="P413" s="11">
        <v>480</v>
      </c>
      <c r="Q413" s="11">
        <v>470</v>
      </c>
      <c r="R413" s="11">
        <v>480</v>
      </c>
      <c r="S413" s="11">
        <v>454</v>
      </c>
      <c r="T413" s="11">
        <v>392</v>
      </c>
      <c r="U413" s="11">
        <v>409</v>
      </c>
      <c r="V413" s="11">
        <v>457</v>
      </c>
      <c r="W413" s="11">
        <v>441</v>
      </c>
      <c r="X413" s="11">
        <v>448</v>
      </c>
      <c r="Y413" s="11">
        <v>424</v>
      </c>
      <c r="Z413" s="11">
        <v>398</v>
      </c>
      <c r="AA413" s="1">
        <v>389</v>
      </c>
      <c r="AH413" s="1" t="e">
        <v>#N/A</v>
      </c>
    </row>
    <row r="414" spans="2:34">
      <c r="B414" s="5" t="s">
        <v>986</v>
      </c>
      <c r="C414" s="13" t="e" cm="1">
        <f t="array" aca="1" ref="C414" ca="1">TEXT(_xll.BDP($B414,C$2),"DD-MMM-YY")</f>
        <v>#NAME?</v>
      </c>
      <c r="D414" s="1" t="e" cm="1">
        <f t="array" aca="1" ref="D414" ca="1">_xll.BDP($B414,D$2)</f>
        <v>#NAME?</v>
      </c>
      <c r="E414" s="8" t="e">
        <f ca="1">_xll.BDP($B414,E$2)</f>
        <v>#NAME?</v>
      </c>
      <c r="F414" s="8" t="e">
        <f t="array" aca="1" ref="F414" ca="1">_xll.BDP($B414,F$2)/1000000000</f>
        <v>#NAME?</v>
      </c>
      <c r="G414" s="1" t="s">
        <v>551</v>
      </c>
      <c r="H414" s="1" t="s">
        <v>1481</v>
      </c>
      <c r="I414" s="7" t="str">
        <f t="shared" si="18"/>
        <v>OKE</v>
      </c>
      <c r="J414" s="7">
        <v>412</v>
      </c>
      <c r="K414" s="1">
        <f t="shared" si="17"/>
        <v>1</v>
      </c>
      <c r="L414" s="9" t="e">
        <f t="array" aca="1" ref="L414" ca="1">_xll.BDP($B414,"CHG_PCT_1M")/100</f>
        <v>#NAME?</v>
      </c>
      <c r="M414" s="9" t="e">
        <f t="array" aca="1" ref="M414" ca="1">_xll.BDP($B414,"CHG_PCT_YTD")/100</f>
        <v>#NAME?</v>
      </c>
      <c r="N414" s="11">
        <v>413</v>
      </c>
      <c r="O414" s="11">
        <v>381</v>
      </c>
      <c r="P414" s="11">
        <v>389</v>
      </c>
      <c r="Q414" s="11">
        <v>372</v>
      </c>
      <c r="R414" s="11">
        <v>361</v>
      </c>
      <c r="S414" s="11">
        <v>401</v>
      </c>
      <c r="T414" s="11">
        <v>442</v>
      </c>
      <c r="U414" s="11">
        <v>450</v>
      </c>
      <c r="V414" s="11">
        <v>472</v>
      </c>
      <c r="W414" s="11">
        <v>472</v>
      </c>
      <c r="X414" s="11">
        <v>470</v>
      </c>
      <c r="Y414" s="11">
        <v>476</v>
      </c>
      <c r="Z414" s="11">
        <v>476</v>
      </c>
      <c r="AA414" s="1">
        <v>468</v>
      </c>
      <c r="AH414" s="1" t="e">
        <v>#N/A</v>
      </c>
    </row>
    <row r="415" spans="2:34">
      <c r="B415" s="5" t="s">
        <v>1071</v>
      </c>
      <c r="C415" s="13" t="e" cm="1">
        <f t="array" aca="1" ref="C415" ca="1">TEXT(_xll.BDP($B415,C$2),"DD-MMM-YY")</f>
        <v>#NAME?</v>
      </c>
      <c r="D415" s="1" t="e" cm="1">
        <f t="array" aca="1" ref="D415" ca="1">_xll.BDP($B415,D$2)</f>
        <v>#NAME?</v>
      </c>
      <c r="E415" s="8" t="e">
        <f ca="1">_xll.BDP($B415,E$2)</f>
        <v>#NAME?</v>
      </c>
      <c r="F415" s="8" t="e">
        <f t="array" aca="1" ref="F415" ca="1">_xll.BDP($B415,F$2)/1000000000</f>
        <v>#NAME?</v>
      </c>
      <c r="G415" s="1" t="s">
        <v>551</v>
      </c>
      <c r="H415" s="1" t="s">
        <v>1567</v>
      </c>
      <c r="I415" s="7" t="str">
        <f t="shared" si="18"/>
        <v>AGR</v>
      </c>
      <c r="J415" s="7">
        <v>413</v>
      </c>
      <c r="K415" s="1">
        <f t="shared" si="17"/>
        <v>2</v>
      </c>
      <c r="L415" s="9" t="e">
        <f t="array" aca="1" ref="L415" ca="1">_xll.BDP($B415,"CHG_PCT_1M")/100</f>
        <v>#NAME?</v>
      </c>
      <c r="M415" s="9" t="e">
        <f t="array" aca="1" ref="M415" ca="1">_xll.BDP($B415,"CHG_PCT_YTD")/100</f>
        <v>#NAME?</v>
      </c>
      <c r="N415" s="11">
        <v>415</v>
      </c>
      <c r="O415" s="11">
        <v>446</v>
      </c>
      <c r="P415" s="11">
        <v>446</v>
      </c>
      <c r="Q415" s="11">
        <v>414</v>
      </c>
      <c r="R415" s="11">
        <v>436</v>
      </c>
      <c r="S415" s="11">
        <v>363</v>
      </c>
      <c r="T415" s="11">
        <v>415</v>
      </c>
      <c r="U415" s="11">
        <v>373</v>
      </c>
      <c r="V415" s="11">
        <v>371</v>
      </c>
      <c r="W415" s="11">
        <v>341</v>
      </c>
      <c r="X415" s="11">
        <v>333</v>
      </c>
      <c r="Y415" s="11">
        <v>335</v>
      </c>
      <c r="Z415" s="11">
        <v>331</v>
      </c>
      <c r="AA415" s="1">
        <v>318</v>
      </c>
      <c r="AH415" s="1" t="e">
        <v>#N/A</v>
      </c>
    </row>
    <row r="416" spans="2:34">
      <c r="B416" s="5" t="s">
        <v>1035</v>
      </c>
      <c r="C416" s="13" t="e" cm="1">
        <f t="array" aca="1" ref="C416" ca="1">TEXT(_xll.BDP($B416,C$2),"DD-MMM-YY")</f>
        <v>#NAME?</v>
      </c>
      <c r="D416" s="1" t="e" cm="1">
        <f t="array" aca="1" ref="D416" ca="1">_xll.BDP($B416,D$2)</f>
        <v>#NAME?</v>
      </c>
      <c r="E416" s="8" t="e">
        <f ca="1">_xll.BDP($B416,E$2)</f>
        <v>#NAME?</v>
      </c>
      <c r="F416" s="8" t="e">
        <f t="array" aca="1" ref="F416" ca="1">_xll.BDP($B416,F$2)/1000000000</f>
        <v>#NAME?</v>
      </c>
      <c r="G416" s="1" t="s">
        <v>550</v>
      </c>
      <c r="H416" s="1" t="s">
        <v>1531</v>
      </c>
      <c r="I416" s="7" t="str">
        <f t="shared" si="18"/>
        <v>WDC</v>
      </c>
      <c r="J416" s="7">
        <v>414</v>
      </c>
      <c r="K416" s="1">
        <f t="shared" si="17"/>
        <v>-5</v>
      </c>
      <c r="L416" s="9" t="e">
        <f t="array" aca="1" ref="L416" ca="1">_xll.BDP($B416,"CHG_PCT_1M")/100</f>
        <v>#NAME?</v>
      </c>
      <c r="M416" s="9" t="e">
        <f t="array" aca="1" ref="M416" ca="1">_xll.BDP($B416,"CHG_PCT_YTD")/100</f>
        <v>#NAME?</v>
      </c>
      <c r="N416" s="11">
        <v>409</v>
      </c>
      <c r="O416" s="11">
        <v>407</v>
      </c>
      <c r="P416" s="11">
        <v>410</v>
      </c>
      <c r="Q416" s="11">
        <v>409</v>
      </c>
      <c r="R416" s="11">
        <v>447</v>
      </c>
      <c r="S416" s="11">
        <v>429</v>
      </c>
      <c r="T416" s="11">
        <v>422</v>
      </c>
      <c r="U416" s="11">
        <v>478</v>
      </c>
      <c r="V416" s="11">
        <v>483</v>
      </c>
      <c r="W416" s="11">
        <v>442</v>
      </c>
      <c r="X416" s="11">
        <v>439</v>
      </c>
      <c r="Y416" s="11">
        <v>454</v>
      </c>
      <c r="Z416" s="11">
        <v>446</v>
      </c>
      <c r="AA416" s="1">
        <v>459</v>
      </c>
      <c r="AH416" s="1" t="e">
        <v>#N/A</v>
      </c>
    </row>
    <row r="417" spans="2:34">
      <c r="B417" s="3" t="s">
        <v>1730</v>
      </c>
      <c r="C417" s="13" t="e" cm="1">
        <f t="array" aca="1" ref="C417" ca="1">TEXT(_xll.BDP($B417,C$2),"DD-MMM-YY")</f>
        <v>#NAME?</v>
      </c>
      <c r="D417" s="1" t="e" cm="1">
        <f t="array" aca="1" ref="D417" ca="1">_xll.BDP($B417,D$2)</f>
        <v>#NAME?</v>
      </c>
      <c r="E417" s="8" t="e">
        <f ca="1">_xll.BDP($B417,E$2)</f>
        <v>#NAME?</v>
      </c>
      <c r="F417" s="8" t="e">
        <f t="array" aca="1" ref="F417" ca="1">_xll.BDP($B417,F$2)/1000000000</f>
        <v>#NAME?</v>
      </c>
      <c r="G417" s="1" t="s">
        <v>551</v>
      </c>
      <c r="H417" s="1" t="s">
        <v>1733</v>
      </c>
      <c r="I417" s="7" t="str">
        <f t="shared" si="18"/>
        <v>EAF</v>
      </c>
      <c r="J417" s="7">
        <v>415</v>
      </c>
      <c r="K417" s="1">
        <f t="shared" si="17"/>
        <v>4</v>
      </c>
      <c r="L417" s="9" t="e">
        <f t="array" aca="1" ref="L417" ca="1">_xll.BDP($B417,"CHG_PCT_1M")/100</f>
        <v>#NAME?</v>
      </c>
      <c r="M417" s="9" t="e">
        <f t="array" aca="1" ref="M417" ca="1">_xll.BDP($B417,"CHG_PCT_YTD")/100</f>
        <v>#NAME?</v>
      </c>
      <c r="N417" s="11">
        <v>419</v>
      </c>
      <c r="O417" s="11">
        <v>428</v>
      </c>
      <c r="P417" s="11">
        <v>441</v>
      </c>
      <c r="Q417" s="11">
        <v>428</v>
      </c>
      <c r="R417" s="11">
        <v>450</v>
      </c>
      <c r="S417" s="11">
        <v>383</v>
      </c>
      <c r="T417" s="11">
        <v>381</v>
      </c>
      <c r="U417" s="11">
        <v>414</v>
      </c>
      <c r="V417" s="11">
        <v>325</v>
      </c>
      <c r="W417" s="11">
        <v>408</v>
      </c>
      <c r="X417" s="11">
        <v>482</v>
      </c>
      <c r="Y417" s="11"/>
      <c r="AH417" s="1" t="e">
        <v>#N/A</v>
      </c>
    </row>
    <row r="418" spans="2:34">
      <c r="B418" s="5" t="s">
        <v>1061</v>
      </c>
      <c r="C418" s="13" t="e" cm="1">
        <f t="array" aca="1" ref="C418" ca="1">TEXT(_xll.BDP($B418,C$2),"DD-MMM-YY")</f>
        <v>#NAME?</v>
      </c>
      <c r="D418" s="1" t="e" cm="1">
        <f t="array" aca="1" ref="D418" ca="1">_xll.BDP($B418,D$2)</f>
        <v>#NAME?</v>
      </c>
      <c r="E418" s="8" t="e">
        <f ca="1">_xll.BDP($B418,E$2)</f>
        <v>#NAME?</v>
      </c>
      <c r="F418" s="8" t="e">
        <f t="array" aca="1" ref="F418" ca="1">_xll.BDP($B418,F$2)/1000000000</f>
        <v>#NAME?</v>
      </c>
      <c r="G418" s="1" t="s">
        <v>551</v>
      </c>
      <c r="H418" s="1" t="s">
        <v>1557</v>
      </c>
      <c r="I418" s="7" t="str">
        <f t="shared" si="18"/>
        <v>CPB</v>
      </c>
      <c r="J418" s="7">
        <v>416</v>
      </c>
      <c r="K418" s="1">
        <f t="shared" si="17"/>
        <v>36</v>
      </c>
      <c r="L418" s="9" t="e">
        <f t="array" aca="1" ref="L418" ca="1">_xll.BDP($B418,"CHG_PCT_1M")/100</f>
        <v>#NAME?</v>
      </c>
      <c r="M418" s="9" t="e">
        <f t="array" aca="1" ref="M418" ca="1">_xll.BDP($B418,"CHG_PCT_YTD")/100</f>
        <v>#NAME?</v>
      </c>
      <c r="N418" s="11">
        <v>452</v>
      </c>
      <c r="O418" s="11">
        <v>481</v>
      </c>
      <c r="P418" s="11">
        <v>426</v>
      </c>
      <c r="Q418" s="11">
        <v>418</v>
      </c>
      <c r="R418" s="11">
        <v>462</v>
      </c>
      <c r="S418" s="11">
        <v>414</v>
      </c>
      <c r="T418" s="11">
        <v>355</v>
      </c>
      <c r="U418" s="11">
        <v>378</v>
      </c>
      <c r="V418" s="11">
        <v>425</v>
      </c>
      <c r="W418" s="11">
        <v>355</v>
      </c>
      <c r="X418" s="11">
        <v>404</v>
      </c>
      <c r="Y418" s="11">
        <v>378</v>
      </c>
      <c r="Z418" s="11">
        <v>334</v>
      </c>
      <c r="AA418" s="1">
        <v>343</v>
      </c>
      <c r="AH418" s="1" t="e">
        <v>#N/A</v>
      </c>
    </row>
    <row r="419" spans="2:34">
      <c r="B419" s="5" t="s">
        <v>1145</v>
      </c>
      <c r="C419" s="13" t="e" cm="1">
        <f t="array" aca="1" ref="C419" ca="1">TEXT(_xll.BDP($B419,C$2),"DD-MMM-YY")</f>
        <v>#NAME?</v>
      </c>
      <c r="D419" s="1" t="e" cm="1">
        <f t="array" aca="1" ref="D419" ca="1">_xll.BDP($B419,D$2)</f>
        <v>#NAME?</v>
      </c>
      <c r="E419" s="8" t="e">
        <f ca="1">_xll.BDP($B419,E$2)</f>
        <v>#NAME?</v>
      </c>
      <c r="F419" s="8" t="e">
        <f t="array" aca="1" ref="F419" ca="1">_xll.BDP($B419,F$2)/1000000000</f>
        <v>#NAME?</v>
      </c>
      <c r="G419" s="1" t="s">
        <v>551</v>
      </c>
      <c r="H419" s="1" t="s">
        <v>1641</v>
      </c>
      <c r="I419" s="7" t="str">
        <f t="shared" si="18"/>
        <v>NLY</v>
      </c>
      <c r="J419" s="7">
        <v>417</v>
      </c>
      <c r="K419" s="1">
        <f t="shared" si="17"/>
        <v>58</v>
      </c>
      <c r="L419" s="9" t="e">
        <f t="array" aca="1" ref="L419" ca="1">_xll.BDP($B419,"CHG_PCT_1M")/100</f>
        <v>#NAME?</v>
      </c>
      <c r="M419" s="9" t="e">
        <f t="array" aca="1" ref="M419" ca="1">_xll.BDP($B419,"CHG_PCT_YTD")/100</f>
        <v>#NAME?</v>
      </c>
      <c r="N419" s="11">
        <v>475</v>
      </c>
      <c r="O419" s="11">
        <v>473</v>
      </c>
      <c r="P419" s="11">
        <v>465</v>
      </c>
      <c r="Q419" s="11">
        <v>455</v>
      </c>
      <c r="R419" s="11">
        <v>479</v>
      </c>
      <c r="S419" s="11">
        <v>475</v>
      </c>
      <c r="T419" s="11">
        <v>469</v>
      </c>
      <c r="U419" s="11">
        <v>446</v>
      </c>
      <c r="V419" s="11">
        <v>455</v>
      </c>
      <c r="W419" s="11">
        <v>454</v>
      </c>
      <c r="X419" s="11">
        <v>453</v>
      </c>
      <c r="Y419" s="11">
        <v>469</v>
      </c>
      <c r="Z419" s="11">
        <v>459</v>
      </c>
      <c r="AA419" s="1">
        <v>466</v>
      </c>
      <c r="AH419" s="1" t="e">
        <v>#N/A</v>
      </c>
    </row>
    <row r="420" spans="2:34">
      <c r="B420" s="5" t="s">
        <v>1084</v>
      </c>
      <c r="C420" s="13" t="e" cm="1">
        <f t="array" aca="1" ref="C420" ca="1">TEXT(_xll.BDP($B420,C$2),"DD-MMM-YY")</f>
        <v>#NAME?</v>
      </c>
      <c r="D420" s="1" t="e" cm="1">
        <f t="array" aca="1" ref="D420" ca="1">_xll.BDP($B420,D$2)</f>
        <v>#NAME?</v>
      </c>
      <c r="E420" s="8" t="e">
        <f ca="1">_xll.BDP($B420,E$2)</f>
        <v>#NAME?</v>
      </c>
      <c r="F420" s="8" t="e">
        <f t="array" aca="1" ref="F420" ca="1">_xll.BDP($B420,F$2)/1000000000</f>
        <v>#NAME?</v>
      </c>
      <c r="G420" s="1" t="s">
        <v>550</v>
      </c>
      <c r="H420" s="1" t="s">
        <v>1580</v>
      </c>
      <c r="I420" s="7" t="str">
        <f t="shared" si="18"/>
        <v>LSXMA</v>
      </c>
      <c r="J420" s="7">
        <v>418</v>
      </c>
      <c r="K420" s="1">
        <f t="shared" si="17"/>
        <v>-45</v>
      </c>
      <c r="L420" s="9" t="e">
        <f t="array" aca="1" ref="L420" ca="1">_xll.BDP($B420,"CHG_PCT_1M")/100</f>
        <v>#NAME?</v>
      </c>
      <c r="M420" s="9" t="e">
        <f t="array" aca="1" ref="M420" ca="1">_xll.BDP($B420,"CHG_PCT_YTD")/100</f>
        <v>#NAME?</v>
      </c>
      <c r="N420" s="11">
        <v>373</v>
      </c>
      <c r="O420" s="11">
        <v>368</v>
      </c>
      <c r="P420" s="11">
        <v>363</v>
      </c>
      <c r="Q420" s="11">
        <v>365</v>
      </c>
      <c r="R420" s="11">
        <v>393</v>
      </c>
      <c r="S420" s="11">
        <v>380</v>
      </c>
      <c r="T420" s="11">
        <v>395</v>
      </c>
      <c r="U420" s="11">
        <v>391</v>
      </c>
      <c r="V420" s="11">
        <v>423</v>
      </c>
      <c r="W420" s="11"/>
      <c r="X420" s="11"/>
      <c r="Y420" s="11"/>
      <c r="Z420" s="9"/>
      <c r="AH420" s="1" t="e">
        <v>#N/A</v>
      </c>
    </row>
    <row r="421" spans="2:34">
      <c r="B421" s="5" t="s">
        <v>915</v>
      </c>
      <c r="C421" s="13" t="e" cm="1">
        <f t="array" aca="1" ref="C421" ca="1">TEXT(_xll.BDP($B421,C$2),"DD-MMM-YY")</f>
        <v>#NAME?</v>
      </c>
      <c r="D421" s="1" t="e" cm="1">
        <f t="array" aca="1" ref="D421" ca="1">_xll.BDP($B421,D$2)</f>
        <v>#NAME?</v>
      </c>
      <c r="E421" s="8" t="e">
        <f ca="1">_xll.BDP($B421,E$2)</f>
        <v>#NAME?</v>
      </c>
      <c r="F421" s="8" t="e">
        <f t="array" aca="1" ref="F421" ca="1">_xll.BDP($B421,F$2)/1000000000</f>
        <v>#NAME?</v>
      </c>
      <c r="G421" s="1" t="s">
        <v>551</v>
      </c>
      <c r="H421" s="1" t="s">
        <v>1410</v>
      </c>
      <c r="I421" s="7" t="str">
        <f t="shared" si="18"/>
        <v>EQR</v>
      </c>
      <c r="J421" s="7">
        <v>419</v>
      </c>
      <c r="K421" s="1">
        <f t="shared" si="17"/>
        <v>4</v>
      </c>
      <c r="L421" s="9" t="e">
        <f t="array" aca="1" ref="L421" ca="1">_xll.BDP($B421,"CHG_PCT_1M")/100</f>
        <v>#NAME?</v>
      </c>
      <c r="M421" s="9" t="e">
        <f t="array" aca="1" ref="M421" ca="1">_xll.BDP($B421,"CHG_PCT_YTD")/100</f>
        <v>#NAME?</v>
      </c>
      <c r="N421" s="11">
        <v>423</v>
      </c>
      <c r="O421" s="11">
        <v>433</v>
      </c>
      <c r="P421" s="11">
        <v>434</v>
      </c>
      <c r="Q421" s="11">
        <v>456</v>
      </c>
      <c r="R421" s="11">
        <v>464</v>
      </c>
      <c r="S421" s="11">
        <v>479</v>
      </c>
      <c r="T421" s="11">
        <v>444</v>
      </c>
      <c r="U421" s="11">
        <v>449</v>
      </c>
      <c r="V421" s="11">
        <v>460</v>
      </c>
      <c r="W421" s="11">
        <v>448</v>
      </c>
      <c r="X421" s="11">
        <v>419</v>
      </c>
      <c r="Y421" s="11">
        <v>416</v>
      </c>
      <c r="Z421" s="11">
        <v>414</v>
      </c>
      <c r="AA421" s="1">
        <v>408</v>
      </c>
      <c r="AH421" s="1" t="e">
        <v>#N/A</v>
      </c>
    </row>
    <row r="422" spans="2:34">
      <c r="B422" s="5" t="s">
        <v>446</v>
      </c>
      <c r="C422" s="13" t="e" cm="1">
        <f t="array" aca="1" ref="C422" ca="1">TEXT(_xll.BDP($B422,C$2),"DD-MMM-YY")</f>
        <v>#NAME?</v>
      </c>
      <c r="D422" s="1" t="e" cm="1">
        <f t="array" aca="1" ref="D422" ca="1">_xll.BDP($B422,D$2)</f>
        <v>#NAME?</v>
      </c>
      <c r="E422" s="8" t="e">
        <f ca="1">_xll.BDP($B422,E$2)</f>
        <v>#NAME?</v>
      </c>
      <c r="F422" s="8" t="e">
        <f t="array" aca="1" ref="F422" ca="1">_xll.BDP($B422,F$2)/1000000000</f>
        <v>#NAME?</v>
      </c>
      <c r="G422" s="1" t="s">
        <v>550</v>
      </c>
      <c r="H422" s="1" t="s">
        <v>447</v>
      </c>
      <c r="I422" s="7" t="str">
        <f t="shared" si="18"/>
        <v>EXC</v>
      </c>
      <c r="J422" s="7">
        <v>420</v>
      </c>
      <c r="K422" s="1">
        <f t="shared" si="17"/>
        <v>23</v>
      </c>
      <c r="L422" s="9" t="e">
        <f t="array" aca="1" ref="L422" ca="1">_xll.BDP($B422,"CHG_PCT_1M")/100</f>
        <v>#NAME?</v>
      </c>
      <c r="M422" s="9" t="e">
        <f t="array" aca="1" ref="M422" ca="1">_xll.BDP($B422,"CHG_PCT_YTD")/100</f>
        <v>#NAME?</v>
      </c>
      <c r="N422" s="11">
        <v>443</v>
      </c>
      <c r="O422" s="11">
        <v>470</v>
      </c>
      <c r="P422" s="11">
        <v>471</v>
      </c>
      <c r="Q422" s="11">
        <v>484</v>
      </c>
      <c r="R422" s="11">
        <v>444</v>
      </c>
      <c r="S422" s="11">
        <v>410</v>
      </c>
      <c r="T422" s="11">
        <v>405</v>
      </c>
      <c r="U422" s="11">
        <v>402</v>
      </c>
      <c r="V422" s="11">
        <v>336</v>
      </c>
      <c r="W422" s="11">
        <v>426</v>
      </c>
      <c r="X422" s="11">
        <v>321</v>
      </c>
      <c r="Y422" s="11">
        <v>319</v>
      </c>
      <c r="Z422" s="11">
        <v>328</v>
      </c>
      <c r="AA422" s="1">
        <v>322</v>
      </c>
      <c r="AB422" s="1">
        <v>45</v>
      </c>
      <c r="AC422" s="1">
        <v>49</v>
      </c>
      <c r="AD422" s="1">
        <v>51</v>
      </c>
      <c r="AE422" s="1">
        <v>49</v>
      </c>
      <c r="AF422" s="1">
        <v>35</v>
      </c>
      <c r="AG422" s="1">
        <v>32</v>
      </c>
      <c r="AH422" s="1" t="e">
        <v>#N/A</v>
      </c>
    </row>
    <row r="423" spans="2:34">
      <c r="B423" s="5" t="s">
        <v>1128</v>
      </c>
      <c r="C423" s="13" t="e" cm="1">
        <f t="array" aca="1" ref="C423" ca="1">TEXT(_xll.BDP($B423,C$2),"DD-MMM-YY")</f>
        <v>#NAME?</v>
      </c>
      <c r="D423" s="1" t="e" cm="1">
        <f t="array" aca="1" ref="D423" ca="1">_xll.BDP($B423,D$2)</f>
        <v>#NAME?</v>
      </c>
      <c r="E423" s="8" t="e">
        <f ca="1">_xll.BDP($B423,E$2)</f>
        <v>#NAME?</v>
      </c>
      <c r="F423" s="8" t="e">
        <f t="array" aca="1" ref="F423" ca="1">_xll.BDP($B423,F$2)/1000000000</f>
        <v>#NAME?</v>
      </c>
      <c r="G423" s="1" t="s">
        <v>550</v>
      </c>
      <c r="H423" s="1" t="s">
        <v>1624</v>
      </c>
      <c r="I423" s="7" t="str">
        <f t="shared" si="18"/>
        <v>WYNN</v>
      </c>
      <c r="J423" s="7">
        <v>421</v>
      </c>
      <c r="K423" s="1">
        <f t="shared" si="17"/>
        <v>38</v>
      </c>
      <c r="L423" s="9" t="e">
        <f t="array" aca="1" ref="L423" ca="1">_xll.BDP($B423,"CHG_PCT_1M")/100</f>
        <v>#NAME?</v>
      </c>
      <c r="M423" s="9" t="e">
        <f t="array" aca="1" ref="M423" ca="1">_xll.BDP($B423,"CHG_PCT_YTD")/100</f>
        <v>#NAME?</v>
      </c>
      <c r="N423" s="11">
        <v>459</v>
      </c>
      <c r="O423" s="11">
        <v>409</v>
      </c>
      <c r="P423" s="11">
        <v>356</v>
      </c>
      <c r="Q423" s="11">
        <v>407</v>
      </c>
      <c r="R423" s="11">
        <v>442</v>
      </c>
      <c r="S423" s="11">
        <v>430</v>
      </c>
      <c r="T423" s="11">
        <v>451</v>
      </c>
      <c r="U423" s="11">
        <v>403</v>
      </c>
      <c r="V423" s="11">
        <v>395</v>
      </c>
      <c r="W423" s="11">
        <v>401</v>
      </c>
      <c r="X423" s="11">
        <v>396</v>
      </c>
      <c r="Y423" s="11">
        <v>425</v>
      </c>
      <c r="Z423" s="11">
        <v>437</v>
      </c>
      <c r="AA423" s="1">
        <v>452</v>
      </c>
      <c r="AH423" s="1" t="e">
        <v>#N/A</v>
      </c>
    </row>
    <row r="424" spans="2:34">
      <c r="B424" s="5" t="s">
        <v>416</v>
      </c>
      <c r="C424" s="13" t="e" cm="1">
        <f t="array" aca="1" ref="C424" ca="1">TEXT(_xll.BDP($B424,C$2),"DD-MMM-YY")</f>
        <v>#NAME?</v>
      </c>
      <c r="D424" s="1" t="e" cm="1">
        <f t="array" aca="1" ref="D424" ca="1">_xll.BDP($B424,D$2)</f>
        <v>#NAME?</v>
      </c>
      <c r="E424" s="8" t="e">
        <f ca="1">_xll.BDP($B424,E$2)</f>
        <v>#NAME?</v>
      </c>
      <c r="F424" s="8" t="e">
        <f t="array" aca="1" ref="F424" ca="1">_xll.BDP($B424,F$2)/1000000000</f>
        <v>#NAME?</v>
      </c>
      <c r="G424" s="1" t="s">
        <v>551</v>
      </c>
      <c r="H424" s="1" t="s">
        <v>1273</v>
      </c>
      <c r="I424" s="7" t="str">
        <f t="shared" si="18"/>
        <v>GD</v>
      </c>
      <c r="J424" s="7">
        <v>422</v>
      </c>
      <c r="K424" s="1">
        <f t="shared" si="17"/>
        <v>8</v>
      </c>
      <c r="L424" s="9" t="e">
        <f t="array" aca="1" ref="L424" ca="1">_xll.BDP($B424,"CHG_PCT_1M")/100</f>
        <v>#NAME?</v>
      </c>
      <c r="M424" s="9" t="e">
        <f t="array" aca="1" ref="M424" ca="1">_xll.BDP($B424,"CHG_PCT_YTD")/100</f>
        <v>#NAME?</v>
      </c>
      <c r="N424" s="11">
        <v>430</v>
      </c>
      <c r="O424" s="11">
        <v>430</v>
      </c>
      <c r="P424" s="11">
        <v>452</v>
      </c>
      <c r="Q424" s="11">
        <v>475</v>
      </c>
      <c r="R424" s="11">
        <v>483</v>
      </c>
      <c r="S424" s="11">
        <v>449</v>
      </c>
      <c r="T424" s="11">
        <v>466</v>
      </c>
      <c r="U424" s="11">
        <v>487</v>
      </c>
      <c r="V424" s="11">
        <v>481</v>
      </c>
      <c r="W424" s="11">
        <v>429</v>
      </c>
      <c r="X424" s="11">
        <v>459</v>
      </c>
      <c r="Y424" s="11">
        <v>396</v>
      </c>
      <c r="Z424" s="11">
        <v>405</v>
      </c>
      <c r="AA424" s="1">
        <v>378</v>
      </c>
      <c r="AB424" s="1">
        <v>44</v>
      </c>
      <c r="AC424" s="1">
        <v>41</v>
      </c>
      <c r="AD424" s="1">
        <v>42</v>
      </c>
      <c r="AE424" s="1">
        <v>37</v>
      </c>
      <c r="AF424" s="1">
        <v>46</v>
      </c>
      <c r="AG424" s="1">
        <v>43</v>
      </c>
      <c r="AH424" s="1" t="e">
        <v>#N/A</v>
      </c>
    </row>
    <row r="425" spans="2:34">
      <c r="B425" s="5" t="s">
        <v>996</v>
      </c>
      <c r="C425" s="13" t="e" cm="1">
        <f t="array" aca="1" ref="C425" ca="1">TEXT(_xll.BDP($B425,C$2),"DD-MMM-YY")</f>
        <v>#NAME?</v>
      </c>
      <c r="D425" s="1" t="e" cm="1">
        <f t="array" aca="1" ref="D425" ca="1">_xll.BDP($B425,D$2)</f>
        <v>#NAME?</v>
      </c>
      <c r="E425" s="8" t="e">
        <f ca="1">_xll.BDP($B425,E$2)</f>
        <v>#NAME?</v>
      </c>
      <c r="F425" s="8" t="e">
        <f t="array" aca="1" ref="F425" ca="1">_xll.BDP($B425,F$2)/1000000000</f>
        <v>#NAME?</v>
      </c>
      <c r="G425" s="1" t="s">
        <v>551</v>
      </c>
      <c r="H425" s="1" t="s">
        <v>1491</v>
      </c>
      <c r="I425" s="7" t="str">
        <f t="shared" si="18"/>
        <v>CAG</v>
      </c>
      <c r="J425" s="7">
        <v>423</v>
      </c>
      <c r="K425" s="1">
        <f t="shared" si="17"/>
        <v>-27</v>
      </c>
      <c r="L425" s="9" t="e">
        <f t="array" aca="1" ref="L425" ca="1">_xll.BDP($B425,"CHG_PCT_1M")/100</f>
        <v>#NAME?</v>
      </c>
      <c r="M425" s="9" t="e">
        <f t="array" aca="1" ref="M425" ca="1">_xll.BDP($B425,"CHG_PCT_YTD")/100</f>
        <v>#NAME?</v>
      </c>
      <c r="N425" s="11">
        <v>396</v>
      </c>
      <c r="O425" s="11">
        <v>419</v>
      </c>
      <c r="P425" s="11">
        <v>424</v>
      </c>
      <c r="Q425" s="11">
        <v>408</v>
      </c>
      <c r="R425" s="11">
        <v>435</v>
      </c>
      <c r="S425" s="11">
        <v>385</v>
      </c>
      <c r="T425" s="11">
        <v>368</v>
      </c>
      <c r="U425" s="11">
        <v>340</v>
      </c>
      <c r="V425" s="11">
        <v>348</v>
      </c>
      <c r="W425" s="11">
        <v>289</v>
      </c>
      <c r="X425" s="11">
        <v>359</v>
      </c>
      <c r="Y425" s="11">
        <v>343</v>
      </c>
      <c r="Z425" s="11">
        <v>318</v>
      </c>
      <c r="AA425" s="1">
        <v>317</v>
      </c>
      <c r="AH425" s="1" t="e">
        <v>#N/A</v>
      </c>
    </row>
    <row r="426" spans="2:34">
      <c r="B426" s="5" t="s">
        <v>1190</v>
      </c>
      <c r="C426" s="13" t="e" cm="1">
        <f t="array" aca="1" ref="C426" ca="1">TEXT(_xll.BDP($B426,C$2),"DD-MMM-YY")</f>
        <v>#NAME?</v>
      </c>
      <c r="D426" s="1" t="e" cm="1">
        <f t="array" aca="1" ref="D426" ca="1">_xll.BDP($B426,D$2)</f>
        <v>#NAME?</v>
      </c>
      <c r="E426" s="8" t="e">
        <f ca="1">_xll.BDP($B426,E$2)</f>
        <v>#NAME?</v>
      </c>
      <c r="F426" s="8" t="e">
        <f t="array" aca="1" ref="F426" ca="1">_xll.BDP($B426,F$2)/1000000000</f>
        <v>#NAME?</v>
      </c>
      <c r="G426" s="1" t="s">
        <v>551</v>
      </c>
      <c r="H426" s="1" t="s">
        <v>1686</v>
      </c>
      <c r="I426" s="7" t="str">
        <f t="shared" si="18"/>
        <v>TAP</v>
      </c>
      <c r="J426" s="7">
        <v>424</v>
      </c>
      <c r="K426" s="1">
        <f t="shared" si="17"/>
        <v>30</v>
      </c>
      <c r="L426" s="9" t="e">
        <f t="array" aca="1" ref="L426" ca="1">_xll.BDP($B426,"CHG_PCT_1M")/100</f>
        <v>#NAME?</v>
      </c>
      <c r="M426" s="9" t="e">
        <f t="array" aca="1" ref="M426" ca="1">_xll.BDP($B426,"CHG_PCT_YTD")/100</f>
        <v>#NAME?</v>
      </c>
      <c r="N426" s="11">
        <v>454</v>
      </c>
      <c r="O426" s="11">
        <v>464</v>
      </c>
      <c r="P426" s="11">
        <v>449</v>
      </c>
      <c r="Q426" s="11">
        <v>458</v>
      </c>
      <c r="R426" s="11">
        <v>458</v>
      </c>
      <c r="S426" s="11">
        <v>451</v>
      </c>
      <c r="T426" s="11">
        <v>461</v>
      </c>
      <c r="U426" s="11">
        <v>406</v>
      </c>
      <c r="V426" s="11">
        <v>447</v>
      </c>
      <c r="W426" s="11">
        <v>456</v>
      </c>
      <c r="X426" s="11">
        <v>460</v>
      </c>
      <c r="Y426" s="11">
        <v>451</v>
      </c>
      <c r="Z426" s="11">
        <v>457</v>
      </c>
      <c r="AA426" s="1">
        <v>464</v>
      </c>
      <c r="AH426" s="1" t="e">
        <v>#N/A</v>
      </c>
    </row>
    <row r="427" spans="2:34">
      <c r="B427" s="5" t="s">
        <v>1189</v>
      </c>
      <c r="C427" s="13" t="e" cm="1">
        <f t="array" aca="1" ref="C427" ca="1">TEXT(_xll.BDP($B427,C$2),"DD-MMM-YY")</f>
        <v>#NAME?</v>
      </c>
      <c r="D427" s="1" t="e" cm="1">
        <f t="array" aca="1" ref="D427" ca="1">_xll.BDP($B427,D$2)</f>
        <v>#NAME?</v>
      </c>
      <c r="E427" s="8" t="e">
        <f ca="1">_xll.BDP($B427,E$2)</f>
        <v>#NAME?</v>
      </c>
      <c r="F427" s="8" t="e">
        <f t="array" aca="1" ref="F427" ca="1">_xll.BDP($B427,F$2)/1000000000</f>
        <v>#NAME?</v>
      </c>
      <c r="G427" s="1" t="s">
        <v>551</v>
      </c>
      <c r="H427" s="1" t="s">
        <v>1685</v>
      </c>
      <c r="I427" s="7" t="str">
        <f t="shared" si="18"/>
        <v>WLK</v>
      </c>
      <c r="J427" s="7">
        <v>425</v>
      </c>
      <c r="K427" s="1">
        <f t="shared" si="17"/>
        <v>-63</v>
      </c>
      <c r="L427" s="9" t="e">
        <f t="array" aca="1" ref="L427" ca="1">_xll.BDP($B427,"CHG_PCT_1M")/100</f>
        <v>#NAME?</v>
      </c>
      <c r="M427" s="9" t="e">
        <f t="array" aca="1" ref="M427" ca="1">_xll.BDP($B427,"CHG_PCT_YTD")/100</f>
        <v>#NAME?</v>
      </c>
      <c r="N427" s="11">
        <v>362</v>
      </c>
      <c r="O427" s="11">
        <v>343</v>
      </c>
      <c r="P427" s="11">
        <v>357</v>
      </c>
      <c r="Q427" s="11">
        <v>357</v>
      </c>
      <c r="R427" s="11">
        <v>352</v>
      </c>
      <c r="S427" s="11">
        <v>340</v>
      </c>
      <c r="T427" s="11">
        <v>357</v>
      </c>
      <c r="U427" s="11">
        <v>388</v>
      </c>
      <c r="V427" s="11">
        <v>380</v>
      </c>
      <c r="W427" s="11">
        <v>386</v>
      </c>
      <c r="X427" s="11">
        <v>398</v>
      </c>
      <c r="Y427" s="11">
        <v>408</v>
      </c>
      <c r="Z427" s="11">
        <v>395</v>
      </c>
      <c r="AA427" s="1">
        <v>403</v>
      </c>
      <c r="AH427" s="1" t="e">
        <v>#N/A</v>
      </c>
    </row>
    <row r="428" spans="2:34">
      <c r="B428" s="5" t="s">
        <v>414</v>
      </c>
      <c r="C428" s="13" t="e" cm="1">
        <f t="array" aca="1" ref="C428" ca="1">TEXT(_xll.BDP($B428,C$2),"DD-MMM-YY")</f>
        <v>#NAME?</v>
      </c>
      <c r="D428" s="1" t="e" cm="1">
        <f t="array" aca="1" ref="D428" ca="1">_xll.BDP($B428,D$2)</f>
        <v>#NAME?</v>
      </c>
      <c r="E428" s="8" t="e">
        <f ca="1">_xll.BDP($B428,E$2)</f>
        <v>#NAME?</v>
      </c>
      <c r="F428" s="8" t="e">
        <f t="array" aca="1" ref="F428" ca="1">_xll.BDP($B428,F$2)/1000000000</f>
        <v>#NAME?</v>
      </c>
      <c r="G428" s="1" t="s">
        <v>551</v>
      </c>
      <c r="H428" s="1" t="s">
        <v>1280</v>
      </c>
      <c r="I428" s="7" t="str">
        <f t="shared" si="18"/>
        <v>PEAK</v>
      </c>
      <c r="J428" s="7">
        <v>426</v>
      </c>
      <c r="K428" s="1">
        <f t="shared" si="17"/>
        <v>1</v>
      </c>
      <c r="L428" s="9" t="e">
        <f t="array" aca="1" ref="L428" ca="1">_xll.BDP($B428,"CHG_PCT_1M")/100</f>
        <v>#NAME?</v>
      </c>
      <c r="M428" s="9" t="e">
        <f t="array" aca="1" ref="M428" ca="1">_xll.BDP($B428,"CHG_PCT_YTD")/100</f>
        <v>#NAME?</v>
      </c>
      <c r="N428" s="11">
        <v>427</v>
      </c>
      <c r="O428" s="11">
        <v>468</v>
      </c>
      <c r="P428" s="11">
        <v>475</v>
      </c>
      <c r="Q428" s="11">
        <v>477</v>
      </c>
      <c r="R428" s="11">
        <v>468</v>
      </c>
      <c r="S428" s="11">
        <v>474</v>
      </c>
      <c r="T428" s="11">
        <v>434</v>
      </c>
      <c r="U428" s="11">
        <v>447</v>
      </c>
      <c r="V428" s="11">
        <v>448</v>
      </c>
      <c r="W428" s="11">
        <v>434</v>
      </c>
      <c r="X428" s="11">
        <v>327</v>
      </c>
      <c r="Y428" s="11">
        <v>421</v>
      </c>
      <c r="Z428" s="11">
        <v>418</v>
      </c>
      <c r="AA428" s="1">
        <v>447</v>
      </c>
      <c r="AB428" s="1">
        <v>60</v>
      </c>
      <c r="AC428" s="1">
        <v>69</v>
      </c>
      <c r="AD428" s="1">
        <v>60</v>
      </c>
      <c r="AE428" s="1">
        <v>51</v>
      </c>
      <c r="AF428" s="1">
        <v>50</v>
      </c>
      <c r="AG428" s="1">
        <v>38</v>
      </c>
      <c r="AH428" s="1" t="e">
        <v>#N/A</v>
      </c>
    </row>
    <row r="429" spans="2:34">
      <c r="B429" s="5" t="s">
        <v>832</v>
      </c>
      <c r="C429" s="13" t="e" cm="1">
        <f t="array" aca="1" ref="C429" ca="1">TEXT(_xll.BDP($B429,C$2),"DD-MMM-YY")</f>
        <v>#NAME?</v>
      </c>
      <c r="D429" s="1" t="e" cm="1">
        <f t="array" aca="1" ref="D429" ca="1">_xll.BDP($B429,D$2)</f>
        <v>#NAME?</v>
      </c>
      <c r="E429" s="8" t="e">
        <f ca="1">_xll.BDP($B429,E$2)</f>
        <v>#NAME?</v>
      </c>
      <c r="F429" s="8" t="e">
        <f t="array" aca="1" ref="F429" ca="1">_xll.BDP($B429,F$2)/1000000000</f>
        <v>#NAME?</v>
      </c>
      <c r="G429" s="1" t="s">
        <v>551</v>
      </c>
      <c r="H429" s="1" t="s">
        <v>1327</v>
      </c>
      <c r="I429" s="7" t="str">
        <f t="shared" si="18"/>
        <v>VFC</v>
      </c>
      <c r="J429" s="7">
        <v>427</v>
      </c>
      <c r="K429" s="1">
        <f t="shared" si="17"/>
        <v>-36</v>
      </c>
      <c r="L429" s="9" t="e">
        <f t="array" aca="1" ref="L429" ca="1">_xll.BDP($B429,"CHG_PCT_1M")/100</f>
        <v>#NAME?</v>
      </c>
      <c r="M429" s="9" t="e">
        <f t="array" aca="1" ref="M429" ca="1">_xll.BDP($B429,"CHG_PCT_YTD")/100</f>
        <v>#NAME?</v>
      </c>
      <c r="N429" s="11">
        <v>391</v>
      </c>
      <c r="O429" s="11">
        <v>379</v>
      </c>
      <c r="P429" s="11">
        <v>386</v>
      </c>
      <c r="Q429" s="11">
        <v>354</v>
      </c>
      <c r="R429" s="11">
        <v>431</v>
      </c>
      <c r="S429" s="11">
        <v>418</v>
      </c>
      <c r="T429" s="11">
        <v>353</v>
      </c>
      <c r="U429" s="11">
        <v>327</v>
      </c>
      <c r="V429" s="11">
        <v>342</v>
      </c>
      <c r="W429" s="11">
        <v>343</v>
      </c>
      <c r="X429" s="11">
        <v>365</v>
      </c>
      <c r="Y429" s="11">
        <v>361</v>
      </c>
      <c r="Z429" s="11">
        <v>349</v>
      </c>
      <c r="AA429" s="1">
        <v>351</v>
      </c>
      <c r="AH429" s="1" t="e">
        <v>#N/A</v>
      </c>
    </row>
    <row r="430" spans="2:34">
      <c r="B430" s="5" t="s">
        <v>455</v>
      </c>
      <c r="C430" s="13" t="e" cm="1">
        <f t="array" aca="1" ref="C430" ca="1">TEXT(_xll.BDP($B430,C$2),"DD-MMM-YY")</f>
        <v>#NAME?</v>
      </c>
      <c r="D430" s="1" t="e" cm="1">
        <f t="array" aca="1" ref="D430" ca="1">_xll.BDP($B430,D$2)</f>
        <v>#NAME?</v>
      </c>
      <c r="E430" s="8" t="e">
        <f ca="1">_xll.BDP($B430,E$2)</f>
        <v>#NAME?</v>
      </c>
      <c r="F430" s="8" t="e">
        <f t="array" aca="1" ref="F430" ca="1">_xll.BDP($B430,F$2)/1000000000</f>
        <v>#NAME?</v>
      </c>
      <c r="G430" s="1" t="s">
        <v>550</v>
      </c>
      <c r="H430" s="1" t="s">
        <v>1287</v>
      </c>
      <c r="I430" s="7" t="str">
        <f t="shared" si="18"/>
        <v>DISCA</v>
      </c>
      <c r="J430" s="7">
        <v>428</v>
      </c>
      <c r="K430" s="1">
        <f t="shared" si="17"/>
        <v>-4</v>
      </c>
      <c r="L430" s="9" t="e">
        <f t="array" aca="1" ref="L430" ca="1">_xll.BDP($B430,"CHG_PCT_1M")/100</f>
        <v>#NAME?</v>
      </c>
      <c r="M430" s="9" t="e">
        <f t="array" aca="1" ref="M430" ca="1">_xll.BDP($B430,"CHG_PCT_YTD")/100</f>
        <v>#NAME?</v>
      </c>
      <c r="N430" s="11">
        <v>424</v>
      </c>
      <c r="O430" s="11">
        <v>312</v>
      </c>
      <c r="P430" s="11">
        <v>336</v>
      </c>
      <c r="Q430" s="11">
        <v>183</v>
      </c>
      <c r="R430" s="11">
        <v>18</v>
      </c>
      <c r="S430" s="11">
        <v>18</v>
      </c>
      <c r="T430" s="11">
        <v>51</v>
      </c>
      <c r="U430" s="11">
        <v>43</v>
      </c>
      <c r="V430" s="11">
        <v>111</v>
      </c>
      <c r="W430" s="11">
        <v>308</v>
      </c>
      <c r="X430" s="11">
        <v>431</v>
      </c>
      <c r="Y430" s="11">
        <v>445</v>
      </c>
      <c r="Z430" s="11">
        <v>458</v>
      </c>
      <c r="AA430" s="1">
        <v>455</v>
      </c>
      <c r="AB430" s="1">
        <v>78</v>
      </c>
      <c r="AC430" s="1">
        <v>73</v>
      </c>
      <c r="AD430" s="1">
        <v>55</v>
      </c>
      <c r="AE430" s="1">
        <v>42</v>
      </c>
      <c r="AF430" s="1">
        <v>45</v>
      </c>
      <c r="AG430" s="1">
        <v>52</v>
      </c>
      <c r="AH430" s="1" t="e">
        <v>#N/A</v>
      </c>
    </row>
    <row r="431" spans="2:34">
      <c r="B431" s="5" t="s">
        <v>1092</v>
      </c>
      <c r="C431" s="13" t="e" cm="1">
        <f t="array" aca="1" ref="C431" ca="1">TEXT(_xll.BDP($B431,C$2),"DD-MMM-YY")</f>
        <v>#NAME?</v>
      </c>
      <c r="D431" s="1" t="e" cm="1">
        <f t="array" aca="1" ref="D431" ca="1">_xll.BDP($B431,D$2)</f>
        <v>#NAME?</v>
      </c>
      <c r="E431" s="8" t="e">
        <f ca="1">_xll.BDP($B431,E$2)</f>
        <v>#NAME?</v>
      </c>
      <c r="F431" s="8" t="e">
        <f t="array" aca="1" ref="F431" ca="1">_xll.BDP($B431,F$2)/1000000000</f>
        <v>#NAME?</v>
      </c>
      <c r="G431" s="1" t="s">
        <v>551</v>
      </c>
      <c r="H431" s="1" t="s">
        <v>1588</v>
      </c>
      <c r="I431" s="7" t="str">
        <f t="shared" si="18"/>
        <v>ELAN</v>
      </c>
      <c r="J431" s="7">
        <v>429</v>
      </c>
      <c r="K431" s="1">
        <f t="shared" si="17"/>
        <v>26</v>
      </c>
      <c r="L431" s="9" t="e">
        <f t="array" aca="1" ref="L431" ca="1">_xll.BDP($B431,"CHG_PCT_1M")/100</f>
        <v>#NAME?</v>
      </c>
      <c r="M431" s="9" t="e">
        <f t="array" aca="1" ref="M431" ca="1">_xll.BDP($B431,"CHG_PCT_YTD")/100</f>
        <v>#NAME?</v>
      </c>
      <c r="N431" s="11">
        <v>455</v>
      </c>
      <c r="O431" s="11">
        <v>466</v>
      </c>
      <c r="P431" s="11">
        <v>433</v>
      </c>
      <c r="Q431" s="11">
        <v>473</v>
      </c>
      <c r="R431" s="11">
        <v>412</v>
      </c>
      <c r="S431" s="11">
        <v>465</v>
      </c>
      <c r="T431" s="11">
        <v>464</v>
      </c>
      <c r="U431" s="11">
        <v>359</v>
      </c>
      <c r="V431" s="11">
        <v>459</v>
      </c>
      <c r="W431" s="11">
        <v>363</v>
      </c>
      <c r="X431" s="11">
        <v>356</v>
      </c>
      <c r="Y431" s="11">
        <v>351</v>
      </c>
      <c r="Z431" s="11">
        <v>348</v>
      </c>
      <c r="AA431" s="1">
        <v>346</v>
      </c>
      <c r="AH431" s="1" t="e">
        <v>#N/A</v>
      </c>
    </row>
    <row r="432" spans="2:34">
      <c r="B432" s="5" t="s">
        <v>903</v>
      </c>
      <c r="C432" s="13" t="e" cm="1">
        <f t="array" aca="1" ref="C432" ca="1">TEXT(_xll.BDP($B432,C$2),"DD-MMM-YY")</f>
        <v>#NAME?</v>
      </c>
      <c r="D432" s="1" t="e" cm="1">
        <f t="array" aca="1" ref="D432" ca="1">_xll.BDP($B432,D$2)</f>
        <v>#NAME?</v>
      </c>
      <c r="E432" s="8" t="e">
        <f ca="1">_xll.BDP($B432,E$2)</f>
        <v>#NAME?</v>
      </c>
      <c r="F432" s="8" t="e">
        <f t="array" aca="1" ref="F432" ca="1">_xll.BDP($B432,F$2)/1000000000</f>
        <v>#NAME?</v>
      </c>
      <c r="G432" s="1" t="s">
        <v>551</v>
      </c>
      <c r="H432" s="1" t="s">
        <v>1398</v>
      </c>
      <c r="I432" s="7" t="str">
        <f t="shared" si="18"/>
        <v>PCG</v>
      </c>
      <c r="J432" s="7">
        <v>430</v>
      </c>
      <c r="K432" s="1">
        <f t="shared" si="17"/>
        <v>-41</v>
      </c>
      <c r="L432" s="9" t="e">
        <f t="array" aca="1" ref="L432" ca="1">_xll.BDP($B432,"CHG_PCT_1M")/100</f>
        <v>#NAME?</v>
      </c>
      <c r="M432" s="9" t="e">
        <f t="array" aca="1" ref="M432" ca="1">_xll.BDP($B432,"CHG_PCT_YTD")/100</f>
        <v>#NAME?</v>
      </c>
      <c r="N432" s="11">
        <v>389</v>
      </c>
      <c r="O432" s="11">
        <v>455</v>
      </c>
      <c r="P432" s="11">
        <v>468</v>
      </c>
      <c r="Q432" s="11">
        <v>483</v>
      </c>
      <c r="R432" s="11">
        <v>467</v>
      </c>
      <c r="S432" s="11">
        <v>440</v>
      </c>
      <c r="T432" s="11">
        <v>480</v>
      </c>
      <c r="U432" s="11">
        <v>417</v>
      </c>
      <c r="V432" s="11">
        <v>431</v>
      </c>
      <c r="W432" s="11">
        <v>444</v>
      </c>
      <c r="X432" s="11">
        <v>440</v>
      </c>
      <c r="Y432" s="11">
        <v>457</v>
      </c>
      <c r="Z432" s="11">
        <v>436</v>
      </c>
      <c r="AA432" s="1">
        <v>424</v>
      </c>
      <c r="AH432" s="1" t="e">
        <v>#N/A</v>
      </c>
    </row>
    <row r="433" spans="2:34">
      <c r="B433" s="3" t="s">
        <v>1986</v>
      </c>
      <c r="C433" s="13" t="e" cm="1">
        <f t="array" aca="1" ref="C433" ca="1">TEXT(_xll.BDP($B433,C$2),"DD-MMM-YY")</f>
        <v>#NAME?</v>
      </c>
      <c r="D433" s="1" t="e" cm="1">
        <f t="array" aca="1" ref="D433" ca="1">_xll.BDP($B433,D$2)</f>
        <v>#NAME?</v>
      </c>
      <c r="E433" s="8" t="e">
        <f ca="1">_xll.BDP($B433,E$2)</f>
        <v>#NAME?</v>
      </c>
      <c r="F433" s="8">
        <f t="array" ref="F433">_xll.BDP($B433,F$2)/1000000000</f>
        <v>13.520356232839998</v>
      </c>
      <c r="G433" s="1" t="s">
        <v>550</v>
      </c>
      <c r="H433" s="1" t="s">
        <v>1989</v>
      </c>
      <c r="I433" s="7" t="str">
        <f t="shared" si="18"/>
        <v>AAL</v>
      </c>
      <c r="J433" s="7">
        <v>431</v>
      </c>
      <c r="K433" s="1">
        <f t="shared" si="17"/>
        <v>-43</v>
      </c>
      <c r="L433" s="9" t="e">
        <f t="array" aca="1" ref="L433" ca="1">_xll.BDP($B433,"CHG_PCT_1M")/100</f>
        <v>#NAME?</v>
      </c>
      <c r="M433" s="9" t="e">
        <f t="array" aca="1" ref="M433" ca="1">_xll.BDP($B433,"CHG_PCT_YTD")/100</f>
        <v>#NAME?</v>
      </c>
      <c r="N433" s="1">
        <v>388</v>
      </c>
      <c r="O433" s="1">
        <v>396</v>
      </c>
      <c r="P433" s="1">
        <v>398</v>
      </c>
      <c r="Q433" s="1">
        <v>400</v>
      </c>
      <c r="Y433" s="11"/>
      <c r="AH433" s="1" t="e">
        <v>#N/A</v>
      </c>
    </row>
    <row r="434" spans="2:34">
      <c r="B434" s="5" t="s">
        <v>412</v>
      </c>
      <c r="C434" s="13" t="e" cm="1">
        <f t="array" aca="1" ref="C434" ca="1">TEXT(_xll.BDP($B434,C$2),"DD-MMM-YY")</f>
        <v>#NAME?</v>
      </c>
      <c r="D434" s="1" t="e" cm="1">
        <f t="array" aca="1" ref="D434" ca="1">_xll.BDP($B434,D$2)</f>
        <v>#NAME?</v>
      </c>
      <c r="E434" s="8" t="e">
        <f ca="1">_xll.BDP($B434,E$2)</f>
        <v>#NAME?</v>
      </c>
      <c r="F434" s="8" t="e">
        <f t="array" aca="1" ref="F434" ca="1">_xll.BDP($B434,F$2)/1000000000</f>
        <v>#NAME?</v>
      </c>
      <c r="G434" s="1" t="s">
        <v>551</v>
      </c>
      <c r="H434" s="1" t="s">
        <v>413</v>
      </c>
      <c r="I434" s="7" t="s">
        <v>554</v>
      </c>
      <c r="J434" s="7">
        <v>432</v>
      </c>
      <c r="K434" s="1">
        <f t="shared" si="17"/>
        <v>18</v>
      </c>
      <c r="L434" s="9" t="e">
        <f t="array" aca="1" ref="L434" ca="1">_xll.BDP($B434,"CHG_PCT_1M")/100</f>
        <v>#NAME?</v>
      </c>
      <c r="M434" s="9" t="e">
        <f t="array" aca="1" ref="M434" ca="1">_xll.BDP($B434,"CHG_PCT_YTD")/100</f>
        <v>#NAME?</v>
      </c>
      <c r="N434" s="11">
        <v>450</v>
      </c>
      <c r="O434" s="11">
        <v>387</v>
      </c>
      <c r="P434" s="11">
        <v>388</v>
      </c>
      <c r="Q434" s="11">
        <v>405</v>
      </c>
      <c r="R434" s="11">
        <v>455</v>
      </c>
      <c r="S434" s="11">
        <v>469</v>
      </c>
      <c r="T434" s="11">
        <v>474</v>
      </c>
      <c r="U434" s="11">
        <v>470</v>
      </c>
      <c r="V434" s="11">
        <v>469</v>
      </c>
      <c r="W434" s="11">
        <v>473</v>
      </c>
      <c r="X434" s="11">
        <v>475</v>
      </c>
      <c r="Y434" s="11">
        <v>478</v>
      </c>
      <c r="Z434" s="11">
        <v>474</v>
      </c>
      <c r="AA434" s="1">
        <v>475</v>
      </c>
      <c r="AB434" s="1">
        <v>77</v>
      </c>
      <c r="AC434" s="1">
        <v>63</v>
      </c>
      <c r="AD434" s="1">
        <v>57</v>
      </c>
      <c r="AE434" s="1">
        <v>70</v>
      </c>
      <c r="AF434" s="1">
        <v>61</v>
      </c>
      <c r="AG434" s="1">
        <v>66</v>
      </c>
      <c r="AH434" s="1" t="e">
        <v>#N/A</v>
      </c>
    </row>
    <row r="435" spans="2:34">
      <c r="B435" s="5" t="s">
        <v>407</v>
      </c>
      <c r="C435" s="13" t="e" cm="1">
        <f t="array" aca="1" ref="C435" ca="1">TEXT(_xll.BDP($B435,C$2),"DD-MMM-YY")</f>
        <v>#NAME?</v>
      </c>
      <c r="D435" s="1" t="e" cm="1">
        <f t="array" aca="1" ref="D435" ca="1">_xll.BDP($B435,D$2)</f>
        <v>#NAME?</v>
      </c>
      <c r="E435" s="8" t="e">
        <f ca="1">_xll.BDP($B435,E$2)</f>
        <v>#NAME?</v>
      </c>
      <c r="F435" s="8" t="e">
        <f t="array" aca="1" ref="F435" ca="1">_xll.BDP($B435,F$2)/1000000000</f>
        <v>#NAME?</v>
      </c>
      <c r="G435" s="1" t="s">
        <v>550</v>
      </c>
      <c r="H435" s="1" t="s">
        <v>1281</v>
      </c>
      <c r="I435" s="7" t="str">
        <f t="shared" ref="I435:I440" si="19">LEFT($B435,(FIND(" ",$B435,1)-1))</f>
        <v>WBA</v>
      </c>
      <c r="J435" s="7">
        <v>433</v>
      </c>
      <c r="K435" s="1">
        <f t="shared" si="17"/>
        <v>0</v>
      </c>
      <c r="L435" s="9" t="e">
        <f t="array" aca="1" ref="L435" ca="1">_xll.BDP($B435,"CHG_PCT_1M")/100</f>
        <v>#NAME?</v>
      </c>
      <c r="M435" s="9" t="e">
        <f t="array" aca="1" ref="M435" ca="1">_xll.BDP($B435,"CHG_PCT_YTD")/100</f>
        <v>#NAME?</v>
      </c>
      <c r="N435" s="11">
        <v>433</v>
      </c>
      <c r="O435" s="11">
        <v>450</v>
      </c>
      <c r="P435" s="11">
        <v>451</v>
      </c>
      <c r="Q435" s="11">
        <v>468</v>
      </c>
      <c r="R435" s="11">
        <v>470</v>
      </c>
      <c r="S435" s="11">
        <v>482</v>
      </c>
      <c r="T435" s="11">
        <v>476</v>
      </c>
      <c r="U435" s="11">
        <v>482</v>
      </c>
      <c r="V435" s="11">
        <v>490</v>
      </c>
      <c r="W435" s="11">
        <v>481</v>
      </c>
      <c r="X435" s="11">
        <v>478</v>
      </c>
      <c r="Y435" s="11">
        <v>450</v>
      </c>
      <c r="Z435" s="11">
        <v>443</v>
      </c>
      <c r="AA435" s="1">
        <v>431</v>
      </c>
      <c r="AB435" s="1">
        <v>73</v>
      </c>
      <c r="AC435" s="1">
        <v>65</v>
      </c>
      <c r="AD435" s="1">
        <v>64</v>
      </c>
      <c r="AE435" s="1">
        <v>52</v>
      </c>
      <c r="AF435" s="1">
        <v>54</v>
      </c>
      <c r="AG435" s="1">
        <v>47</v>
      </c>
      <c r="AH435" s="1" t="e">
        <v>#N/A</v>
      </c>
    </row>
    <row r="436" spans="2:34">
      <c r="B436" s="5" t="s">
        <v>877</v>
      </c>
      <c r="C436" s="13" t="e" cm="1">
        <f t="array" aca="1" ref="C436" ca="1">TEXT(_xll.BDP($B436,C$2),"DD-MMM-YY")</f>
        <v>#NAME?</v>
      </c>
      <c r="D436" s="1" t="e" cm="1">
        <f t="array" aca="1" ref="D436" ca="1">_xll.BDP($B436,D$2)</f>
        <v>#NAME?</v>
      </c>
      <c r="E436" s="8" t="e">
        <f ca="1">_xll.BDP($B436,E$2)</f>
        <v>#NAME?</v>
      </c>
      <c r="F436" s="8" t="e">
        <f t="array" aca="1" ref="F436" ca="1">_xll.BDP($B436,F$2)/1000000000</f>
        <v>#NAME?</v>
      </c>
      <c r="G436" s="1" t="s">
        <v>551</v>
      </c>
      <c r="H436" s="1" t="s">
        <v>1372</v>
      </c>
      <c r="I436" s="7" t="str">
        <f t="shared" si="19"/>
        <v>MPC</v>
      </c>
      <c r="J436" s="7">
        <v>434</v>
      </c>
      <c r="K436" s="1">
        <f t="shared" si="17"/>
        <v>-9</v>
      </c>
      <c r="L436" s="9" t="e">
        <f t="array" aca="1" ref="L436" ca="1">_xll.BDP($B436,"CHG_PCT_1M")/100</f>
        <v>#NAME?</v>
      </c>
      <c r="M436" s="9" t="e">
        <f t="array" aca="1" ref="M436" ca="1">_xll.BDP($B436,"CHG_PCT_YTD")/100</f>
        <v>#NAME?</v>
      </c>
      <c r="N436" s="11">
        <v>425</v>
      </c>
      <c r="O436" s="11">
        <v>399</v>
      </c>
      <c r="P436" s="11">
        <v>303</v>
      </c>
      <c r="Q436" s="11">
        <v>315</v>
      </c>
      <c r="R436" s="11">
        <v>309</v>
      </c>
      <c r="S436" s="11">
        <v>379</v>
      </c>
      <c r="T436" s="11">
        <v>394</v>
      </c>
      <c r="U436" s="11">
        <v>437</v>
      </c>
      <c r="V436" s="11">
        <v>438</v>
      </c>
      <c r="W436" s="11">
        <v>431</v>
      </c>
      <c r="X436" s="11">
        <v>434</v>
      </c>
      <c r="Y436" s="11">
        <v>437</v>
      </c>
      <c r="Z436" s="11">
        <v>427</v>
      </c>
      <c r="AA436" s="1">
        <v>436</v>
      </c>
      <c r="AH436" s="1" t="e">
        <v>#N/A</v>
      </c>
    </row>
    <row r="437" spans="2:34">
      <c r="B437" s="5" t="s">
        <v>1150</v>
      </c>
      <c r="C437" s="13" t="e" cm="1">
        <f t="array" aca="1" ref="C437" ca="1">TEXT(_xll.BDP($B437,C$2),"DD-MMM-YY")</f>
        <v>#NAME?</v>
      </c>
      <c r="D437" s="1" t="e" cm="1">
        <f t="array" aca="1" ref="D437" ca="1">_xll.BDP($B437,D$2)</f>
        <v>#NAME?</v>
      </c>
      <c r="E437" s="8" t="e">
        <f ca="1">_xll.BDP($B437,E$2)</f>
        <v>#NAME?</v>
      </c>
      <c r="F437" s="8" t="e">
        <f t="array" aca="1" ref="F437" ca="1">_xll.BDP($B437,F$2)/1000000000</f>
        <v>#NAME?</v>
      </c>
      <c r="G437" s="1" t="s">
        <v>551</v>
      </c>
      <c r="H437" s="1" t="s">
        <v>1646</v>
      </c>
      <c r="I437" s="7" t="str">
        <f t="shared" si="19"/>
        <v>LUMN</v>
      </c>
      <c r="J437" s="7">
        <v>435</v>
      </c>
      <c r="K437" s="1">
        <f t="shared" si="17"/>
        <v>25</v>
      </c>
      <c r="L437" s="9" t="e">
        <f t="array" aca="1" ref="L437" ca="1">_xll.BDP($B437,"CHG_PCT_1M")/100</f>
        <v>#NAME?</v>
      </c>
      <c r="M437" s="9" t="e">
        <f t="array" aca="1" ref="M437" ca="1">_xll.BDP($B437,"CHG_PCT_YTD")/100</f>
        <v>#NAME?</v>
      </c>
      <c r="N437" s="11">
        <v>460</v>
      </c>
      <c r="O437" s="11">
        <v>467</v>
      </c>
      <c r="P437" s="11">
        <v>466</v>
      </c>
      <c r="Q437" s="11">
        <v>469</v>
      </c>
      <c r="R437" s="11">
        <v>473</v>
      </c>
      <c r="S437" s="11">
        <v>486</v>
      </c>
      <c r="T437" s="11">
        <v>484</v>
      </c>
      <c r="U437" s="11">
        <v>455</v>
      </c>
      <c r="V437" s="11">
        <v>489</v>
      </c>
      <c r="W437" s="9"/>
      <c r="X437" s="11"/>
      <c r="Y437" s="11"/>
      <c r="Z437" s="9"/>
      <c r="AH437" s="1" t="e">
        <v>#N/A</v>
      </c>
    </row>
    <row r="438" spans="2:34">
      <c r="B438" s="5" t="s">
        <v>972</v>
      </c>
      <c r="C438" s="13" t="e" cm="1">
        <f t="array" aca="1" ref="C438" ca="1">TEXT(_xll.BDP($B438,C$2),"DD-MMM-YY")</f>
        <v>#NAME?</v>
      </c>
      <c r="D438" s="1" t="e" cm="1">
        <f t="array" aca="1" ref="D438" ca="1">_xll.BDP($B438,D$2)</f>
        <v>#NAME?</v>
      </c>
      <c r="E438" s="8" t="e">
        <f ca="1">_xll.BDP($B438,E$2)</f>
        <v>#NAME?</v>
      </c>
      <c r="F438" s="8">
        <f t="array" ref="F438">_xll.BDP($B438,F$2)/1000000000</f>
        <v>38.705487942660007</v>
      </c>
      <c r="G438" s="1" t="s">
        <v>551</v>
      </c>
      <c r="H438" s="1" t="s">
        <v>1467</v>
      </c>
      <c r="I438" s="7" t="str">
        <f t="shared" si="19"/>
        <v>PXD</v>
      </c>
      <c r="J438" s="7">
        <v>436</v>
      </c>
      <c r="K438" s="1">
        <f t="shared" si="17"/>
        <v>-22</v>
      </c>
      <c r="L438" s="9" t="e">
        <f t="array" aca="1" ref="L438" ca="1">_xll.BDP($B438,"CHG_PCT_1M")/100</f>
        <v>#NAME?</v>
      </c>
      <c r="M438" s="9" t="e">
        <f t="array" aca="1" ref="M438" ca="1">_xll.BDP($B438,"CHG_PCT_YTD")/100</f>
        <v>#NAME?</v>
      </c>
      <c r="N438" s="11">
        <v>414</v>
      </c>
      <c r="O438" s="11">
        <v>365</v>
      </c>
      <c r="P438" s="11">
        <v>402</v>
      </c>
      <c r="Q438" s="11">
        <v>413</v>
      </c>
      <c r="R438" s="11">
        <v>391</v>
      </c>
      <c r="S438" s="11">
        <v>382</v>
      </c>
      <c r="T438" s="11">
        <v>468</v>
      </c>
      <c r="U438" s="11">
        <v>425</v>
      </c>
      <c r="V438" s="11">
        <v>434</v>
      </c>
      <c r="W438" s="11">
        <v>440</v>
      </c>
      <c r="X438" s="11">
        <v>458</v>
      </c>
      <c r="Y438" s="11">
        <v>447</v>
      </c>
      <c r="Z438" s="11">
        <v>448</v>
      </c>
      <c r="AA438" s="1">
        <v>456</v>
      </c>
      <c r="AH438" s="1" t="e">
        <v>#N/A</v>
      </c>
    </row>
    <row r="439" spans="2:34">
      <c r="B439" s="5" t="s">
        <v>936</v>
      </c>
      <c r="C439" s="13" t="e" cm="1">
        <f t="array" aca="1" ref="C439" ca="1">TEXT(_xll.BDP($B439,C$2),"DD-MMM-YY")</f>
        <v>#NAME?</v>
      </c>
      <c r="D439" s="1" t="e" cm="1">
        <f t="array" aca="1" ref="D439" ca="1">_xll.BDP($B439,D$2)</f>
        <v>#NAME?</v>
      </c>
      <c r="E439" s="8" t="e">
        <f ca="1">_xll.BDP($B439,E$2)</f>
        <v>#NAME?</v>
      </c>
      <c r="F439" s="8" t="e">
        <f t="array" aca="1" ref="F439" ca="1">_xll.BDP($B439,F$2)/1000000000</f>
        <v>#NAME?</v>
      </c>
      <c r="G439" s="1" t="s">
        <v>551</v>
      </c>
      <c r="H439" s="1" t="s">
        <v>1431</v>
      </c>
      <c r="I439" s="7" t="str">
        <f t="shared" si="19"/>
        <v>O</v>
      </c>
      <c r="J439" s="7">
        <v>437</v>
      </c>
      <c r="K439" s="1">
        <f t="shared" si="17"/>
        <v>12</v>
      </c>
      <c r="L439" s="9" t="e">
        <f t="array" aca="1" ref="L439" ca="1">_xll.BDP($B439,"CHG_PCT_1M")/100</f>
        <v>#NAME?</v>
      </c>
      <c r="M439" s="9" t="e">
        <f t="array" aca="1" ref="M439" ca="1">_xll.BDP($B439,"CHG_PCT_YTD")/100</f>
        <v>#NAME?</v>
      </c>
      <c r="N439" s="11">
        <v>449</v>
      </c>
      <c r="O439" s="11">
        <v>483</v>
      </c>
      <c r="P439" s="11">
        <v>485</v>
      </c>
      <c r="Q439" s="11">
        <v>486</v>
      </c>
      <c r="R439" s="11">
        <v>481</v>
      </c>
      <c r="S439" s="11">
        <v>444</v>
      </c>
      <c r="T439" s="11">
        <v>350</v>
      </c>
      <c r="U439" s="11">
        <v>412</v>
      </c>
      <c r="V439" s="11">
        <v>300</v>
      </c>
      <c r="W439" s="11">
        <v>300</v>
      </c>
      <c r="X439" s="11">
        <v>328</v>
      </c>
      <c r="Y439" s="11">
        <v>322</v>
      </c>
      <c r="Z439" s="11">
        <v>341</v>
      </c>
      <c r="AA439" s="1">
        <v>272</v>
      </c>
      <c r="AH439" s="1" t="e">
        <v>#N/A</v>
      </c>
    </row>
    <row r="440" spans="2:34">
      <c r="B440" s="5" t="s">
        <v>388</v>
      </c>
      <c r="C440" s="13" t="e" cm="1">
        <f t="array" aca="1" ref="C440" ca="1">TEXT(_xll.BDP($B440,C$2),"DD-MMM-YY")</f>
        <v>#NAME?</v>
      </c>
      <c r="D440" s="1" t="e" cm="1">
        <f t="array" aca="1" ref="D440" ca="1">_xll.BDP($B440,D$2)</f>
        <v>#NAME?</v>
      </c>
      <c r="E440" s="8" t="e">
        <f ca="1">_xll.BDP($B440,E$2)</f>
        <v>#NAME?</v>
      </c>
      <c r="F440" s="8" t="e">
        <f t="array" aca="1" ref="F440" ca="1">_xll.BDP($B440,F$2)/1000000000</f>
        <v>#NAME?</v>
      </c>
      <c r="G440" s="1" t="s">
        <v>550</v>
      </c>
      <c r="H440" s="1" t="s">
        <v>1237</v>
      </c>
      <c r="I440" s="7" t="str">
        <f t="shared" si="19"/>
        <v>ARCT</v>
      </c>
      <c r="J440" s="7">
        <v>438</v>
      </c>
      <c r="K440" s="1">
        <f t="shared" si="17"/>
        <v>13</v>
      </c>
      <c r="L440" s="9" t="e">
        <f t="array" aca="1" ref="L440" ca="1">_xll.BDP($B440,"CHG_PCT_1M")/100</f>
        <v>#NAME?</v>
      </c>
      <c r="M440" s="9" t="e">
        <f t="array" aca="1" ref="M440" ca="1">_xll.BDP($B440,"CHG_PCT_YTD")/100</f>
        <v>#NAME?</v>
      </c>
      <c r="N440" s="11">
        <v>451</v>
      </c>
      <c r="O440" s="11">
        <v>391</v>
      </c>
      <c r="P440" s="11">
        <v>364</v>
      </c>
      <c r="Q440" s="11">
        <v>280</v>
      </c>
      <c r="R440" s="11">
        <v>253</v>
      </c>
      <c r="S440" s="11">
        <v>108</v>
      </c>
      <c r="T440" s="11">
        <v>109</v>
      </c>
      <c r="U440" s="11">
        <v>9</v>
      </c>
      <c r="V440" s="11">
        <v>9</v>
      </c>
      <c r="W440" s="11">
        <v>26</v>
      </c>
      <c r="X440" s="11">
        <v>53</v>
      </c>
      <c r="Y440" s="11">
        <v>5</v>
      </c>
      <c r="Z440" s="11">
        <v>4</v>
      </c>
      <c r="AA440" s="1">
        <v>2</v>
      </c>
      <c r="AB440" s="1">
        <v>6</v>
      </c>
      <c r="AC440" s="1">
        <v>3</v>
      </c>
      <c r="AD440" s="1">
        <v>3</v>
      </c>
      <c r="AE440" s="1">
        <v>2</v>
      </c>
      <c r="AF440" s="1">
        <v>6</v>
      </c>
      <c r="AG440" s="1">
        <v>4</v>
      </c>
      <c r="AH440" s="1" t="e">
        <v>#N/A</v>
      </c>
    </row>
    <row r="441" spans="2:34">
      <c r="B441" s="5" t="s">
        <v>421</v>
      </c>
      <c r="C441" s="13" t="e" cm="1">
        <f t="array" aca="1" ref="C441" ca="1">TEXT(_xll.BDP($B441,C$2),"DD-MMM-YY")</f>
        <v>#NAME?</v>
      </c>
      <c r="D441" s="1" t="e" cm="1">
        <f t="array" aca="1" ref="D441" ca="1">_xll.BDP($B441,D$2)</f>
        <v>#NAME?</v>
      </c>
      <c r="E441" s="8" t="e">
        <f ca="1">_xll.BDP($B441,E$2)</f>
        <v>#NAME?</v>
      </c>
      <c r="F441" s="8" t="e">
        <f t="array" aca="1" ref="F441" ca="1">_xll.BDP($B441,F$2)/1000000000</f>
        <v>#NAME?</v>
      </c>
      <c r="G441" s="1" t="s">
        <v>551</v>
      </c>
      <c r="H441" s="1" t="s">
        <v>1292</v>
      </c>
      <c r="I441" s="7" t="s">
        <v>555</v>
      </c>
      <c r="J441" s="7">
        <v>439</v>
      </c>
      <c r="K441" s="1">
        <f t="shared" si="17"/>
        <v>-34</v>
      </c>
      <c r="L441" s="9" t="e">
        <f t="array" aca="1" ref="L441" ca="1">_xll.BDP($B441,"CHG_PCT_1M")/100</f>
        <v>#NAME?</v>
      </c>
      <c r="M441" s="9" t="e">
        <f t="array" aca="1" ref="M441" ca="1">_xll.BDP($B441,"CHG_PCT_YTD")/100</f>
        <v>#NAME?</v>
      </c>
      <c r="N441" s="11">
        <v>405</v>
      </c>
      <c r="O441" s="11">
        <v>394</v>
      </c>
      <c r="P441" s="11">
        <v>394</v>
      </c>
      <c r="Q441" s="11">
        <v>416</v>
      </c>
      <c r="R441" s="11">
        <v>432</v>
      </c>
      <c r="S441" s="11">
        <v>458</v>
      </c>
      <c r="T441" s="11">
        <v>471</v>
      </c>
      <c r="U441" s="11">
        <v>481</v>
      </c>
      <c r="V441" s="11">
        <v>486</v>
      </c>
      <c r="W441" s="11">
        <v>478</v>
      </c>
      <c r="X441" s="11">
        <v>480</v>
      </c>
      <c r="Y441" s="11">
        <v>477</v>
      </c>
      <c r="Z441" s="11">
        <v>477</v>
      </c>
      <c r="AA441" s="1">
        <v>472</v>
      </c>
      <c r="AB441" s="1">
        <v>76</v>
      </c>
      <c r="AC441" s="1">
        <v>76</v>
      </c>
      <c r="AD441" s="1">
        <v>74</v>
      </c>
      <c r="AE441" s="1">
        <v>72</v>
      </c>
      <c r="AF441" s="1">
        <v>70</v>
      </c>
      <c r="AG441" s="1">
        <v>61</v>
      </c>
      <c r="AH441" s="1" t="e">
        <v>#N/A</v>
      </c>
    </row>
    <row r="442" spans="2:34">
      <c r="B442" s="5" t="s">
        <v>542</v>
      </c>
      <c r="C442" s="13" t="e" cm="1">
        <f t="array" aca="1" ref="C442" ca="1">TEXT(_xll.BDP($B442,C$2),"DD-MMM-YY")</f>
        <v>#NAME?</v>
      </c>
      <c r="D442" s="1" t="e" cm="1">
        <f t="array" aca="1" ref="D442" ca="1">_xll.BDP($B442,D$2)</f>
        <v>#NAME?</v>
      </c>
      <c r="E442" s="8" t="e">
        <f ca="1">_xll.BDP($B442,E$2)</f>
        <v>#NAME?</v>
      </c>
      <c r="F442" s="8" t="e">
        <f t="array" aca="1" ref="F442" ca="1">_xll.BDP($B442,F$2)/1000000000</f>
        <v>#NAME?</v>
      </c>
      <c r="G442" s="1" t="s">
        <v>550</v>
      </c>
      <c r="H442" s="1" t="s">
        <v>1270</v>
      </c>
      <c r="I442" s="7" t="s">
        <v>556</v>
      </c>
      <c r="J442" s="7">
        <v>440</v>
      </c>
      <c r="K442" s="1">
        <f t="shared" si="17"/>
        <v>-61</v>
      </c>
      <c r="L442" s="9" t="e">
        <f t="array" aca="1" ref="L442" ca="1">_xll.BDP($B442,"CHG_PCT_1M")/100</f>
        <v>#NAME?</v>
      </c>
      <c r="M442" s="9" t="e">
        <f t="array" aca="1" ref="M442" ca="1">_xll.BDP($B442,"CHG_PCT_YTD")/100</f>
        <v>#NAME?</v>
      </c>
      <c r="N442" s="11">
        <v>379</v>
      </c>
      <c r="O442" s="11">
        <v>184</v>
      </c>
      <c r="P442" s="11">
        <v>258</v>
      </c>
      <c r="Q442" s="11">
        <v>86</v>
      </c>
      <c r="R442" s="11">
        <v>38</v>
      </c>
      <c r="S442" s="11">
        <v>48</v>
      </c>
      <c r="T442" s="11">
        <v>66</v>
      </c>
      <c r="U442" s="11">
        <v>65</v>
      </c>
      <c r="V442" s="11">
        <v>333</v>
      </c>
      <c r="W442" s="11">
        <v>474</v>
      </c>
      <c r="X442" s="11">
        <v>446</v>
      </c>
      <c r="Y442" s="11">
        <v>397</v>
      </c>
      <c r="Z442" s="11">
        <v>379</v>
      </c>
      <c r="AA442" s="1">
        <v>370</v>
      </c>
      <c r="AB442" s="1">
        <v>54</v>
      </c>
      <c r="AC442" s="1">
        <v>48</v>
      </c>
      <c r="AD442" s="1">
        <v>37</v>
      </c>
      <c r="AH442" s="1" t="e">
        <v>#N/A</v>
      </c>
    </row>
    <row r="443" spans="2:34">
      <c r="B443" s="5" t="s">
        <v>453</v>
      </c>
      <c r="C443" s="13" t="e" cm="1">
        <f t="array" aca="1" ref="C443" ca="1">TEXT(_xll.BDP($B443,C$2),"DD-MMM-YY")</f>
        <v>#NAME?</v>
      </c>
      <c r="D443" s="1" t="e" cm="1">
        <f t="array" aca="1" ref="D443" ca="1">_xll.BDP($B443,D$2)</f>
        <v>#NAME?</v>
      </c>
      <c r="E443" s="8" t="e">
        <f ca="1">_xll.BDP($B443,E$2)</f>
        <v>#NAME?</v>
      </c>
      <c r="F443" s="8" t="e">
        <f t="array" aca="1" ref="F443" ca="1">_xll.BDP($B443,F$2)/1000000000</f>
        <v>#NAME?</v>
      </c>
      <c r="G443" s="1" t="s">
        <v>551</v>
      </c>
      <c r="H443" s="1" t="s">
        <v>1283</v>
      </c>
      <c r="I443" s="7" t="str">
        <f t="shared" ref="I443:I473" si="20">LEFT($B443,(FIND(" ",$B443,1)-1))</f>
        <v>LYB</v>
      </c>
      <c r="J443" s="7">
        <v>441</v>
      </c>
      <c r="K443" s="1">
        <f t="shared" si="17"/>
        <v>-67</v>
      </c>
      <c r="L443" s="9" t="e">
        <f t="array" aca="1" ref="L443" ca="1">_xll.BDP($B443,"CHG_PCT_1M")/100</f>
        <v>#NAME?</v>
      </c>
      <c r="M443" s="9" t="e">
        <f t="array" aca="1" ref="M443" ca="1">_xll.BDP($B443,"CHG_PCT_YTD")/100</f>
        <v>#NAME?</v>
      </c>
      <c r="N443" s="11">
        <v>374</v>
      </c>
      <c r="O443" s="11">
        <v>329</v>
      </c>
      <c r="P443" s="11">
        <v>341</v>
      </c>
      <c r="Q443" s="11">
        <v>378</v>
      </c>
      <c r="R443" s="11">
        <v>372</v>
      </c>
      <c r="S443" s="11">
        <v>361</v>
      </c>
      <c r="T443" s="11">
        <v>380</v>
      </c>
      <c r="U443" s="11">
        <v>413</v>
      </c>
      <c r="V443" s="11">
        <v>335</v>
      </c>
      <c r="W443" s="11">
        <v>421</v>
      </c>
      <c r="X443" s="11">
        <v>450</v>
      </c>
      <c r="Y443" s="11">
        <v>460</v>
      </c>
      <c r="Z443" s="11">
        <v>392</v>
      </c>
      <c r="AA443" s="1">
        <v>373</v>
      </c>
      <c r="AB443" s="1">
        <v>51</v>
      </c>
      <c r="AC443" s="1">
        <v>55</v>
      </c>
      <c r="AD443" s="1">
        <v>48</v>
      </c>
      <c r="AE443" s="1">
        <v>44</v>
      </c>
      <c r="AF443" s="1">
        <v>43</v>
      </c>
      <c r="AG443" s="1">
        <v>40</v>
      </c>
      <c r="AH443" s="1" t="e">
        <v>#N/A</v>
      </c>
    </row>
    <row r="444" spans="2:34">
      <c r="B444" s="5" t="s">
        <v>1155</v>
      </c>
      <c r="C444" s="13" t="e" cm="1">
        <f t="array" aca="1" ref="C444" ca="1">TEXT(_xll.BDP($B444,C$2),"DD-MMM-YY")</f>
        <v>#NAME?</v>
      </c>
      <c r="D444" s="1" t="e" cm="1">
        <f t="array" aca="1" ref="D444" ca="1">_xll.BDP($B444,D$2)</f>
        <v>#NAME?</v>
      </c>
      <c r="E444" s="8" t="e">
        <f ca="1">_xll.BDP($B444,E$2)</f>
        <v>#NAME?</v>
      </c>
      <c r="F444" s="8" t="e">
        <f t="array" aca="1" ref="F444" ca="1">_xll.BDP($B444,F$2)/1000000000</f>
        <v>#NAME?</v>
      </c>
      <c r="G444" s="1" t="s">
        <v>550</v>
      </c>
      <c r="H444" s="1" t="s">
        <v>1651</v>
      </c>
      <c r="I444" s="7" t="str">
        <f t="shared" si="20"/>
        <v>NLOK</v>
      </c>
      <c r="J444" s="7">
        <v>442</v>
      </c>
      <c r="K444" s="1">
        <f t="shared" si="17"/>
        <v>36</v>
      </c>
      <c r="L444" s="9" t="e">
        <f t="array" aca="1" ref="L444" ca="1">_xll.BDP($B444,"CHG_PCT_1M")/100</f>
        <v>#NAME?</v>
      </c>
      <c r="M444" s="9" t="e">
        <f t="array" aca="1" ref="M444" ca="1">_xll.BDP($B444,"CHG_PCT_YTD")/100</f>
        <v>#NAME?</v>
      </c>
      <c r="N444" s="11">
        <v>478</v>
      </c>
      <c r="O444" s="11">
        <v>465</v>
      </c>
      <c r="P444" s="11">
        <v>473</v>
      </c>
      <c r="Q444" s="11">
        <v>467</v>
      </c>
      <c r="R444" s="11">
        <v>438</v>
      </c>
      <c r="S444" s="11">
        <v>437</v>
      </c>
      <c r="T444" s="11">
        <v>418</v>
      </c>
      <c r="U444" s="11">
        <v>367</v>
      </c>
      <c r="V444" s="11">
        <v>374</v>
      </c>
      <c r="W444" s="11">
        <v>407</v>
      </c>
      <c r="X444" s="11">
        <v>417</v>
      </c>
      <c r="Y444" s="11">
        <v>336</v>
      </c>
      <c r="Z444" s="11">
        <v>380</v>
      </c>
      <c r="AA444" s="1">
        <v>369</v>
      </c>
      <c r="AH444" s="1" t="e">
        <v>#N/A</v>
      </c>
    </row>
    <row r="445" spans="2:34">
      <c r="B445" s="5" t="s">
        <v>1117</v>
      </c>
      <c r="C445" s="13" t="e" cm="1">
        <f t="array" aca="1" ref="C445" ca="1">TEXT(_xll.BDP($B445,C$2),"DD-MMM-YY")</f>
        <v>#NAME?</v>
      </c>
      <c r="D445" s="1" t="e" cm="1">
        <f t="array" aca="1" ref="D445" ca="1">_xll.BDP($B445,D$2)</f>
        <v>#NAME?</v>
      </c>
      <c r="E445" s="8" t="e">
        <f ca="1">_xll.BDP($B445,E$2)</f>
        <v>#NAME?</v>
      </c>
      <c r="F445" s="8" t="e">
        <f t="array" aca="1" ref="F445" ca="1">_xll.BDP($B445,F$2)/1000000000</f>
        <v>#NAME?</v>
      </c>
      <c r="G445" s="1" t="s">
        <v>550</v>
      </c>
      <c r="H445" s="1" t="s">
        <v>1613</v>
      </c>
      <c r="I445" s="7" t="str">
        <f t="shared" si="20"/>
        <v>HAS</v>
      </c>
      <c r="J445" s="7">
        <v>443</v>
      </c>
      <c r="K445" s="1">
        <f t="shared" si="17"/>
        <v>-56</v>
      </c>
      <c r="L445" s="9" t="e">
        <f t="array" aca="1" ref="L445" ca="1">_xll.BDP($B445,"CHG_PCT_1M")/100</f>
        <v>#NAME?</v>
      </c>
      <c r="M445" s="9" t="e">
        <f t="array" aca="1" ref="M445" ca="1">_xll.BDP($B445,"CHG_PCT_YTD")/100</f>
        <v>#NAME?</v>
      </c>
      <c r="N445" s="11">
        <v>387</v>
      </c>
      <c r="O445" s="11">
        <v>432</v>
      </c>
      <c r="P445" s="11">
        <v>430</v>
      </c>
      <c r="Q445" s="11">
        <v>425</v>
      </c>
      <c r="R445" s="11">
        <v>425</v>
      </c>
      <c r="S445" s="11">
        <v>389</v>
      </c>
      <c r="T445" s="11">
        <v>351</v>
      </c>
      <c r="U445" s="11">
        <v>333</v>
      </c>
      <c r="V445" s="11">
        <v>449</v>
      </c>
      <c r="W445" s="11">
        <v>433</v>
      </c>
      <c r="X445" s="11">
        <v>369</v>
      </c>
      <c r="Y445" s="11">
        <v>442</v>
      </c>
      <c r="Z445" s="11">
        <v>354</v>
      </c>
      <c r="AA445" s="1">
        <v>347</v>
      </c>
      <c r="AH445" s="1" t="e">
        <v>#N/A</v>
      </c>
    </row>
    <row r="446" spans="2:34">
      <c r="B446" s="5" t="s">
        <v>762</v>
      </c>
      <c r="C446" s="13" t="e" cm="1">
        <f t="array" aca="1" ref="C446" ca="1">TEXT(_xll.BDP($B446,C$2),"DD-MMM-YY")</f>
        <v>#NAME?</v>
      </c>
      <c r="D446" s="1" t="e" cm="1">
        <f t="array" aca="1" ref="D446" ca="1">_xll.BDP($B446,D$2)</f>
        <v>#NAME?</v>
      </c>
      <c r="E446" s="8" t="e">
        <f ca="1">_xll.BDP($B446,E$2)</f>
        <v>#NAME?</v>
      </c>
      <c r="F446" s="8" t="e">
        <f t="array" aca="1" ref="F446" ca="1">_xll.BDP($B446,F$2)/1000000000</f>
        <v>#NAME?</v>
      </c>
      <c r="G446" s="1" t="s">
        <v>550</v>
      </c>
      <c r="H446" s="1" t="s">
        <v>789</v>
      </c>
      <c r="I446" s="7" t="str">
        <f t="shared" si="20"/>
        <v>NKLA</v>
      </c>
      <c r="J446" s="7">
        <v>444</v>
      </c>
      <c r="K446" s="1">
        <f t="shared" si="17"/>
        <v>17</v>
      </c>
      <c r="L446" s="9" t="e">
        <f t="array" aca="1" ref="L446" ca="1">_xll.BDP($B446,"CHG_PCT_1M")/100</f>
        <v>#NAME?</v>
      </c>
      <c r="M446" s="9" t="e">
        <f t="array" aca="1" ref="M446" ca="1">_xll.BDP($B446,"CHG_PCT_YTD")/100</f>
        <v>#NAME?</v>
      </c>
      <c r="N446" s="11">
        <v>461</v>
      </c>
      <c r="O446" s="11">
        <v>434</v>
      </c>
      <c r="P446" s="11">
        <v>422</v>
      </c>
      <c r="Q446" s="11">
        <v>382</v>
      </c>
      <c r="R446" s="11">
        <v>373</v>
      </c>
      <c r="S446" s="11">
        <v>364</v>
      </c>
      <c r="T446" s="11">
        <v>379</v>
      </c>
      <c r="U446" s="11">
        <v>319</v>
      </c>
      <c r="V446" s="11">
        <v>294</v>
      </c>
      <c r="W446" s="11"/>
      <c r="X446" s="11"/>
      <c r="Y446" s="11"/>
      <c r="Z446" s="9"/>
      <c r="AH446" s="1" t="e">
        <v>#N/A</v>
      </c>
    </row>
    <row r="447" spans="2:34">
      <c r="B447" s="5" t="s">
        <v>1070</v>
      </c>
      <c r="C447" s="13" t="e" cm="1">
        <f t="array" aca="1" ref="C447" ca="1">TEXT(_xll.BDP($B447,C$2),"DD-MMM-YY")</f>
        <v>#NAME?</v>
      </c>
      <c r="D447" s="1" t="e" cm="1">
        <f t="array" aca="1" ref="D447" ca="1">_xll.BDP($B447,D$2)</f>
        <v>#NAME?</v>
      </c>
      <c r="E447" s="8" t="e">
        <f ca="1">_xll.BDP($B447,E$2)</f>
        <v>#NAME?</v>
      </c>
      <c r="F447" s="8" t="e">
        <f t="array" aca="1" ref="F447" ca="1">_xll.BDP($B447,F$2)/1000000000</f>
        <v>#NAME?</v>
      </c>
      <c r="G447" s="1" t="s">
        <v>550</v>
      </c>
      <c r="H447" s="1" t="s">
        <v>1566</v>
      </c>
      <c r="I447" s="7" t="str">
        <f t="shared" si="20"/>
        <v>BMRN</v>
      </c>
      <c r="J447" s="7">
        <v>445</v>
      </c>
      <c r="K447" s="1">
        <f t="shared" si="17"/>
        <v>0</v>
      </c>
      <c r="L447" s="9" t="e">
        <f t="array" aca="1" ref="L447" ca="1">_xll.BDP($B447,"CHG_PCT_1M")/100</f>
        <v>#NAME?</v>
      </c>
      <c r="M447" s="9" t="e">
        <f t="array" aca="1" ref="M447" ca="1">_xll.BDP($B447,"CHG_PCT_YTD")/100</f>
        <v>#NAME?</v>
      </c>
      <c r="N447" s="11">
        <v>445</v>
      </c>
      <c r="O447" s="11">
        <v>458</v>
      </c>
      <c r="P447" s="11">
        <v>464</v>
      </c>
      <c r="Q447" s="11">
        <v>452</v>
      </c>
      <c r="R447" s="11">
        <v>448</v>
      </c>
      <c r="S447" s="11">
        <v>435</v>
      </c>
      <c r="T447" s="11">
        <v>382</v>
      </c>
      <c r="U447" s="11">
        <v>358</v>
      </c>
      <c r="V447" s="11">
        <v>437</v>
      </c>
      <c r="W447" s="11">
        <v>397</v>
      </c>
      <c r="X447" s="11">
        <v>361</v>
      </c>
      <c r="Y447" s="11">
        <v>334</v>
      </c>
      <c r="Z447" s="11">
        <v>363</v>
      </c>
      <c r="AA447" s="1">
        <v>342</v>
      </c>
      <c r="AH447" s="1" t="e">
        <v>#N/A</v>
      </c>
    </row>
    <row r="448" spans="2:34">
      <c r="B448" s="5" t="s">
        <v>885</v>
      </c>
      <c r="C448" s="13" t="e" cm="1">
        <f t="array" aca="1" ref="C448" ca="1">TEXT(_xll.BDP($B448,C$2),"DD-MMM-YY")</f>
        <v>#NAME?</v>
      </c>
      <c r="D448" s="1" t="e" cm="1">
        <f t="array" aca="1" ref="D448" ca="1">_xll.BDP($B448,D$2)</f>
        <v>#NAME?</v>
      </c>
      <c r="E448" s="8" t="e">
        <f ca="1">_xll.BDP($B448,E$2)</f>
        <v>#NAME?</v>
      </c>
      <c r="F448" s="8" t="e">
        <f t="array" aca="1" ref="F448" ca="1">_xll.BDP($B448,F$2)/1000000000</f>
        <v>#NAME?</v>
      </c>
      <c r="G448" s="1" t="s">
        <v>550</v>
      </c>
      <c r="H448" s="1" t="s">
        <v>1380</v>
      </c>
      <c r="I448" s="7" t="str">
        <f t="shared" si="20"/>
        <v>SIRI</v>
      </c>
      <c r="J448" s="7">
        <v>446</v>
      </c>
      <c r="K448" s="1">
        <f t="shared" si="17"/>
        <v>-61</v>
      </c>
      <c r="L448" s="9" t="e">
        <f t="array" aca="1" ref="L448" ca="1">_xll.BDP($B448,"CHG_PCT_1M")/100</f>
        <v>#NAME?</v>
      </c>
      <c r="M448" s="9" t="e">
        <f t="array" aca="1" ref="M448" ca="1">_xll.BDP($B448,"CHG_PCT_YTD")/100</f>
        <v>#NAME?</v>
      </c>
      <c r="N448" s="11">
        <v>385</v>
      </c>
      <c r="O448" s="11">
        <v>438</v>
      </c>
      <c r="P448" s="11">
        <v>401</v>
      </c>
      <c r="Q448" s="11">
        <v>381</v>
      </c>
      <c r="R448" s="11">
        <v>366</v>
      </c>
      <c r="S448" s="11">
        <v>374</v>
      </c>
      <c r="T448" s="11">
        <v>385</v>
      </c>
      <c r="U448" s="11">
        <v>374</v>
      </c>
      <c r="V448" s="11">
        <v>397</v>
      </c>
      <c r="W448" s="11">
        <v>354</v>
      </c>
      <c r="X448" s="11">
        <v>375</v>
      </c>
      <c r="Y448" s="11">
        <v>376</v>
      </c>
      <c r="Z448" s="11">
        <v>384</v>
      </c>
      <c r="AA448" s="1">
        <v>364</v>
      </c>
      <c r="AH448" s="1" t="e">
        <v>#N/A</v>
      </c>
    </row>
    <row r="449" spans="2:34">
      <c r="B449" s="5" t="s">
        <v>937</v>
      </c>
      <c r="C449" s="13" t="e" cm="1">
        <f t="array" aca="1" ref="C449" ca="1">TEXT(_xll.BDP($B449,C$2),"DD-MMM-YY")</f>
        <v>#NAME?</v>
      </c>
      <c r="D449" s="1" t="e" cm="1">
        <f t="array" aca="1" ref="D449" ca="1">_xll.BDP($B449,D$2)</f>
        <v>#NAME?</v>
      </c>
      <c r="E449" s="8" t="e">
        <f ca="1">_xll.BDP($B449,E$2)</f>
        <v>#NAME?</v>
      </c>
      <c r="F449" s="8" t="e">
        <f t="array" aca="1" ref="F449" ca="1">_xll.BDP($B449,F$2)/1000000000</f>
        <v>#NAME?</v>
      </c>
      <c r="G449" s="1" t="s">
        <v>550</v>
      </c>
      <c r="H449" s="1" t="s">
        <v>1432</v>
      </c>
      <c r="I449" s="7" t="str">
        <f t="shared" si="20"/>
        <v>XP</v>
      </c>
      <c r="J449" s="7">
        <v>447</v>
      </c>
      <c r="K449" s="1">
        <f t="shared" si="17"/>
        <v>10</v>
      </c>
      <c r="L449" s="9" t="e">
        <f t="array" aca="1" ref="L449" ca="1">_xll.BDP($B449,"CHG_PCT_1M")/100</f>
        <v>#NAME?</v>
      </c>
      <c r="M449" s="9" t="e">
        <f t="array" aca="1" ref="M449" ca="1">_xll.BDP($B449,"CHG_PCT_YTD")/100</f>
        <v>#NAME?</v>
      </c>
      <c r="N449" s="11">
        <v>457</v>
      </c>
      <c r="O449" s="11">
        <v>412</v>
      </c>
      <c r="P449" s="11">
        <v>396</v>
      </c>
      <c r="Q449" s="11">
        <v>351</v>
      </c>
      <c r="R449" s="11">
        <v>389</v>
      </c>
      <c r="S449" s="11">
        <v>388</v>
      </c>
      <c r="T449" s="11">
        <v>348</v>
      </c>
      <c r="U449" s="11">
        <v>380</v>
      </c>
      <c r="V449" s="11">
        <v>332</v>
      </c>
      <c r="W449" s="11">
        <v>318</v>
      </c>
      <c r="X449" s="11">
        <v>310</v>
      </c>
      <c r="Y449" s="11">
        <v>313</v>
      </c>
      <c r="Z449" s="11">
        <v>106</v>
      </c>
      <c r="AH449" s="1" t="e">
        <v>#N/A</v>
      </c>
    </row>
    <row r="450" spans="2:34">
      <c r="B450" s="5" t="s">
        <v>784</v>
      </c>
      <c r="C450" s="13" t="e" cm="1">
        <f t="array" aca="1" ref="C450" ca="1">TEXT(_xll.BDP($B450,C$2),"DD-MMM-YY")</f>
        <v>#NAME?</v>
      </c>
      <c r="D450" s="1" t="e" cm="1">
        <f t="array" aca="1" ref="D450" ca="1">_xll.BDP($B450,D$2)</f>
        <v>#NAME?</v>
      </c>
      <c r="E450" s="8" t="e">
        <f ca="1">_xll.BDP($B450,E$2)</f>
        <v>#NAME?</v>
      </c>
      <c r="F450" s="8" t="e">
        <f t="array" aca="1" ref="F450" ca="1">_xll.BDP($B450,F$2)/1000000000</f>
        <v>#NAME?</v>
      </c>
      <c r="G450" s="1" t="s">
        <v>551</v>
      </c>
      <c r="H450" s="1" t="s">
        <v>1275</v>
      </c>
      <c r="I450" s="7" t="str">
        <f t="shared" si="20"/>
        <v>PSTG</v>
      </c>
      <c r="J450" s="7">
        <v>448</v>
      </c>
      <c r="K450" s="1">
        <f t="shared" si="17"/>
        <v>-30</v>
      </c>
      <c r="L450" s="9" t="e">
        <f t="array" aca="1" ref="L450" ca="1">_xll.BDP($B450,"CHG_PCT_1M")/100</f>
        <v>#NAME?</v>
      </c>
      <c r="M450" s="9" t="e">
        <f t="array" aca="1" ref="M450" ca="1">_xll.BDP($B450,"CHG_PCT_YTD")/100</f>
        <v>#NAME?</v>
      </c>
      <c r="N450" s="11">
        <v>418</v>
      </c>
      <c r="O450" s="11">
        <v>406</v>
      </c>
      <c r="P450" s="11">
        <v>407</v>
      </c>
      <c r="Q450" s="11">
        <v>307</v>
      </c>
      <c r="R450" s="11">
        <v>421</v>
      </c>
      <c r="S450" s="11">
        <v>306</v>
      </c>
      <c r="T450" s="11">
        <v>265</v>
      </c>
      <c r="U450" s="11">
        <v>182</v>
      </c>
      <c r="V450" s="11">
        <v>338</v>
      </c>
      <c r="W450" s="11">
        <v>329</v>
      </c>
      <c r="X450" s="11">
        <v>352</v>
      </c>
      <c r="Y450" s="11">
        <v>398</v>
      </c>
      <c r="Z450" s="11">
        <v>389</v>
      </c>
      <c r="AA450" s="1">
        <v>396</v>
      </c>
      <c r="AH450" s="1" t="e">
        <v>#N/A</v>
      </c>
    </row>
    <row r="451" spans="2:34">
      <c r="B451" s="5" t="s">
        <v>435</v>
      </c>
      <c r="C451" s="13" t="e" cm="1">
        <f t="array" aca="1" ref="C451" ca="1">TEXT(_xll.BDP($B451,C$2),"DD-MMM-YY")</f>
        <v>#NAME?</v>
      </c>
      <c r="D451" s="1" t="e" cm="1">
        <f t="array" aca="1" ref="D451" ca="1">_xll.BDP($B451,D$2)</f>
        <v>#NAME?</v>
      </c>
      <c r="E451" s="8" t="e">
        <f ca="1">_xll.BDP($B451,E$2)</f>
        <v>#NAME?</v>
      </c>
      <c r="F451" s="8" t="e">
        <f t="array" aca="1" ref="F451" ca="1">_xll.BDP($B451,F$2)/1000000000</f>
        <v>#NAME?</v>
      </c>
      <c r="G451" s="1" t="s">
        <v>551</v>
      </c>
      <c r="H451" s="1" t="s">
        <v>1279</v>
      </c>
      <c r="I451" s="7" t="str">
        <f t="shared" si="20"/>
        <v>BK</v>
      </c>
      <c r="J451" s="7">
        <v>449</v>
      </c>
      <c r="K451" s="1">
        <f t="shared" ref="K451:K513" si="21">IF(OR(J451="",N451=""),"-",N451-J451)</f>
        <v>-14</v>
      </c>
      <c r="L451" s="9" t="e">
        <f t="array" aca="1" ref="L451" ca="1">_xll.BDP($B451,"CHG_PCT_1M")/100</f>
        <v>#NAME?</v>
      </c>
      <c r="M451" s="9" t="e">
        <f t="array" aca="1" ref="M451" ca="1">_xll.BDP($B451,"CHG_PCT_YTD")/100</f>
        <v>#NAME?</v>
      </c>
      <c r="N451" s="11">
        <v>435</v>
      </c>
      <c r="O451" s="11">
        <v>454</v>
      </c>
      <c r="P451" s="11">
        <v>469</v>
      </c>
      <c r="Q451" s="11">
        <v>480</v>
      </c>
      <c r="R451" s="11">
        <v>422</v>
      </c>
      <c r="S451" s="11">
        <v>417</v>
      </c>
      <c r="T451" s="11">
        <v>416</v>
      </c>
      <c r="U451" s="11">
        <v>423</v>
      </c>
      <c r="V451" s="11">
        <v>424</v>
      </c>
      <c r="W451" s="11">
        <v>459</v>
      </c>
      <c r="X451" s="11">
        <v>473</v>
      </c>
      <c r="Y451" s="11">
        <v>475</v>
      </c>
      <c r="Z451" s="11">
        <v>450</v>
      </c>
      <c r="AA451" s="1">
        <v>440</v>
      </c>
      <c r="AB451" s="1">
        <v>61</v>
      </c>
      <c r="AC451" s="1">
        <v>52</v>
      </c>
      <c r="AD451" s="1">
        <v>54</v>
      </c>
      <c r="AE451" s="1">
        <v>54</v>
      </c>
      <c r="AF451" s="1">
        <v>49</v>
      </c>
      <c r="AG451" s="1">
        <v>50</v>
      </c>
      <c r="AH451" s="1" t="e">
        <v>#N/A</v>
      </c>
    </row>
    <row r="452" spans="2:34">
      <c r="B452" s="5" t="s">
        <v>1119</v>
      </c>
      <c r="C452" s="13" t="e" cm="1">
        <f t="array" aca="1" ref="C452" ca="1">TEXT(_xll.BDP($B452,C$2),"DD-MMM-YY")</f>
        <v>#NAME?</v>
      </c>
      <c r="D452" s="1" t="e" cm="1">
        <f t="array" aca="1" ref="D452" ca="1">_xll.BDP($B452,D$2)</f>
        <v>#NAME?</v>
      </c>
      <c r="E452" s="8" t="e">
        <f ca="1">_xll.BDP($B452,E$2)</f>
        <v>#NAME?</v>
      </c>
      <c r="F452" s="8" t="e">
        <f t="array" aca="1" ref="F452" ca="1">_xll.BDP($B452,F$2)/1000000000</f>
        <v>#NAME?</v>
      </c>
      <c r="G452" s="1" t="s">
        <v>551</v>
      </c>
      <c r="H452" s="1" t="s">
        <v>1615</v>
      </c>
      <c r="I452" s="7" t="str">
        <f t="shared" si="20"/>
        <v>CNP</v>
      </c>
      <c r="J452" s="7">
        <v>450</v>
      </c>
      <c r="K452" s="1">
        <f t="shared" si="21"/>
        <v>16</v>
      </c>
      <c r="L452" s="9" t="e">
        <f t="array" aca="1" ref="L452" ca="1">_xll.BDP($B452,"CHG_PCT_1M")/100</f>
        <v>#NAME?</v>
      </c>
      <c r="M452" s="9" t="e">
        <f t="array" aca="1" ref="M452" ca="1">_xll.BDP($B452,"CHG_PCT_YTD")/100</f>
        <v>#NAME?</v>
      </c>
      <c r="N452" s="11">
        <v>466</v>
      </c>
      <c r="O452" s="11">
        <v>476</v>
      </c>
      <c r="P452" s="11">
        <v>472</v>
      </c>
      <c r="Q452" s="11">
        <v>462</v>
      </c>
      <c r="R452" s="11">
        <v>443</v>
      </c>
      <c r="S452" s="11">
        <v>431</v>
      </c>
      <c r="T452" s="11">
        <v>462</v>
      </c>
      <c r="U452" s="11">
        <v>398</v>
      </c>
      <c r="V452" s="11">
        <v>485</v>
      </c>
      <c r="W452" s="11">
        <v>411</v>
      </c>
      <c r="X452" s="11">
        <v>408</v>
      </c>
      <c r="Y452" s="11">
        <v>387</v>
      </c>
      <c r="Z452" s="11">
        <v>397</v>
      </c>
      <c r="AA452" s="1">
        <v>388</v>
      </c>
      <c r="AH452" s="1" t="e">
        <v>#N/A</v>
      </c>
    </row>
    <row r="453" spans="2:34">
      <c r="B453" s="5" t="s">
        <v>888</v>
      </c>
      <c r="C453" s="13" t="e" cm="1">
        <f t="array" aca="1" ref="C453" ca="1">TEXT(_xll.BDP($B453,C$2),"DD-MMM-YY")</f>
        <v>#NAME?</v>
      </c>
      <c r="D453" s="1" t="e" cm="1">
        <f t="array" aca="1" ref="D453" ca="1">_xll.BDP($B453,D$2)</f>
        <v>#NAME?</v>
      </c>
      <c r="E453" s="8" t="e">
        <f ca="1">_xll.BDP($B453,E$2)</f>
        <v>#NAME?</v>
      </c>
      <c r="F453" s="8" t="e">
        <f t="array" aca="1" ref="F453" ca="1">_xll.BDP($B453,F$2)/1000000000</f>
        <v>#NAME?</v>
      </c>
      <c r="G453" s="1" t="s">
        <v>551</v>
      </c>
      <c r="H453" s="1" t="s">
        <v>1383</v>
      </c>
      <c r="I453" s="7" t="str">
        <f t="shared" si="20"/>
        <v>WELL</v>
      </c>
      <c r="J453" s="7">
        <v>451</v>
      </c>
      <c r="K453" s="1">
        <f t="shared" si="21"/>
        <v>-19</v>
      </c>
      <c r="L453" s="9" t="e">
        <f t="array" aca="1" ref="L453" ca="1">_xll.BDP($B453,"CHG_PCT_1M")/100</f>
        <v>#NAME?</v>
      </c>
      <c r="M453" s="9" t="e">
        <f t="array" aca="1" ref="M453" ca="1">_xll.BDP($B453,"CHG_PCT_YTD")/100</f>
        <v>#NAME?</v>
      </c>
      <c r="N453" s="11">
        <v>432</v>
      </c>
      <c r="O453" s="11">
        <v>427</v>
      </c>
      <c r="P453" s="11">
        <v>428</v>
      </c>
      <c r="Q453" s="11">
        <v>454</v>
      </c>
      <c r="R453" s="11">
        <v>457</v>
      </c>
      <c r="S453" s="11">
        <v>456</v>
      </c>
      <c r="T453" s="11">
        <v>472</v>
      </c>
      <c r="U453" s="11">
        <v>424</v>
      </c>
      <c r="V453" s="11">
        <v>375</v>
      </c>
      <c r="W453" s="11">
        <v>389</v>
      </c>
      <c r="X453" s="11">
        <v>378</v>
      </c>
      <c r="Y453" s="11">
        <v>379</v>
      </c>
      <c r="Z453" s="11">
        <v>404</v>
      </c>
      <c r="AA453" s="1">
        <v>400</v>
      </c>
      <c r="AH453" s="1" t="e">
        <v>#N/A</v>
      </c>
    </row>
    <row r="454" spans="2:34">
      <c r="B454" s="5" t="s">
        <v>1017</v>
      </c>
      <c r="C454" s="13" t="e" cm="1">
        <f t="array" aca="1" ref="C454" ca="1">TEXT(_xll.BDP($B454,C$2),"DD-MMM-YY")</f>
        <v>#NAME?</v>
      </c>
      <c r="D454" s="1" t="e" cm="1">
        <f t="array" aca="1" ref="D454" ca="1">_xll.BDP($B454,D$2)</f>
        <v>#NAME?</v>
      </c>
      <c r="E454" s="8" t="e">
        <f ca="1">_xll.BDP($B454,E$2)</f>
        <v>#NAME?</v>
      </c>
      <c r="F454" s="8" t="e">
        <f t="array" aca="1" ref="F454" ca="1">_xll.BDP($B454,F$2)/1000000000</f>
        <v>#NAME?</v>
      </c>
      <c r="G454" s="1" t="s">
        <v>551</v>
      </c>
      <c r="H454" s="1" t="s">
        <v>1513</v>
      </c>
      <c r="I454" s="7" t="str">
        <f t="shared" si="20"/>
        <v>BXP</v>
      </c>
      <c r="J454" s="7">
        <v>452</v>
      </c>
      <c r="K454" s="1">
        <f t="shared" si="21"/>
        <v>25</v>
      </c>
      <c r="L454" s="9" t="e">
        <f t="array" aca="1" ref="L454" ca="1">_xll.BDP($B454,"CHG_PCT_1M")/100</f>
        <v>#NAME?</v>
      </c>
      <c r="M454" s="9" t="e">
        <f t="array" aca="1" ref="M454" ca="1">_xll.BDP($B454,"CHG_PCT_YTD")/100</f>
        <v>#NAME?</v>
      </c>
      <c r="N454" s="11">
        <v>477</v>
      </c>
      <c r="O454" s="11">
        <v>462</v>
      </c>
      <c r="P454" s="11">
        <v>456</v>
      </c>
      <c r="Q454" s="11">
        <v>471</v>
      </c>
      <c r="R454" s="11">
        <v>478</v>
      </c>
      <c r="S454" s="11">
        <v>481</v>
      </c>
      <c r="T454" s="11">
        <v>482</v>
      </c>
      <c r="U454" s="11">
        <v>461</v>
      </c>
      <c r="V454" s="11">
        <v>478</v>
      </c>
      <c r="W454" s="11">
        <v>458</v>
      </c>
      <c r="X454" s="11">
        <v>457</v>
      </c>
      <c r="Y454" s="11">
        <v>456</v>
      </c>
      <c r="Z454" s="11">
        <v>453</v>
      </c>
      <c r="AA454" s="1">
        <v>449</v>
      </c>
      <c r="AH454" s="1" t="e">
        <v>#N/A</v>
      </c>
    </row>
    <row r="455" spans="2:34">
      <c r="B455" s="5" t="s">
        <v>976</v>
      </c>
      <c r="C455" s="13" t="e" cm="1">
        <f t="array" aca="1" ref="C455" ca="1">TEXT(_xll.BDP($B455,C$2),"DD-MMM-YY")</f>
        <v>#NAME?</v>
      </c>
      <c r="D455" s="1" t="e" cm="1">
        <f t="array" aca="1" ref="D455" ca="1">_xll.BDP($B455,D$2)</f>
        <v>#NAME?</v>
      </c>
      <c r="E455" s="8" t="e">
        <f ca="1">_xll.BDP($B455,E$2)</f>
        <v>#NAME?</v>
      </c>
      <c r="F455" s="8" t="e">
        <f t="array" aca="1" ref="F455" ca="1">_xll.BDP($B455,F$2)/1000000000</f>
        <v>#NAME?</v>
      </c>
      <c r="G455" s="1" t="s">
        <v>551</v>
      </c>
      <c r="H455" s="1" t="s">
        <v>1471</v>
      </c>
      <c r="I455" s="7" t="str">
        <f t="shared" si="20"/>
        <v>RCL</v>
      </c>
      <c r="J455" s="7">
        <v>453</v>
      </c>
      <c r="K455" s="1">
        <f t="shared" si="21"/>
        <v>-49</v>
      </c>
      <c r="L455" s="9" t="e">
        <f t="array" aca="1" ref="L455" ca="1">_xll.BDP($B455,"CHG_PCT_1M")/100</f>
        <v>#NAME?</v>
      </c>
      <c r="M455" s="9" t="e">
        <f t="array" aca="1" ref="M455" ca="1">_xll.BDP($B455,"CHG_PCT_YTD")/100</f>
        <v>#NAME?</v>
      </c>
      <c r="N455" s="11">
        <v>404</v>
      </c>
      <c r="O455" s="11">
        <v>307</v>
      </c>
      <c r="P455" s="11">
        <v>306</v>
      </c>
      <c r="Q455" s="11">
        <v>345</v>
      </c>
      <c r="R455" s="11">
        <v>359</v>
      </c>
      <c r="S455" s="11">
        <v>360</v>
      </c>
      <c r="T455" s="11">
        <v>432</v>
      </c>
      <c r="U455" s="11">
        <v>462</v>
      </c>
      <c r="V455" s="11">
        <v>465</v>
      </c>
      <c r="W455" s="11">
        <v>400</v>
      </c>
      <c r="X455" s="11">
        <v>407</v>
      </c>
      <c r="Y455" s="11">
        <v>419</v>
      </c>
      <c r="Z455" s="11">
        <v>409</v>
      </c>
      <c r="AA455" s="1">
        <v>416</v>
      </c>
      <c r="AH455" s="1" t="e">
        <v>#N/A</v>
      </c>
    </row>
    <row r="456" spans="2:34">
      <c r="B456" s="5" t="s">
        <v>1074</v>
      </c>
      <c r="C456" s="13" t="e" cm="1">
        <f t="array" aca="1" ref="C456" ca="1">TEXT(_xll.BDP($B456,C$2),"DD-MMM-YY")</f>
        <v>#NAME?</v>
      </c>
      <c r="D456" s="1" t="e" cm="1">
        <f t="array" aca="1" ref="D456" ca="1">_xll.BDP($B456,D$2)</f>
        <v>#NAME?</v>
      </c>
      <c r="E456" s="8" t="e">
        <f ca="1">_xll.BDP($B456,E$2)</f>
        <v>#NAME?</v>
      </c>
      <c r="F456" s="8" t="e">
        <f t="array" aca="1" ref="F456" ca="1">_xll.BDP($B456,F$2)/1000000000</f>
        <v>#NAME?</v>
      </c>
      <c r="G456" s="1" t="s">
        <v>551</v>
      </c>
      <c r="H456" s="1" t="s">
        <v>1570</v>
      </c>
      <c r="I456" s="7" t="str">
        <f t="shared" si="20"/>
        <v>WAB</v>
      </c>
      <c r="J456" s="7">
        <v>454</v>
      </c>
      <c r="K456" s="1">
        <f t="shared" si="21"/>
        <v>11</v>
      </c>
      <c r="L456" s="9" t="e">
        <f t="array" aca="1" ref="L456" ca="1">_xll.BDP($B456,"CHG_PCT_1M")/100</f>
        <v>#NAME?</v>
      </c>
      <c r="M456" s="9" t="e">
        <f t="array" aca="1" ref="M456" ca="1">_xll.BDP($B456,"CHG_PCT_YTD")/100</f>
        <v>#NAME?</v>
      </c>
      <c r="N456" s="11">
        <v>465</v>
      </c>
      <c r="O456" s="11">
        <v>424</v>
      </c>
      <c r="P456" s="11">
        <v>439</v>
      </c>
      <c r="Q456" s="11">
        <v>445</v>
      </c>
      <c r="R456" s="11">
        <v>446</v>
      </c>
      <c r="S456" s="11">
        <v>450</v>
      </c>
      <c r="T456" s="11">
        <v>386</v>
      </c>
      <c r="U456" s="11">
        <v>442</v>
      </c>
      <c r="V456" s="11">
        <v>357</v>
      </c>
      <c r="W456" s="11">
        <v>457</v>
      </c>
      <c r="X456" s="11">
        <v>393</v>
      </c>
      <c r="Y456" s="11">
        <v>386</v>
      </c>
      <c r="Z456" s="11">
        <v>391</v>
      </c>
      <c r="AA456" s="1">
        <v>411</v>
      </c>
      <c r="AH456" s="1" t="e">
        <v>#N/A</v>
      </c>
    </row>
    <row r="457" spans="2:34">
      <c r="B457" s="5" t="s">
        <v>432</v>
      </c>
      <c r="C457" s="13" t="e" cm="1">
        <f t="array" aca="1" ref="C457" ca="1">TEXT(_xll.BDP($B457,C$2),"DD-MMM-YY")</f>
        <v>#NAME?</v>
      </c>
      <c r="D457" s="1" t="e" cm="1">
        <f t="array" aca="1" ref="D457" ca="1">_xll.BDP($B457,D$2)</f>
        <v>#NAME?</v>
      </c>
      <c r="E457" s="8" t="e">
        <f ca="1">_xll.BDP($B457,E$2)</f>
        <v>#NAME?</v>
      </c>
      <c r="F457" s="8" t="e">
        <f t="array" aca="1" ref="F457" ca="1">_xll.BDP($B457,F$2)/1000000000</f>
        <v>#NAME?</v>
      </c>
      <c r="G457" s="1" t="s">
        <v>551</v>
      </c>
      <c r="H457" s="1" t="s">
        <v>433</v>
      </c>
      <c r="I457" s="7" t="str">
        <f t="shared" si="20"/>
        <v>PRLB</v>
      </c>
      <c r="J457" s="7">
        <v>455</v>
      </c>
      <c r="K457" s="1">
        <f t="shared" si="21"/>
        <v>-13</v>
      </c>
      <c r="L457" s="9" t="e">
        <f t="array" aca="1" ref="L457" ca="1">_xll.BDP($B457,"CHG_PCT_1M")/100</f>
        <v>#NAME?</v>
      </c>
      <c r="M457" s="9" t="e">
        <f t="array" aca="1" ref="M457" ca="1">_xll.BDP($B457,"CHG_PCT_YTD")/100</f>
        <v>#NAME?</v>
      </c>
      <c r="N457" s="11">
        <v>442</v>
      </c>
      <c r="O457" s="11">
        <v>414</v>
      </c>
      <c r="P457" s="11">
        <v>330</v>
      </c>
      <c r="Q457" s="11">
        <v>391</v>
      </c>
      <c r="R457" s="11">
        <v>376</v>
      </c>
      <c r="S457" s="11">
        <v>327</v>
      </c>
      <c r="T457" s="11">
        <v>295</v>
      </c>
      <c r="U457" s="11">
        <v>63</v>
      </c>
      <c r="V457" s="11">
        <v>74</v>
      </c>
      <c r="W457" s="11">
        <v>200</v>
      </c>
      <c r="X457" s="11">
        <v>194</v>
      </c>
      <c r="Y457" s="11">
        <v>264</v>
      </c>
      <c r="Z457" s="11">
        <v>246</v>
      </c>
      <c r="AA457" s="1">
        <v>229</v>
      </c>
      <c r="AB457" s="1">
        <v>29</v>
      </c>
      <c r="AC457" s="1">
        <v>28</v>
      </c>
      <c r="AD457" s="1">
        <v>27</v>
      </c>
      <c r="AE457" s="1">
        <v>25</v>
      </c>
      <c r="AF457" s="1">
        <v>30</v>
      </c>
      <c r="AG457" s="1">
        <v>19</v>
      </c>
      <c r="AH457" s="1" t="e">
        <v>#N/A</v>
      </c>
    </row>
    <row r="458" spans="2:34">
      <c r="B458" s="5" t="s">
        <v>933</v>
      </c>
      <c r="C458" s="13" t="e" cm="1">
        <f t="array" aca="1" ref="C458" ca="1">TEXT(_xll.BDP($B458,C$2),"DD-MMM-YY")</f>
        <v>#NAME?</v>
      </c>
      <c r="D458" s="1" t="e" cm="1">
        <f t="array" aca="1" ref="D458" ca="1">_xll.BDP($B458,D$2)</f>
        <v>#NAME?</v>
      </c>
      <c r="E458" s="8" t="e">
        <f ca="1">_xll.BDP($B458,E$2)</f>
        <v>#NAME?</v>
      </c>
      <c r="F458" s="8" t="e">
        <f t="array" aca="1" ref="F458" ca="1">_xll.BDP($B458,F$2)/1000000000</f>
        <v>#NAME?</v>
      </c>
      <c r="G458" s="1" t="s">
        <v>551</v>
      </c>
      <c r="H458" s="1" t="s">
        <v>1428</v>
      </c>
      <c r="I458" s="7" t="str">
        <f t="shared" si="20"/>
        <v>PPL</v>
      </c>
      <c r="J458" s="7">
        <v>456</v>
      </c>
      <c r="K458" s="1">
        <f t="shared" si="21"/>
        <v>12</v>
      </c>
      <c r="L458" s="9" t="e">
        <f t="array" aca="1" ref="L458" ca="1">_xll.BDP($B458,"CHG_PCT_1M")/100</f>
        <v>#NAME?</v>
      </c>
      <c r="M458" s="9" t="e">
        <f t="array" aca="1" ref="M458" ca="1">_xll.BDP($B458,"CHG_PCT_YTD")/100</f>
        <v>#NAME?</v>
      </c>
      <c r="N458" s="11">
        <v>468</v>
      </c>
      <c r="O458" s="11">
        <v>478</v>
      </c>
      <c r="P458" s="11">
        <v>474</v>
      </c>
      <c r="Q458" s="11">
        <v>459</v>
      </c>
      <c r="R458" s="11">
        <v>461</v>
      </c>
      <c r="S458" s="11">
        <v>464</v>
      </c>
      <c r="T458" s="11">
        <v>431</v>
      </c>
      <c r="U458" s="11">
        <v>443</v>
      </c>
      <c r="V458" s="11">
        <v>440</v>
      </c>
      <c r="W458" s="11">
        <v>399</v>
      </c>
      <c r="X458" s="11">
        <v>438</v>
      </c>
      <c r="Y458" s="11">
        <v>412</v>
      </c>
      <c r="Z458" s="11">
        <v>372</v>
      </c>
      <c r="AA458" s="1">
        <v>374</v>
      </c>
      <c r="AH458" s="1" t="e">
        <v>#N/A</v>
      </c>
    </row>
    <row r="459" spans="2:34">
      <c r="B459" s="5" t="s">
        <v>395</v>
      </c>
      <c r="C459" s="13" t="e" cm="1">
        <f t="array" aca="1" ref="C459" ca="1">TEXT(_xll.BDP($B459,C$2),"DD-MMM-YY")</f>
        <v>#NAME?</v>
      </c>
      <c r="D459" s="1" t="e" cm="1">
        <f t="array" aca="1" ref="D459" ca="1">_xll.BDP($B459,D$2)</f>
        <v>#NAME?</v>
      </c>
      <c r="E459" s="8" t="e">
        <f ca="1">_xll.BDP($B459,E$2)</f>
        <v>#NAME?</v>
      </c>
      <c r="F459" s="8" t="e">
        <f t="array" aca="1" ref="F459" ca="1">_xll.BDP($B459,F$2)/1000000000</f>
        <v>#NAME?</v>
      </c>
      <c r="G459" s="1" t="s">
        <v>551</v>
      </c>
      <c r="H459" s="1" t="s">
        <v>396</v>
      </c>
      <c r="I459" s="7" t="str">
        <f t="shared" si="20"/>
        <v>HAL</v>
      </c>
      <c r="J459" s="7">
        <v>457</v>
      </c>
      <c r="K459" s="1">
        <f t="shared" si="21"/>
        <v>-13</v>
      </c>
      <c r="L459" s="9" t="e">
        <f t="array" aca="1" ref="L459" ca="1">_xll.BDP($B459,"CHG_PCT_1M")/100</f>
        <v>#NAME?</v>
      </c>
      <c r="M459" s="9" t="e">
        <f t="array" aca="1" ref="M459" ca="1">_xll.BDP($B459,"CHG_PCT_YTD")/100</f>
        <v>#NAME?</v>
      </c>
      <c r="N459" s="11">
        <v>444</v>
      </c>
      <c r="O459" s="11">
        <v>382</v>
      </c>
      <c r="P459" s="11">
        <v>444</v>
      </c>
      <c r="Q459" s="11">
        <v>390</v>
      </c>
      <c r="R459" s="11">
        <v>371</v>
      </c>
      <c r="S459" s="11">
        <v>370</v>
      </c>
      <c r="T459" s="11">
        <v>459</v>
      </c>
      <c r="U459" s="11">
        <v>444</v>
      </c>
      <c r="V459" s="11">
        <v>413</v>
      </c>
      <c r="W459" s="11">
        <v>430</v>
      </c>
      <c r="X459" s="11">
        <v>435</v>
      </c>
      <c r="Y459" s="11">
        <v>453</v>
      </c>
      <c r="Z459" s="11">
        <v>455</v>
      </c>
      <c r="AA459" s="1">
        <v>445</v>
      </c>
      <c r="AB459" s="1">
        <v>66</v>
      </c>
      <c r="AC459" s="1">
        <v>62</v>
      </c>
      <c r="AD459" s="1">
        <v>53</v>
      </c>
      <c r="AE459" s="1">
        <v>56</v>
      </c>
      <c r="AF459" s="1">
        <v>57</v>
      </c>
      <c r="AG459" s="1">
        <v>41</v>
      </c>
      <c r="AH459" s="1" t="e">
        <v>#N/A</v>
      </c>
    </row>
    <row r="460" spans="2:34">
      <c r="B460" s="5" t="s">
        <v>985</v>
      </c>
      <c r="C460" s="13" t="e" cm="1">
        <f t="array" aca="1" ref="C460" ca="1">TEXT(_xll.BDP($B460,C$2),"DD-MMM-YY")</f>
        <v>#NAME?</v>
      </c>
      <c r="D460" s="1" t="e" cm="1">
        <f t="array" aca="1" ref="D460" ca="1">_xll.BDP($B460,D$2)</f>
        <v>#NAME?</v>
      </c>
      <c r="E460" s="8" t="e">
        <f ca="1">_xll.BDP($B460,E$2)</f>
        <v>#NAME?</v>
      </c>
      <c r="F460" s="8" t="e">
        <f t="array" aca="1" ref="F460" ca="1">_xll.BDP($B460,F$2)/1000000000</f>
        <v>#NAME?</v>
      </c>
      <c r="G460" s="1" t="s">
        <v>551</v>
      </c>
      <c r="H460" s="1" t="s">
        <v>1480</v>
      </c>
      <c r="I460" s="7" t="str">
        <f t="shared" si="20"/>
        <v>AMCR</v>
      </c>
      <c r="J460" s="7">
        <v>458</v>
      </c>
      <c r="K460" s="1">
        <f t="shared" si="21"/>
        <v>-20</v>
      </c>
      <c r="L460" s="9" t="e">
        <f t="array" aca="1" ref="L460" ca="1">_xll.BDP($B460,"CHG_PCT_1M")/100</f>
        <v>#NAME?</v>
      </c>
      <c r="M460" s="9" t="e">
        <f t="array" aca="1" ref="M460" ca="1">_xll.BDP($B460,"CHG_PCT_YTD")/100</f>
        <v>#NAME?</v>
      </c>
      <c r="N460" s="11">
        <v>438</v>
      </c>
      <c r="O460" s="11">
        <v>448</v>
      </c>
      <c r="P460" s="11">
        <v>432</v>
      </c>
      <c r="Q460" s="11">
        <v>433</v>
      </c>
      <c r="R460" s="11">
        <v>453</v>
      </c>
      <c r="S460" s="11">
        <v>441</v>
      </c>
      <c r="T460" s="11">
        <v>411</v>
      </c>
      <c r="U460" s="11">
        <v>432</v>
      </c>
      <c r="V460" s="11">
        <v>422</v>
      </c>
      <c r="W460" s="11">
        <v>424</v>
      </c>
      <c r="X460" s="11">
        <v>420</v>
      </c>
      <c r="Y460" s="11">
        <v>427</v>
      </c>
      <c r="Z460" s="11">
        <v>419</v>
      </c>
      <c r="AA460" s="1">
        <v>410</v>
      </c>
      <c r="AH460" s="1" t="e">
        <v>#N/A</v>
      </c>
    </row>
    <row r="461" spans="2:34">
      <c r="B461" s="5" t="s">
        <v>804</v>
      </c>
      <c r="C461" s="13" t="e" cm="1">
        <f t="array" aca="1" ref="C461" ca="1">TEXT(_xll.BDP($B461,C$2),"DD-MMM-YY")</f>
        <v>#NAME?</v>
      </c>
      <c r="D461" s="1" t="e" cm="1">
        <f t="array" aca="1" ref="D461" ca="1">_xll.BDP($B461,D$2)</f>
        <v>#NAME?</v>
      </c>
      <c r="E461" s="8" t="e">
        <f ca="1">_xll.BDP($B461,E$2)</f>
        <v>#NAME?</v>
      </c>
      <c r="F461" s="8" t="e">
        <f t="array" aca="1" ref="F461" ca="1">_xll.BDP($B461,F$2)/1000000000</f>
        <v>#NAME?</v>
      </c>
      <c r="G461" s="1" t="s">
        <v>551</v>
      </c>
      <c r="H461" s="1" t="s">
        <v>1299</v>
      </c>
      <c r="I461" s="7" t="str">
        <f t="shared" si="20"/>
        <v>EPD</v>
      </c>
      <c r="J461" s="7">
        <v>459</v>
      </c>
      <c r="K461" s="1">
        <f t="shared" si="21"/>
        <v>12</v>
      </c>
      <c r="L461" s="9" t="e">
        <f t="array" aca="1" ref="L461" ca="1">_xll.BDP($B461,"CHG_PCT_1M")/100</f>
        <v>#NAME?</v>
      </c>
      <c r="M461" s="9" t="e">
        <f t="array" aca="1" ref="M461" ca="1">_xll.BDP($B461,"CHG_PCT_YTD")/100</f>
        <v>#NAME?</v>
      </c>
      <c r="N461" s="11">
        <v>471</v>
      </c>
      <c r="O461" s="11">
        <v>463</v>
      </c>
      <c r="P461" s="11">
        <v>463</v>
      </c>
      <c r="Q461" s="11">
        <v>461</v>
      </c>
      <c r="R461" s="11">
        <v>465</v>
      </c>
      <c r="S461" s="11">
        <v>459</v>
      </c>
      <c r="T461" s="11">
        <v>475</v>
      </c>
      <c r="U461" s="11">
        <v>465</v>
      </c>
      <c r="V461" s="11">
        <v>477</v>
      </c>
      <c r="W461" s="11"/>
      <c r="X461" s="11"/>
      <c r="Y461" s="11"/>
      <c r="Z461" s="9"/>
      <c r="AH461" s="1" t="e">
        <v>#N/A</v>
      </c>
    </row>
    <row r="462" spans="2:34">
      <c r="B462" s="5" t="s">
        <v>1141</v>
      </c>
      <c r="C462" s="13" t="e" cm="1">
        <f t="array" aca="1" ref="C462" ca="1">TEXT(_xll.BDP($B462,C$2),"DD-MMM-YY")</f>
        <v>#NAME?</v>
      </c>
      <c r="D462" s="1" t="e" cm="1">
        <f t="array" aca="1" ref="D462" ca="1">_xll.BDP($B462,D$2)</f>
        <v>#NAME?</v>
      </c>
      <c r="E462" s="8" t="e">
        <f ca="1">_xll.BDP($B462,E$2)</f>
        <v>#NAME?</v>
      </c>
      <c r="F462" s="8" t="e">
        <f t="array" aca="1" ref="F462" ca="1">_xll.BDP($B462,F$2)/1000000000</f>
        <v>#NAME?</v>
      </c>
      <c r="G462" s="1" t="s">
        <v>550</v>
      </c>
      <c r="H462" s="1" t="s">
        <v>1637</v>
      </c>
      <c r="I462" s="7" t="str">
        <f t="shared" si="20"/>
        <v>IEP</v>
      </c>
      <c r="J462" s="7">
        <v>460</v>
      </c>
      <c r="K462" s="1">
        <f t="shared" si="21"/>
        <v>-23</v>
      </c>
      <c r="L462" s="9" t="e">
        <f t="array" aca="1" ref="L462" ca="1">_xll.BDP($B462,"CHG_PCT_1M")/100</f>
        <v>#NAME?</v>
      </c>
      <c r="M462" s="9" t="e">
        <f t="array" aca="1" ref="M462" ca="1">_xll.BDP($B462,"CHG_PCT_YTD")/100</f>
        <v>#NAME?</v>
      </c>
      <c r="N462" s="11">
        <v>437</v>
      </c>
      <c r="O462" s="11">
        <v>436</v>
      </c>
      <c r="P462" s="11">
        <v>427</v>
      </c>
      <c r="Q462" s="11">
        <v>448</v>
      </c>
      <c r="R462" s="11">
        <v>454</v>
      </c>
      <c r="S462" s="11">
        <v>487</v>
      </c>
      <c r="T462" s="11">
        <v>487</v>
      </c>
      <c r="U462" s="11">
        <v>489</v>
      </c>
      <c r="V462" s="11">
        <v>484</v>
      </c>
      <c r="W462" s="9"/>
      <c r="X462" s="11"/>
      <c r="Y462" s="11"/>
      <c r="Z462" s="9"/>
      <c r="AH462" s="1" t="e">
        <v>#N/A</v>
      </c>
    </row>
    <row r="463" spans="2:34">
      <c r="B463" s="5" t="s">
        <v>543</v>
      </c>
      <c r="C463" s="13" t="e" cm="1">
        <f t="array" aca="1" ref="C463" ca="1">TEXT(_xll.BDP($B463,C$2),"DD-MMM-YY")</f>
        <v>#NAME?</v>
      </c>
      <c r="D463" s="1" t="e" cm="1">
        <f t="array" aca="1" ref="D463" ca="1">_xll.BDP($B463,D$2)</f>
        <v>#NAME?</v>
      </c>
      <c r="E463" s="8" t="e">
        <f ca="1">_xll.BDP($B463,E$2)</f>
        <v>#NAME?</v>
      </c>
      <c r="F463" s="8" t="e">
        <f t="array" aca="1" ref="F463" ca="1">_xll.BDP($B463,F$2)/1000000000</f>
        <v>#NAME?</v>
      </c>
      <c r="G463" s="1" t="s">
        <v>551</v>
      </c>
      <c r="H463" s="1" t="s">
        <v>1266</v>
      </c>
      <c r="I463" s="7" t="str">
        <f t="shared" si="20"/>
        <v>ACB</v>
      </c>
      <c r="J463" s="7">
        <v>461</v>
      </c>
      <c r="K463" s="1">
        <f t="shared" si="21"/>
        <v>-61</v>
      </c>
      <c r="L463" s="9" t="e">
        <f t="array" aca="1" ref="L463" ca="1">_xll.BDP($B463,"CHG_PCT_1M")/100</f>
        <v>#NAME?</v>
      </c>
      <c r="M463" s="9" t="e">
        <f t="array" aca="1" ref="M463" ca="1">_xll.BDP($B463,"CHG_PCT_YTD")/100</f>
        <v>#NAME?</v>
      </c>
      <c r="N463" s="11">
        <v>400</v>
      </c>
      <c r="O463" s="11">
        <v>384</v>
      </c>
      <c r="P463" s="11">
        <v>417</v>
      </c>
      <c r="Q463" s="11">
        <v>401</v>
      </c>
      <c r="R463" s="11">
        <v>368</v>
      </c>
      <c r="S463" s="11">
        <v>419</v>
      </c>
      <c r="T463" s="11">
        <v>373</v>
      </c>
      <c r="U463" s="11">
        <v>397</v>
      </c>
      <c r="V463" s="11">
        <v>386</v>
      </c>
      <c r="W463" s="11">
        <v>390</v>
      </c>
      <c r="X463" s="11">
        <v>412</v>
      </c>
      <c r="Y463" s="11">
        <v>365</v>
      </c>
      <c r="Z463" s="11">
        <v>368</v>
      </c>
      <c r="AA463" s="1">
        <v>324</v>
      </c>
      <c r="AB463" s="1">
        <v>38</v>
      </c>
      <c r="AC463" s="9"/>
      <c r="AH463" s="1" t="e">
        <v>#N/A</v>
      </c>
    </row>
    <row r="464" spans="2:34">
      <c r="B464" s="5" t="s">
        <v>1118</v>
      </c>
      <c r="C464" s="13" t="e" cm="1">
        <f t="array" aca="1" ref="C464" ca="1">TEXT(_xll.BDP($B464,C$2),"DD-MMM-YY")</f>
        <v>#NAME?</v>
      </c>
      <c r="D464" s="1" t="e" cm="1">
        <f t="array" aca="1" ref="D464" ca="1">_xll.BDP($B464,D$2)</f>
        <v>#NAME?</v>
      </c>
      <c r="E464" s="8" t="e">
        <f ca="1">_xll.BDP($B464,E$2)</f>
        <v>#NAME?</v>
      </c>
      <c r="F464" s="8" t="e">
        <f t="array" aca="1" ref="F464" ca="1">_xll.BDP($B464,F$2)/1000000000</f>
        <v>#NAME?</v>
      </c>
      <c r="G464" s="1" t="s">
        <v>550</v>
      </c>
      <c r="H464" s="1" t="s">
        <v>1614</v>
      </c>
      <c r="I464" s="7" t="str">
        <f t="shared" si="20"/>
        <v>SRPT</v>
      </c>
      <c r="J464" s="7">
        <v>462</v>
      </c>
      <c r="K464" s="1">
        <f t="shared" si="21"/>
        <v>-33</v>
      </c>
      <c r="L464" s="9" t="e">
        <f t="array" aca="1" ref="L464" ca="1">_xll.BDP($B464,"CHG_PCT_1M")/100</f>
        <v>#NAME?</v>
      </c>
      <c r="M464" s="9" t="e">
        <f t="array" aca="1" ref="M464" ca="1">_xll.BDP($B464,"CHG_PCT_YTD")/100</f>
        <v>#NAME?</v>
      </c>
      <c r="N464" s="11">
        <v>429</v>
      </c>
      <c r="O464" s="11">
        <v>401</v>
      </c>
      <c r="P464" s="11">
        <v>408</v>
      </c>
      <c r="Q464" s="11">
        <v>393</v>
      </c>
      <c r="R464" s="11">
        <v>380</v>
      </c>
      <c r="S464" s="11">
        <v>290</v>
      </c>
      <c r="T464" s="11">
        <v>280</v>
      </c>
      <c r="U464" s="11">
        <v>225</v>
      </c>
      <c r="V464" s="11">
        <v>206</v>
      </c>
      <c r="W464" s="11">
        <v>115</v>
      </c>
      <c r="X464" s="11">
        <v>235</v>
      </c>
      <c r="Y464" s="11">
        <v>297</v>
      </c>
      <c r="Z464" s="11">
        <v>228</v>
      </c>
      <c r="AA464" s="1">
        <v>191</v>
      </c>
      <c r="AH464" s="1" t="e">
        <v>#N/A</v>
      </c>
    </row>
    <row r="465" spans="2:34">
      <c r="B465" s="5" t="s">
        <v>430</v>
      </c>
      <c r="C465" s="13" t="e" cm="1">
        <f t="array" aca="1" ref="C465" ca="1">TEXT(_xll.BDP($B465,C$2),"DD-MMM-YY")</f>
        <v>#NAME?</v>
      </c>
      <c r="D465" s="1" t="e" cm="1">
        <f t="array" aca="1" ref="D465" ca="1">_xll.BDP($B465,D$2)</f>
        <v>#NAME?</v>
      </c>
      <c r="E465" s="8" t="e">
        <f ca="1">_xll.BDP($B465,E$2)</f>
        <v>#NAME?</v>
      </c>
      <c r="F465" s="8" t="e">
        <f t="array" aca="1" ref="F465" ca="1">_xll.BDP($B465,F$2)/1000000000</f>
        <v>#NAME?</v>
      </c>
      <c r="G465" s="1" t="s">
        <v>551</v>
      </c>
      <c r="H465" s="1" t="s">
        <v>1262</v>
      </c>
      <c r="I465" s="7" t="str">
        <f t="shared" si="20"/>
        <v>WORK</v>
      </c>
      <c r="J465" s="7">
        <v>463</v>
      </c>
      <c r="K465" s="1">
        <f t="shared" si="21"/>
        <v>-22</v>
      </c>
      <c r="L465" s="9" t="e">
        <f t="array" aca="1" ref="L465" ca="1">_xll.BDP($B465,"CHG_PCT_1M")/100</f>
        <v>#NAME?</v>
      </c>
      <c r="M465" s="9" t="e">
        <f t="array" aca="1" ref="M465" ca="1">_xll.BDP($B465,"CHG_PCT_YTD")/100</f>
        <v>#NAME?</v>
      </c>
      <c r="N465" s="11">
        <v>441</v>
      </c>
      <c r="O465" s="11">
        <v>361</v>
      </c>
      <c r="P465" s="11">
        <v>366</v>
      </c>
      <c r="Q465" s="11">
        <v>359</v>
      </c>
      <c r="R465" s="11">
        <v>414</v>
      </c>
      <c r="S465" s="11">
        <v>371</v>
      </c>
      <c r="T465" s="11">
        <v>333</v>
      </c>
      <c r="U465" s="11">
        <v>163</v>
      </c>
      <c r="V465" s="11">
        <v>213</v>
      </c>
      <c r="W465" s="11">
        <v>215</v>
      </c>
      <c r="X465" s="11">
        <v>196</v>
      </c>
      <c r="Y465" s="11">
        <v>140</v>
      </c>
      <c r="Z465" s="11">
        <v>114</v>
      </c>
      <c r="AA465" s="1">
        <v>143</v>
      </c>
      <c r="AB465" s="1">
        <v>28</v>
      </c>
      <c r="AC465" s="1">
        <v>47</v>
      </c>
      <c r="AD465" s="1">
        <v>34</v>
      </c>
      <c r="AE465" s="1">
        <v>32</v>
      </c>
      <c r="AF465" s="1">
        <v>28</v>
      </c>
      <c r="AG465" s="1">
        <v>26</v>
      </c>
      <c r="AH465" s="1" t="e">
        <v>#N/A</v>
      </c>
    </row>
    <row r="466" spans="2:34">
      <c r="B466" s="5" t="s">
        <v>876</v>
      </c>
      <c r="C466" s="13" t="e" cm="1">
        <f t="array" aca="1" ref="C466" ca="1">TEXT(_xll.BDP($B466,C$2),"DD-MMM-YY")</f>
        <v>#NAME?</v>
      </c>
      <c r="D466" s="1" t="e" cm="1">
        <f t="array" aca="1" ref="D466" ca="1">_xll.BDP($B466,D$2)</f>
        <v>#NAME?</v>
      </c>
      <c r="E466" s="8" t="e">
        <f ca="1">_xll.BDP($B466,E$2)</f>
        <v>#NAME?</v>
      </c>
      <c r="F466" s="8" t="e">
        <f t="array" aca="1" ref="F466" ca="1">_xll.BDP($B466,F$2)/1000000000</f>
        <v>#NAME?</v>
      </c>
      <c r="G466" s="1" t="s">
        <v>551</v>
      </c>
      <c r="H466" s="1" t="s">
        <v>1371</v>
      </c>
      <c r="I466" s="7" t="str">
        <f t="shared" si="20"/>
        <v>TME</v>
      </c>
      <c r="J466" s="7">
        <v>464</v>
      </c>
      <c r="K466" s="1">
        <f t="shared" si="21"/>
        <v>-80</v>
      </c>
      <c r="L466" s="9" t="e">
        <f t="array" aca="1" ref="L466" ca="1">_xll.BDP($B466,"CHG_PCT_1M")/100</f>
        <v>#NAME?</v>
      </c>
      <c r="M466" s="9" t="e">
        <f t="array" aca="1" ref="M466" ca="1">_xll.BDP($B466,"CHG_PCT_YTD")/100</f>
        <v>#NAME?</v>
      </c>
      <c r="N466" s="11">
        <v>384</v>
      </c>
      <c r="O466" s="11">
        <v>403</v>
      </c>
      <c r="P466" s="11">
        <v>374</v>
      </c>
      <c r="Q466" s="11">
        <v>355</v>
      </c>
      <c r="R466" s="11">
        <v>338</v>
      </c>
      <c r="S466" s="11">
        <v>84</v>
      </c>
      <c r="T466" s="11">
        <v>95</v>
      </c>
      <c r="U466" s="11">
        <v>47</v>
      </c>
      <c r="V466" s="11">
        <v>50</v>
      </c>
      <c r="W466" s="11">
        <v>217</v>
      </c>
      <c r="X466" s="11">
        <v>286</v>
      </c>
      <c r="Y466" s="11">
        <v>300</v>
      </c>
      <c r="Z466" s="11">
        <v>295</v>
      </c>
      <c r="AA466" s="1">
        <v>237</v>
      </c>
      <c r="AH466" s="1" t="e">
        <v>#N/A</v>
      </c>
    </row>
    <row r="467" spans="2:34">
      <c r="B467" s="5" t="s">
        <v>965</v>
      </c>
      <c r="C467" s="13" t="e" cm="1">
        <f t="array" aca="1" ref="C467" ca="1">TEXT(_xll.BDP($B467,C$2),"DD-MMM-YY")</f>
        <v>#NAME?</v>
      </c>
      <c r="D467" s="1" t="e" cm="1">
        <f t="array" aca="1" ref="D467" ca="1">_xll.BDP($B467,D$2)</f>
        <v>#NAME?</v>
      </c>
      <c r="E467" s="8" t="e">
        <f ca="1">_xll.BDP($B467,E$2)</f>
        <v>#NAME?</v>
      </c>
      <c r="F467" s="8" t="e">
        <f t="array" aca="1" ref="F467" ca="1">_xll.BDP($B467,F$2)/1000000000</f>
        <v>#NAME?</v>
      </c>
      <c r="G467" s="1" t="s">
        <v>550</v>
      </c>
      <c r="H467" s="1" t="s">
        <v>1460</v>
      </c>
      <c r="I467" s="7" t="str">
        <f t="shared" si="20"/>
        <v>DISH</v>
      </c>
      <c r="J467" s="7">
        <v>465</v>
      </c>
      <c r="K467" s="1">
        <f t="shared" si="21"/>
        <v>-2</v>
      </c>
      <c r="L467" s="9" t="e">
        <f t="array" aca="1" ref="L467" ca="1">_xll.BDP($B467,"CHG_PCT_1M")/100</f>
        <v>#NAME?</v>
      </c>
      <c r="M467" s="9" t="e">
        <f t="array" aca="1" ref="M467" ca="1">_xll.BDP($B467,"CHG_PCT_YTD")/100</f>
        <v>#NAME?</v>
      </c>
      <c r="N467" s="11">
        <v>463</v>
      </c>
      <c r="O467" s="11">
        <v>469</v>
      </c>
      <c r="P467" s="11">
        <v>479</v>
      </c>
      <c r="Q467" s="11">
        <v>432</v>
      </c>
      <c r="R467" s="11">
        <v>437</v>
      </c>
      <c r="S467" s="11">
        <v>468</v>
      </c>
      <c r="T467" s="11">
        <v>446</v>
      </c>
      <c r="U467" s="11">
        <v>434</v>
      </c>
      <c r="V467" s="11">
        <v>405</v>
      </c>
      <c r="W467" s="11">
        <v>367</v>
      </c>
      <c r="X467" s="11">
        <v>425</v>
      </c>
      <c r="Y467" s="11">
        <v>392</v>
      </c>
      <c r="Z467" s="11">
        <v>360</v>
      </c>
      <c r="AA467" s="1">
        <v>334</v>
      </c>
      <c r="AH467" s="1" t="e">
        <v>#N/A</v>
      </c>
    </row>
    <row r="468" spans="2:34">
      <c r="B468" s="5" t="s">
        <v>438</v>
      </c>
      <c r="C468" s="13" t="e" cm="1">
        <f t="array" aca="1" ref="C468" ca="1">TEXT(_xll.BDP($B468,C$2),"DD-MMM-YY")</f>
        <v>#NAME?</v>
      </c>
      <c r="D468" s="1" t="e" cm="1">
        <f t="array" aca="1" ref="D468" ca="1">_xll.BDP($B468,D$2)</f>
        <v>#NAME?</v>
      </c>
      <c r="E468" s="8" t="e">
        <f ca="1">_xll.BDP($B468,E$2)</f>
        <v>#NAME?</v>
      </c>
      <c r="F468" s="8" t="e">
        <f t="array" aca="1" ref="F468" ca="1">_xll.BDP($B468,F$2)/1000000000</f>
        <v>#NAME?</v>
      </c>
      <c r="G468" s="1" t="s">
        <v>551</v>
      </c>
      <c r="H468" s="1" t="s">
        <v>1291</v>
      </c>
      <c r="I468" s="7" t="str">
        <f t="shared" si="20"/>
        <v>DVN</v>
      </c>
      <c r="J468" s="7">
        <v>466</v>
      </c>
      <c r="K468" s="1">
        <f t="shared" si="21"/>
        <v>-30</v>
      </c>
      <c r="L468" s="9" t="e">
        <f t="array" aca="1" ref="L468" ca="1">_xll.BDP($B468,"CHG_PCT_1M")/100</f>
        <v>#NAME?</v>
      </c>
      <c r="M468" s="9" t="e">
        <f t="array" aca="1" ref="M468" ca="1">_xll.BDP($B468,"CHG_PCT_YTD")/100</f>
        <v>#NAME?</v>
      </c>
      <c r="N468" s="11">
        <v>436</v>
      </c>
      <c r="O468" s="11">
        <v>296</v>
      </c>
      <c r="P468" s="11">
        <v>354</v>
      </c>
      <c r="Q468" s="11">
        <v>349</v>
      </c>
      <c r="R468" s="11">
        <v>294</v>
      </c>
      <c r="S468" s="11">
        <v>305</v>
      </c>
      <c r="T468" s="11">
        <v>403</v>
      </c>
      <c r="U468" s="11">
        <v>440</v>
      </c>
      <c r="V468" s="11">
        <v>419</v>
      </c>
      <c r="W468" s="11">
        <v>447</v>
      </c>
      <c r="X468" s="11">
        <v>474</v>
      </c>
      <c r="Y468" s="11">
        <v>471</v>
      </c>
      <c r="Z468" s="11">
        <v>463</v>
      </c>
      <c r="AA468" s="1">
        <v>453</v>
      </c>
      <c r="AB468" s="1">
        <v>72</v>
      </c>
      <c r="AC468" s="1">
        <v>68</v>
      </c>
      <c r="AD468" s="1">
        <v>65</v>
      </c>
      <c r="AE468" s="1">
        <v>61</v>
      </c>
      <c r="AF468" s="1">
        <v>60</v>
      </c>
      <c r="AG468" s="1">
        <v>62</v>
      </c>
      <c r="AH468" s="1" t="e">
        <v>#N/A</v>
      </c>
    </row>
    <row r="469" spans="2:34">
      <c r="B469" s="5" t="s">
        <v>475</v>
      </c>
      <c r="C469" s="13" t="e" cm="1">
        <f t="array" aca="1" ref="C469" ca="1">TEXT(_xll.BDP($B469,C$2),"DD-MMM-YY")</f>
        <v>#NAME?</v>
      </c>
      <c r="D469" s="1" t="e" cm="1">
        <f t="array" aca="1" ref="D469" ca="1">_xll.BDP($B469,D$2)</f>
        <v>#NAME?</v>
      </c>
      <c r="E469" s="8" t="e">
        <f ca="1">_xll.BDP($B469,E$2)</f>
        <v>#NAME?</v>
      </c>
      <c r="F469" s="8" t="e">
        <f t="array" aca="1" ref="F469" ca="1">_xll.BDP($B469,F$2)/1000000000</f>
        <v>#NAME?</v>
      </c>
      <c r="G469" s="1" t="s">
        <v>550</v>
      </c>
      <c r="H469" s="1" t="s">
        <v>476</v>
      </c>
      <c r="I469" s="7" t="str">
        <f t="shared" si="20"/>
        <v>APA</v>
      </c>
      <c r="J469" s="7">
        <v>467</v>
      </c>
      <c r="K469" s="1">
        <f t="shared" si="21"/>
        <v>-21</v>
      </c>
      <c r="L469" s="9" t="e">
        <f t="array" aca="1" ref="L469" ca="1">_xll.BDP($B469,"CHG_PCT_1M")/100</f>
        <v>#NAME?</v>
      </c>
      <c r="M469" s="9" t="e">
        <f t="array" aca="1" ref="M469" ca="1">_xll.BDP($B469,"CHG_PCT_YTD")/100</f>
        <v>#NAME?</v>
      </c>
      <c r="N469" s="11">
        <v>446</v>
      </c>
      <c r="O469" s="11">
        <v>392</v>
      </c>
      <c r="P469" s="11">
        <v>419</v>
      </c>
      <c r="Q469" s="11">
        <v>398</v>
      </c>
      <c r="R469" s="11">
        <v>383</v>
      </c>
      <c r="S469" s="11">
        <v>409</v>
      </c>
      <c r="T469" s="11">
        <v>478</v>
      </c>
      <c r="U469" s="11">
        <v>472</v>
      </c>
      <c r="V469" s="11">
        <v>445</v>
      </c>
      <c r="W469" s="11">
        <v>445</v>
      </c>
      <c r="X469" s="11">
        <v>449</v>
      </c>
      <c r="Y469" s="11">
        <v>433</v>
      </c>
      <c r="Z469" s="11">
        <v>423</v>
      </c>
      <c r="AA469" s="1">
        <v>391</v>
      </c>
      <c r="AB469" s="1">
        <v>52</v>
      </c>
      <c r="AC469" s="1">
        <v>72</v>
      </c>
      <c r="AD469" s="1">
        <v>67</v>
      </c>
      <c r="AE469" s="1">
        <v>60</v>
      </c>
      <c r="AF469" s="1">
        <v>56</v>
      </c>
      <c r="AG469" s="1">
        <v>68</v>
      </c>
      <c r="AH469" s="1" t="e">
        <v>#N/A</v>
      </c>
    </row>
    <row r="470" spans="2:34">
      <c r="B470" s="5" t="s">
        <v>810</v>
      </c>
      <c r="C470" s="13" t="e" cm="1">
        <f t="array" aca="1" ref="C470" ca="1">TEXT(_xll.BDP($B470,C$2),"DD-MMM-YY")</f>
        <v>#NAME?</v>
      </c>
      <c r="D470" s="1" t="e" cm="1">
        <f t="array" aca="1" ref="D470" ca="1">_xll.BDP($B470,D$2)</f>
        <v>#NAME?</v>
      </c>
      <c r="E470" s="8" t="e">
        <f ca="1">_xll.BDP($B470,E$2)</f>
        <v>#NAME?</v>
      </c>
      <c r="F470" s="8" t="e">
        <f t="array" aca="1" ref="F470" ca="1">_xll.BDP($B470,F$2)/1000000000</f>
        <v>#NAME?</v>
      </c>
      <c r="G470" s="1" t="s">
        <v>550</v>
      </c>
      <c r="H470" s="1" t="s">
        <v>1305</v>
      </c>
      <c r="I470" s="7" t="str">
        <f t="shared" si="20"/>
        <v>KHC</v>
      </c>
      <c r="J470" s="7">
        <v>468</v>
      </c>
      <c r="K470" s="1">
        <f t="shared" si="21"/>
        <v>2</v>
      </c>
      <c r="L470" s="9" t="e">
        <f t="array" aca="1" ref="L470" ca="1">_xll.BDP($B470,"CHG_PCT_1M")/100</f>
        <v>#NAME?</v>
      </c>
      <c r="M470" s="9" t="e">
        <f t="array" aca="1" ref="M470" ca="1">_xll.BDP($B470,"CHG_PCT_YTD")/100</f>
        <v>#NAME?</v>
      </c>
      <c r="N470" s="11">
        <v>470</v>
      </c>
      <c r="O470" s="11">
        <v>485</v>
      </c>
      <c r="P470" s="11">
        <v>483</v>
      </c>
      <c r="Q470" s="11">
        <v>489</v>
      </c>
      <c r="R470" s="11">
        <v>490</v>
      </c>
      <c r="S470" s="11">
        <v>489</v>
      </c>
      <c r="T470" s="11">
        <v>489</v>
      </c>
      <c r="U470" s="11">
        <v>454</v>
      </c>
      <c r="V470" s="11">
        <v>411</v>
      </c>
      <c r="W470" s="11">
        <v>415</v>
      </c>
      <c r="X470" s="11">
        <v>402</v>
      </c>
      <c r="Y470" s="11">
        <v>414</v>
      </c>
      <c r="Z470" s="11">
        <v>386</v>
      </c>
      <c r="AA470" s="1">
        <v>383</v>
      </c>
      <c r="AH470" s="1" t="e">
        <v>#N/A</v>
      </c>
    </row>
    <row r="471" spans="2:34">
      <c r="B471" s="5" t="s">
        <v>1027</v>
      </c>
      <c r="C471" s="13" t="e" cm="1">
        <f t="array" aca="1" ref="C471" ca="1">TEXT(_xll.BDP($B471,C$2),"DD-MMM-YY")</f>
        <v>#NAME?</v>
      </c>
      <c r="D471" s="1" t="e" cm="1">
        <f t="array" aca="1" ref="D471" ca="1">_xll.BDP($B471,D$2)</f>
        <v>#NAME?</v>
      </c>
      <c r="E471" s="8" t="e">
        <f ca="1">_xll.BDP($B471,E$2)</f>
        <v>#NAME?</v>
      </c>
      <c r="F471" s="8" t="e">
        <f t="array" aca="1" ref="F471" ca="1">_xll.BDP($B471,F$2)/1000000000</f>
        <v>#NAME?</v>
      </c>
      <c r="G471" s="1" t="s">
        <v>551</v>
      </c>
      <c r="H471" s="1" t="s">
        <v>1523</v>
      </c>
      <c r="I471" s="7" t="str">
        <f t="shared" si="20"/>
        <v>HPE</v>
      </c>
      <c r="J471" s="7">
        <v>469</v>
      </c>
      <c r="K471" s="1">
        <f t="shared" si="21"/>
        <v>-106</v>
      </c>
      <c r="L471" s="9" t="e">
        <f t="array" aca="1" ref="L471" ca="1">_xll.BDP($B471,"CHG_PCT_1M")/100</f>
        <v>#NAME?</v>
      </c>
      <c r="M471" s="9" t="e">
        <f t="array" aca="1" ref="M471" ca="1">_xll.BDP($B471,"CHG_PCT_YTD")/100</f>
        <v>#NAME?</v>
      </c>
      <c r="N471" s="11">
        <v>363</v>
      </c>
      <c r="O471" s="11">
        <v>351</v>
      </c>
      <c r="P471" s="11">
        <v>373</v>
      </c>
      <c r="Q471" s="11">
        <v>394</v>
      </c>
      <c r="R471" s="11">
        <v>428</v>
      </c>
      <c r="S471" s="11">
        <v>427</v>
      </c>
      <c r="T471" s="11">
        <v>449</v>
      </c>
      <c r="U471" s="11">
        <v>483</v>
      </c>
      <c r="V471" s="11">
        <v>462</v>
      </c>
      <c r="W471" s="11">
        <v>455</v>
      </c>
      <c r="X471" s="11">
        <v>461</v>
      </c>
      <c r="Y471" s="11">
        <v>461</v>
      </c>
      <c r="Z471" s="11">
        <v>472</v>
      </c>
      <c r="AA471" s="1">
        <v>476</v>
      </c>
      <c r="AH471" s="1" t="e">
        <v>#N/A</v>
      </c>
    </row>
    <row r="472" spans="2:34">
      <c r="B472" s="5" t="s">
        <v>1125</v>
      </c>
      <c r="C472" s="13" t="e" cm="1">
        <f t="array" aca="1" ref="C472" ca="1">TEXT(_xll.BDP($B472,C$2),"DD-MMM-YY")</f>
        <v>#NAME?</v>
      </c>
      <c r="D472" s="1" t="e" cm="1">
        <f t="array" aca="1" ref="D472" ca="1">_xll.BDP($B472,D$2)</f>
        <v>#NAME?</v>
      </c>
      <c r="E472" s="8" t="e">
        <f ca="1">_xll.BDP($B472,E$2)</f>
        <v>#NAME?</v>
      </c>
      <c r="F472" s="8" t="e">
        <f t="array" aca="1" ref="F472" ca="1">_xll.BDP($B472,F$2)/1000000000</f>
        <v>#NAME?</v>
      </c>
      <c r="G472" s="1" t="s">
        <v>551</v>
      </c>
      <c r="H472" s="1" t="s">
        <v>1621</v>
      </c>
      <c r="I472" s="7" t="str">
        <f t="shared" si="20"/>
        <v>WPC</v>
      </c>
      <c r="J472" s="7">
        <v>470</v>
      </c>
      <c r="K472" s="1">
        <f t="shared" si="21"/>
        <v>6</v>
      </c>
      <c r="L472" s="9" t="e">
        <f t="array" aca="1" ref="L472" ca="1">_xll.BDP($B472,"CHG_PCT_1M")/100</f>
        <v>#NAME?</v>
      </c>
      <c r="M472" s="9" t="e">
        <f t="array" aca="1" ref="M472" ca="1">_xll.BDP($B472,"CHG_PCT_YTD")/100</f>
        <v>#NAME?</v>
      </c>
      <c r="N472" s="11">
        <v>476</v>
      </c>
      <c r="O472" s="11">
        <v>486</v>
      </c>
      <c r="P472" s="11">
        <v>484</v>
      </c>
      <c r="Q472" s="11">
        <v>423</v>
      </c>
      <c r="R472" s="11">
        <v>434</v>
      </c>
      <c r="S472" s="11">
        <v>415</v>
      </c>
      <c r="T472" s="11">
        <v>409</v>
      </c>
      <c r="U472" s="11">
        <v>377</v>
      </c>
      <c r="V472" s="11">
        <v>360</v>
      </c>
      <c r="W472" s="11">
        <v>369</v>
      </c>
      <c r="X472" s="11">
        <v>377</v>
      </c>
      <c r="Y472" s="11">
        <v>315</v>
      </c>
      <c r="Z472" s="11">
        <v>303</v>
      </c>
      <c r="AA472" s="1">
        <v>313</v>
      </c>
      <c r="AH472" s="1" t="e">
        <v>#N/A</v>
      </c>
    </row>
    <row r="473" spans="2:34">
      <c r="B473" s="5" t="s">
        <v>917</v>
      </c>
      <c r="C473" s="13" t="e" cm="1">
        <f t="array" aca="1" ref="C473" ca="1">TEXT(_xll.BDP($B473,C$2),"DD-MMM-YY")</f>
        <v>#NAME?</v>
      </c>
      <c r="D473" s="1" t="e" cm="1">
        <f t="array" aca="1" ref="D473" ca="1">_xll.BDP($B473,D$2)</f>
        <v>#NAME?</v>
      </c>
      <c r="E473" s="8" t="e">
        <f ca="1">_xll.BDP($B473,E$2)</f>
        <v>#NAME?</v>
      </c>
      <c r="F473" s="8" t="e">
        <f t="array" aca="1" ref="F473" ca="1">_xll.BDP($B473,F$2)/1000000000</f>
        <v>#NAME?</v>
      </c>
      <c r="G473" s="1" t="s">
        <v>551</v>
      </c>
      <c r="H473" s="1" t="s">
        <v>1412</v>
      </c>
      <c r="I473" s="7" t="str">
        <f t="shared" si="20"/>
        <v>EIX</v>
      </c>
      <c r="J473" s="7">
        <v>471</v>
      </c>
      <c r="K473" s="1">
        <f t="shared" si="21"/>
        <v>-68</v>
      </c>
      <c r="L473" s="9" t="e">
        <f t="array" aca="1" ref="L473" ca="1">_xll.BDP($B473,"CHG_PCT_1M")/100</f>
        <v>#NAME?</v>
      </c>
      <c r="M473" s="9" t="e">
        <f t="array" aca="1" ref="M473" ca="1">_xll.BDP($B473,"CHG_PCT_YTD")/100</f>
        <v>#NAME?</v>
      </c>
      <c r="N473" s="11">
        <v>403</v>
      </c>
      <c r="O473" s="11">
        <v>461</v>
      </c>
      <c r="P473" s="11">
        <v>461</v>
      </c>
      <c r="Q473" s="11">
        <v>412</v>
      </c>
      <c r="R473" s="11">
        <v>430</v>
      </c>
      <c r="S473" s="11">
        <v>448</v>
      </c>
      <c r="T473" s="11">
        <v>455</v>
      </c>
      <c r="U473" s="11">
        <v>382</v>
      </c>
      <c r="V473" s="11">
        <v>399</v>
      </c>
      <c r="W473" s="11">
        <v>396</v>
      </c>
      <c r="X473" s="11">
        <v>392</v>
      </c>
      <c r="Y473" s="11">
        <v>402</v>
      </c>
      <c r="Z473" s="11">
        <v>402</v>
      </c>
      <c r="AA473" s="1">
        <v>379</v>
      </c>
      <c r="AH473" s="1" t="e">
        <v>#N/A</v>
      </c>
    </row>
    <row r="474" spans="2:34">
      <c r="B474" s="5" t="s">
        <v>400</v>
      </c>
      <c r="C474" s="13" t="e" cm="1">
        <f t="array" aca="1" ref="C474" ca="1">TEXT(_xll.BDP($B474,C$2),"DD-MMM-YY")</f>
        <v>#NAME?</v>
      </c>
      <c r="D474" s="1" t="e" cm="1">
        <f t="array" aca="1" ref="D474" ca="1">_xll.BDP($B474,D$2)</f>
        <v>#NAME?</v>
      </c>
      <c r="E474" s="8" t="e">
        <f ca="1">_xll.BDP($B474,E$2)</f>
        <v>#NAME?</v>
      </c>
      <c r="F474" s="8" t="e">
        <f t="array" aca="1" ref="F474" ca="1">_xll.BDP($B474,F$2)/1000000000</f>
        <v>#NAME?</v>
      </c>
      <c r="G474" s="1" t="s">
        <v>551</v>
      </c>
      <c r="H474" s="1" t="s">
        <v>1288</v>
      </c>
      <c r="I474" s="7" t="s">
        <v>553</v>
      </c>
      <c r="J474" s="7">
        <v>472</v>
      </c>
      <c r="K474" s="1">
        <f t="shared" si="21"/>
        <v>-108</v>
      </c>
      <c r="L474" s="9" t="e">
        <f t="array" aca="1" ref="L474" ca="1">_xll.BDP($B474,"CHG_PCT_1M")/100</f>
        <v>#NAME?</v>
      </c>
      <c r="M474" s="9" t="e">
        <f t="array" aca="1" ref="M474" ca="1">_xll.BDP($B474,"CHG_PCT_YTD")/100</f>
        <v>#NAME?</v>
      </c>
      <c r="N474" s="11">
        <v>364</v>
      </c>
      <c r="O474" s="11">
        <v>284</v>
      </c>
      <c r="P474" s="11">
        <v>327</v>
      </c>
      <c r="Q474" s="11">
        <v>290</v>
      </c>
      <c r="R474" s="11">
        <v>337</v>
      </c>
      <c r="S474" s="11">
        <v>309</v>
      </c>
      <c r="T474" s="11">
        <v>407</v>
      </c>
      <c r="U474" s="11">
        <v>469</v>
      </c>
      <c r="V474" s="11">
        <v>471</v>
      </c>
      <c r="W474" s="11">
        <v>470</v>
      </c>
      <c r="X474" s="11">
        <v>481</v>
      </c>
      <c r="Y474" s="11">
        <v>472</v>
      </c>
      <c r="Z474" s="11">
        <v>462</v>
      </c>
      <c r="AA474" s="1">
        <v>438</v>
      </c>
      <c r="AB474" s="1">
        <v>64</v>
      </c>
      <c r="AC474" s="1">
        <v>64</v>
      </c>
      <c r="AD474" s="1">
        <v>73</v>
      </c>
      <c r="AE474" s="1">
        <v>69</v>
      </c>
      <c r="AF474" s="1">
        <v>67</v>
      </c>
      <c r="AG474" s="1">
        <v>65</v>
      </c>
      <c r="AH474" s="1" t="e">
        <v>#N/A</v>
      </c>
    </row>
    <row r="475" spans="2:34">
      <c r="B475" s="5" t="s">
        <v>973</v>
      </c>
      <c r="C475" s="13" t="e" cm="1">
        <f t="array" aca="1" ref="C475" ca="1">TEXT(_xll.BDP($B475,C$2),"DD-MMM-YY")</f>
        <v>#NAME?</v>
      </c>
      <c r="D475" s="1" t="e" cm="1">
        <f t="array" aca="1" ref="D475" ca="1">_xll.BDP($B475,D$2)</f>
        <v>#NAME?</v>
      </c>
      <c r="E475" s="8" t="e">
        <f ca="1">_xll.BDP($B475,E$2)</f>
        <v>#NAME?</v>
      </c>
      <c r="F475" s="8" t="e" cm="1">
        <f t="array" aca="1" ref="F475" ca="1">_xll.BDP($B475,F$2)/1000000000</f>
        <v>#NAME?</v>
      </c>
      <c r="G475" s="1" t="s">
        <v>551</v>
      </c>
      <c r="H475" s="1" t="s">
        <v>1468</v>
      </c>
      <c r="I475" s="7" t="str">
        <f t="shared" ref="I475:I513" si="22">LEFT($B475,(FIND(" ",$B475,1)-1))</f>
        <v>ET</v>
      </c>
      <c r="J475" s="7">
        <v>473</v>
      </c>
      <c r="K475" s="1">
        <f t="shared" si="21"/>
        <v>11</v>
      </c>
      <c r="L475" s="9" t="e">
        <f t="array" aca="1" ref="L475" ca="1">_xll.BDP($B475,"CHG_PCT_1M")/100</f>
        <v>#NAME?</v>
      </c>
      <c r="M475" s="9" t="e">
        <f t="array" aca="1" ref="M475" ca="1">_xll.BDP($B475,"CHG_PCT_YTD")/100</f>
        <v>#NAME?</v>
      </c>
      <c r="N475" s="11">
        <v>484</v>
      </c>
      <c r="O475" s="11">
        <v>487</v>
      </c>
      <c r="P475" s="11">
        <v>488</v>
      </c>
      <c r="Q475" s="11">
        <v>487</v>
      </c>
      <c r="R475" s="11">
        <v>489</v>
      </c>
      <c r="S475" s="11">
        <v>491</v>
      </c>
      <c r="T475" s="11">
        <v>490</v>
      </c>
      <c r="U475" s="11">
        <v>485</v>
      </c>
      <c r="V475" s="11">
        <v>479</v>
      </c>
      <c r="W475" s="11"/>
      <c r="X475" s="11"/>
      <c r="Y475" s="11"/>
      <c r="Z475" s="11"/>
      <c r="AH475" s="1" t="e">
        <v>#N/A</v>
      </c>
    </row>
    <row r="476" spans="2:34">
      <c r="B476" s="5" t="s">
        <v>927</v>
      </c>
      <c r="C476" s="13" t="e" cm="1">
        <f t="array" aca="1" ref="C476" ca="1">TEXT(_xll.BDP($B476,C$2),"DD-MMM-YY")</f>
        <v>#NAME?</v>
      </c>
      <c r="D476" s="1" t="e" cm="1">
        <f t="array" aca="1" ref="D476" ca="1">_xll.BDP($B476,D$2)</f>
        <v>#NAME?</v>
      </c>
      <c r="E476" s="8" t="e">
        <f ca="1">_xll.BDP($B476,E$2)</f>
        <v>#NAME?</v>
      </c>
      <c r="F476" s="8" t="e">
        <f t="array" aca="1" ref="F476" ca="1">_xll.BDP($B476,F$2)/1000000000</f>
        <v>#NAME?</v>
      </c>
      <c r="G476" s="1" t="s">
        <v>551</v>
      </c>
      <c r="H476" s="1" t="s">
        <v>1422</v>
      </c>
      <c r="I476" s="7" t="str">
        <f t="shared" si="22"/>
        <v>BKR</v>
      </c>
      <c r="J476" s="7">
        <v>474</v>
      </c>
      <c r="K476" s="1">
        <f t="shared" si="21"/>
        <v>-21</v>
      </c>
      <c r="L476" s="9" t="e">
        <f t="array" aca="1" ref="L476" ca="1">_xll.BDP($B476,"CHG_PCT_1M")/100</f>
        <v>#NAME?</v>
      </c>
      <c r="M476" s="9" t="e">
        <f t="array" aca="1" ref="M476" ca="1">_xll.BDP($B476,"CHG_PCT_YTD")/100</f>
        <v>#NAME?</v>
      </c>
      <c r="N476" s="11">
        <v>453</v>
      </c>
      <c r="O476" s="11">
        <v>456</v>
      </c>
      <c r="P476" s="11">
        <v>459</v>
      </c>
      <c r="Q476" s="11">
        <v>410</v>
      </c>
      <c r="R476" s="11">
        <v>427</v>
      </c>
      <c r="S476" s="11">
        <v>413</v>
      </c>
      <c r="T476" s="11">
        <v>423</v>
      </c>
      <c r="U476" s="11">
        <v>405</v>
      </c>
      <c r="V476" s="11">
        <v>400</v>
      </c>
      <c r="W476" s="11">
        <v>404</v>
      </c>
      <c r="X476" s="11">
        <v>424</v>
      </c>
      <c r="Y476" s="11">
        <v>444</v>
      </c>
      <c r="Z476" s="11">
        <v>452</v>
      </c>
      <c r="AA476" s="1">
        <v>467</v>
      </c>
      <c r="AH476" s="1" t="e">
        <v>#N/A</v>
      </c>
    </row>
    <row r="477" spans="2:34">
      <c r="B477" s="5" t="s">
        <v>1068</v>
      </c>
      <c r="C477" s="13" t="e" cm="1">
        <f t="array" aca="1" ref="C477" ca="1">TEXT(_xll.BDP($B477,C$2),"DD-MMM-YY")</f>
        <v>#NAME?</v>
      </c>
      <c r="D477" s="1" t="e" cm="1">
        <f t="array" aca="1" ref="D477" ca="1">_xll.BDP($B477,D$2)</f>
        <v>#NAME?</v>
      </c>
      <c r="E477" s="8" t="e">
        <f ca="1">_xll.BDP($B477,E$2)</f>
        <v>#NAME?</v>
      </c>
      <c r="F477" s="8" t="e">
        <f t="array" aca="1" ref="F477" ca="1">_xll.BDP($B477,F$2)/1000000000</f>
        <v>#NAME?</v>
      </c>
      <c r="G477" s="1" t="s">
        <v>551</v>
      </c>
      <c r="H477" s="1" t="s">
        <v>1564</v>
      </c>
      <c r="I477" s="7" t="str">
        <f t="shared" si="22"/>
        <v>GSX</v>
      </c>
      <c r="J477" s="7">
        <v>475</v>
      </c>
      <c r="K477" s="1">
        <f t="shared" si="21"/>
        <v>-2</v>
      </c>
      <c r="L477" s="9" t="e">
        <f t="array" aca="1" ref="L477" ca="1">_xll.BDP($B477,"CHG_PCT_1M")/100</f>
        <v>#NAME?</v>
      </c>
      <c r="M477" s="9" t="e">
        <f t="array" aca="1" ref="M477" ca="1">_xll.BDP($B477,"CHG_PCT_YTD")/100</f>
        <v>#NAME?</v>
      </c>
      <c r="N477" s="11">
        <v>473</v>
      </c>
      <c r="O477" s="11">
        <v>475</v>
      </c>
      <c r="P477" s="11">
        <v>486</v>
      </c>
      <c r="Q477" s="11">
        <v>457</v>
      </c>
      <c r="R477" s="11">
        <v>118</v>
      </c>
      <c r="S477" s="11">
        <v>36</v>
      </c>
      <c r="T477" s="11">
        <v>22</v>
      </c>
      <c r="U477" s="11">
        <v>56</v>
      </c>
      <c r="V477" s="11">
        <v>22</v>
      </c>
      <c r="W477" s="11">
        <v>50</v>
      </c>
      <c r="X477" s="11">
        <v>41</v>
      </c>
      <c r="Y477" s="11">
        <v>28</v>
      </c>
      <c r="Z477" s="11">
        <v>28</v>
      </c>
      <c r="AA477" s="1">
        <v>25</v>
      </c>
      <c r="AH477" s="1" t="e">
        <v>#N/A</v>
      </c>
    </row>
    <row r="478" spans="2:34">
      <c r="B478" s="5" t="s">
        <v>889</v>
      </c>
      <c r="C478" s="13" t="e" cm="1">
        <f t="array" aca="1" ref="C478" ca="1">TEXT(_xll.BDP($B478,C$2),"DD-MMM-YY")</f>
        <v>#NAME?</v>
      </c>
      <c r="D478" s="1" t="e" cm="1">
        <f t="array" aca="1" ref="D478" ca="1">_xll.BDP($B478,D$2)</f>
        <v>#NAME?</v>
      </c>
      <c r="E478" s="8" t="e">
        <f ca="1">_xll.BDP($B478,E$2)</f>
        <v>#NAME?</v>
      </c>
      <c r="F478" s="8" t="e">
        <f t="array" aca="1" ref="F478" ca="1">_xll.BDP($B478,F$2)/1000000000</f>
        <v>#NAME?</v>
      </c>
      <c r="G478" s="1" t="s">
        <v>550</v>
      </c>
      <c r="H478" s="1" t="s">
        <v>1384</v>
      </c>
      <c r="I478" s="7" t="str">
        <f t="shared" si="22"/>
        <v>RPRX</v>
      </c>
      <c r="J478" s="7">
        <v>476</v>
      </c>
      <c r="K478" s="1" t="str">
        <f t="shared" si="21"/>
        <v>-</v>
      </c>
      <c r="L478" s="9" t="e">
        <f t="array" aca="1" ref="L478" ca="1">_xll.BDP($B478,"CHG_PCT_1M")/100</f>
        <v>#NAME?</v>
      </c>
      <c r="M478" s="9" t="e">
        <f t="array" aca="1" ref="M478" ca="1">_xll.BDP($B478,"CHG_PCT_YTD")/100</f>
        <v>#NAME?</v>
      </c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9"/>
      <c r="AH478" s="1" t="e">
        <v>#N/A</v>
      </c>
    </row>
    <row r="479" spans="2:34">
      <c r="B479" s="5" t="s">
        <v>477</v>
      </c>
      <c r="C479" s="13" t="e" cm="1">
        <f t="array" aca="1" ref="C479" ca="1">TEXT(_xll.BDP($B479,C$2),"DD-MMM-YY")</f>
        <v>#NAME?</v>
      </c>
      <c r="D479" s="1" t="e" cm="1">
        <f t="array" aca="1" ref="D479" ca="1">_xll.BDP($B479,D$2)</f>
        <v>#NAME?</v>
      </c>
      <c r="E479" s="8" t="e">
        <f ca="1">_xll.BDP($B479,E$2)</f>
        <v>#NAME?</v>
      </c>
      <c r="F479" s="8" t="e">
        <f t="array" aca="1" ref="F479" ca="1">_xll.BDP($B479,F$2)/1000000000</f>
        <v>#NAME?</v>
      </c>
      <c r="G479" s="1" t="s">
        <v>551</v>
      </c>
      <c r="H479" s="1" t="s">
        <v>478</v>
      </c>
      <c r="I479" s="7" t="str">
        <f t="shared" si="22"/>
        <v>WMB</v>
      </c>
      <c r="J479" s="7">
        <v>477</v>
      </c>
      <c r="K479" s="1">
        <f t="shared" si="21"/>
        <v>12</v>
      </c>
      <c r="L479" s="9" t="e">
        <f t="array" aca="1" ref="L479" ca="1">_xll.BDP($B479,"CHG_PCT_1M")/100</f>
        <v>#NAME?</v>
      </c>
      <c r="M479" s="9" t="e">
        <f t="array" aca="1" ref="M479" ca="1">_xll.BDP($B479,"CHG_PCT_YTD")/100</f>
        <v>#NAME?</v>
      </c>
      <c r="N479" s="11">
        <v>489</v>
      </c>
      <c r="O479" s="11">
        <v>460</v>
      </c>
      <c r="P479" s="11">
        <v>453</v>
      </c>
      <c r="Q479" s="11">
        <v>444</v>
      </c>
      <c r="R479" s="11">
        <v>456</v>
      </c>
      <c r="S479" s="11">
        <v>461</v>
      </c>
      <c r="T479" s="11">
        <v>473</v>
      </c>
      <c r="U479" s="11">
        <v>473</v>
      </c>
      <c r="V479" s="11">
        <v>417</v>
      </c>
      <c r="W479" s="11">
        <v>464</v>
      </c>
      <c r="X479" s="11">
        <v>454</v>
      </c>
      <c r="Y479" s="11">
        <v>393</v>
      </c>
      <c r="Z479" s="11">
        <v>435</v>
      </c>
      <c r="AA479" s="1">
        <v>404</v>
      </c>
      <c r="AB479" s="1">
        <v>59</v>
      </c>
      <c r="AC479" s="1">
        <v>53</v>
      </c>
      <c r="AD479" s="1">
        <v>47</v>
      </c>
      <c r="AE479" s="1">
        <v>50</v>
      </c>
      <c r="AF479" s="1">
        <v>51</v>
      </c>
      <c r="AG479" s="1">
        <v>49</v>
      </c>
      <c r="AH479" s="1" t="e">
        <v>#N/A</v>
      </c>
    </row>
    <row r="480" spans="2:34">
      <c r="B480" s="5" t="s">
        <v>439</v>
      </c>
      <c r="C480" s="13" t="e" cm="1">
        <f t="array" aca="1" ref="C480" ca="1">TEXT(_xll.BDP($B480,C$2),"DD-MMM-YY")</f>
        <v>#NAME?</v>
      </c>
      <c r="D480" s="1" t="e" cm="1">
        <f t="array" aca="1" ref="D480" ca="1">_xll.BDP($B480,D$2)</f>
        <v>#NAME?</v>
      </c>
      <c r="E480" s="8" t="e">
        <f ca="1">_xll.BDP($B480,E$2)</f>
        <v>#NAME?</v>
      </c>
      <c r="F480" s="8" t="e">
        <f t="array" aca="1" ref="F480" ca="1">_xll.BDP($B480,F$2)/1000000000</f>
        <v>#NAME?</v>
      </c>
      <c r="G480" s="1" t="s">
        <v>551</v>
      </c>
      <c r="H480" s="1" t="s">
        <v>1289</v>
      </c>
      <c r="I480" s="7" t="str">
        <f t="shared" si="22"/>
        <v>BEN</v>
      </c>
      <c r="J480" s="7">
        <v>478</v>
      </c>
      <c r="K480" s="1">
        <f t="shared" si="21"/>
        <v>-11</v>
      </c>
      <c r="L480" s="9" t="e">
        <f t="array" aca="1" ref="L480" ca="1">_xll.BDP($B480,"CHG_PCT_1M")/100</f>
        <v>#NAME?</v>
      </c>
      <c r="M480" s="9" t="e">
        <f t="array" aca="1" ref="M480" ca="1">_xll.BDP($B480,"CHG_PCT_YTD")/100</f>
        <v>#NAME?</v>
      </c>
      <c r="N480" s="11">
        <v>467</v>
      </c>
      <c r="O480" s="11">
        <v>426</v>
      </c>
      <c r="P480" s="11">
        <v>431</v>
      </c>
      <c r="Q480" s="11">
        <v>453</v>
      </c>
      <c r="R480" s="11">
        <v>466</v>
      </c>
      <c r="S480" s="11">
        <v>471</v>
      </c>
      <c r="T480" s="11">
        <v>463</v>
      </c>
      <c r="U480" s="11">
        <v>456</v>
      </c>
      <c r="V480" s="11">
        <v>474</v>
      </c>
      <c r="W480" s="11">
        <v>477</v>
      </c>
      <c r="X480" s="11">
        <v>472</v>
      </c>
      <c r="Y480" s="11">
        <v>479</v>
      </c>
      <c r="Z480" s="11">
        <v>475</v>
      </c>
      <c r="AA480" s="1">
        <v>458</v>
      </c>
      <c r="AB480" s="1">
        <v>65</v>
      </c>
      <c r="AC480" s="1">
        <v>66</v>
      </c>
      <c r="AD480" s="1">
        <v>66</v>
      </c>
      <c r="AE480" s="1">
        <v>59</v>
      </c>
      <c r="AF480" s="1">
        <v>58</v>
      </c>
      <c r="AG480" s="1">
        <v>58</v>
      </c>
      <c r="AH480" s="1" t="e">
        <v>#N/A</v>
      </c>
    </row>
    <row r="481" spans="2:34">
      <c r="B481" s="5" t="s">
        <v>425</v>
      </c>
      <c r="C481" s="13" t="e" cm="1">
        <f t="array" aca="1" ref="C481" ca="1">TEXT(_xll.BDP($B481,C$2),"DD-MMM-YY")</f>
        <v>#NAME?</v>
      </c>
      <c r="D481" s="1" t="e" cm="1">
        <f t="array" aca="1" ref="D481" ca="1">_xll.BDP($B481,D$2)</f>
        <v>#NAME?</v>
      </c>
      <c r="E481" s="8" t="e">
        <f ca="1">_xll.BDP($B481,E$2)</f>
        <v>#NAME?</v>
      </c>
      <c r="F481" s="8">
        <f t="array" ref="F481">_xll.BDP($B481,F$2)/1000000000</f>
        <v>44.578838920439999</v>
      </c>
      <c r="G481" s="1" t="s">
        <v>551</v>
      </c>
      <c r="H481" s="1" t="s">
        <v>426</v>
      </c>
      <c r="I481" s="7" t="str">
        <f t="shared" si="22"/>
        <v>SLB</v>
      </c>
      <c r="J481" s="7">
        <v>479</v>
      </c>
      <c r="K481" s="1">
        <f t="shared" si="21"/>
        <v>1</v>
      </c>
      <c r="L481" s="9" t="e">
        <f t="array" aca="1" ref="L481" ca="1">_xll.BDP($B481,"CHG_PCT_1M")/100</f>
        <v>#NAME?</v>
      </c>
      <c r="M481" s="9" t="e">
        <f t="array" aca="1" ref="M481" ca="1">_xll.BDP($B481,"CHG_PCT_YTD")/100</f>
        <v>#NAME?</v>
      </c>
      <c r="N481" s="11">
        <v>480</v>
      </c>
      <c r="O481" s="11">
        <v>444</v>
      </c>
      <c r="P481" s="11">
        <v>457</v>
      </c>
      <c r="Q481" s="11">
        <v>476</v>
      </c>
      <c r="R481" s="11">
        <v>476</v>
      </c>
      <c r="S481" s="11">
        <v>478</v>
      </c>
      <c r="T481" s="11">
        <v>483</v>
      </c>
      <c r="U481" s="11">
        <v>484</v>
      </c>
      <c r="V481" s="11">
        <v>475</v>
      </c>
      <c r="W481" s="11">
        <v>476</v>
      </c>
      <c r="X481" s="11">
        <v>479</v>
      </c>
      <c r="Y481" s="11">
        <v>474</v>
      </c>
      <c r="Z481" s="11">
        <v>473</v>
      </c>
      <c r="AA481" s="1">
        <v>465</v>
      </c>
      <c r="AB481" s="1">
        <v>75</v>
      </c>
      <c r="AC481" s="1">
        <v>71</v>
      </c>
      <c r="AD481" s="1">
        <v>75</v>
      </c>
      <c r="AE481" s="1">
        <v>64</v>
      </c>
      <c r="AF481" s="1">
        <v>53</v>
      </c>
      <c r="AG481" s="1">
        <v>67</v>
      </c>
      <c r="AH481" s="1" t="e">
        <v>#N/A</v>
      </c>
    </row>
    <row r="482" spans="2:34">
      <c r="B482" s="5" t="s">
        <v>977</v>
      </c>
      <c r="C482" s="13" t="e" cm="1">
        <f t="array" aca="1" ref="C482" ca="1">TEXT(_xll.BDP($B482,C$2),"DD-MMM-YY")</f>
        <v>#NAME?</v>
      </c>
      <c r="D482" s="1" t="e" cm="1">
        <f t="array" aca="1" ref="D482" ca="1">_xll.BDP($B482,D$2)</f>
        <v>#NAME?</v>
      </c>
      <c r="E482" s="8" t="e">
        <f ca="1">_xll.BDP($B482,E$2)</f>
        <v>#NAME?</v>
      </c>
      <c r="F482" s="8" t="e">
        <f t="array" aca="1" ref="F482" ca="1">_xll.BDP($B482,F$2)/1000000000</f>
        <v>#NAME?</v>
      </c>
      <c r="G482" s="1" t="s">
        <v>551</v>
      </c>
      <c r="H482" s="1" t="s">
        <v>1472</v>
      </c>
      <c r="I482" s="7" t="str">
        <f t="shared" si="22"/>
        <v>VTR</v>
      </c>
      <c r="J482" s="7">
        <v>480</v>
      </c>
      <c r="K482" s="1">
        <f t="shared" si="21"/>
        <v>-73</v>
      </c>
      <c r="L482" s="9" t="e">
        <f t="array" aca="1" ref="L482" ca="1">_xll.BDP($B482,"CHG_PCT_1M")/100</f>
        <v>#NAME?</v>
      </c>
      <c r="M482" s="9" t="e">
        <f t="array" aca="1" ref="M482" ca="1">_xll.BDP($B482,"CHG_PCT_YTD")/100</f>
        <v>#NAME?</v>
      </c>
      <c r="N482" s="11">
        <v>407</v>
      </c>
      <c r="O482" s="11">
        <v>397</v>
      </c>
      <c r="P482" s="11">
        <v>391</v>
      </c>
      <c r="Q482" s="11">
        <v>406</v>
      </c>
      <c r="R482" s="11">
        <v>413</v>
      </c>
      <c r="S482" s="11">
        <v>473</v>
      </c>
      <c r="T482" s="11">
        <v>457</v>
      </c>
      <c r="U482" s="11">
        <v>431</v>
      </c>
      <c r="V482" s="11">
        <v>401</v>
      </c>
      <c r="W482" s="11">
        <v>416</v>
      </c>
      <c r="X482" s="11">
        <v>401</v>
      </c>
      <c r="Y482" s="11">
        <v>413</v>
      </c>
      <c r="Z482" s="11">
        <v>425</v>
      </c>
      <c r="AA482" s="1">
        <v>425</v>
      </c>
      <c r="AH482" s="1" t="e">
        <v>#N/A</v>
      </c>
    </row>
    <row r="483" spans="2:34">
      <c r="B483" s="5" t="s">
        <v>799</v>
      </c>
      <c r="C483" s="13" t="e" cm="1">
        <f t="array" aca="1" ref="C483" ca="1">TEXT(_xll.BDP($B483,C$2),"DD-MMM-YY")</f>
        <v>#NAME?</v>
      </c>
      <c r="D483" s="1" t="e" cm="1">
        <f t="array" aca="1" ref="D483" ca="1">_xll.BDP($B483,D$2)</f>
        <v>#NAME?</v>
      </c>
      <c r="E483" s="8" t="e">
        <f ca="1">_xll.BDP($B483,E$2)</f>
        <v>#NAME?</v>
      </c>
      <c r="F483" s="8" t="e">
        <f t="array" aca="1" ref="F483" ca="1">_xll.BDP($B483,F$2)/1000000000</f>
        <v>#NAME?</v>
      </c>
      <c r="G483" s="1" t="s">
        <v>551</v>
      </c>
      <c r="H483" s="8" t="s">
        <v>1775</v>
      </c>
      <c r="I483" s="7" t="str">
        <f t="shared" si="22"/>
        <v>DD</v>
      </c>
      <c r="J483" s="7">
        <v>481</v>
      </c>
      <c r="K483" s="1">
        <f t="shared" si="21"/>
        <v>-33</v>
      </c>
      <c r="L483" s="9" t="e">
        <f t="array" aca="1" ref="L483" ca="1">_xll.BDP($B483,"CHG_PCT_1M")/100</f>
        <v>#NAME?</v>
      </c>
      <c r="M483" s="9" t="e">
        <f t="array" aca="1" ref="M483" ca="1">_xll.BDP($B483,"CHG_PCT_YTD")/100</f>
        <v>#NAME?</v>
      </c>
      <c r="N483" s="11">
        <v>448</v>
      </c>
      <c r="O483" s="11">
        <v>451</v>
      </c>
      <c r="P483" s="11">
        <v>445</v>
      </c>
      <c r="Q483" s="11">
        <v>447</v>
      </c>
      <c r="R483" s="11">
        <v>449</v>
      </c>
      <c r="S483" s="11">
        <v>438</v>
      </c>
      <c r="T483" s="11">
        <v>400</v>
      </c>
      <c r="U483" s="11">
        <v>345</v>
      </c>
      <c r="V483" s="11"/>
      <c r="Y483" s="11"/>
      <c r="AH483" s="1" t="e">
        <v>#N/A</v>
      </c>
    </row>
    <row r="484" spans="2:34">
      <c r="B484" s="3" t="s">
        <v>1735</v>
      </c>
      <c r="C484" s="13" t="e" cm="1">
        <f t="array" aca="1" ref="C484" ca="1">TEXT(_xll.BDP($B484,C$2),"DD-MMM-YY")</f>
        <v>#NAME?</v>
      </c>
      <c r="D484" s="1" t="e" cm="1">
        <f t="array" aca="1" ref="D484" ca="1">_xll.BDP($B484,D$2)</f>
        <v>#NAME?</v>
      </c>
      <c r="E484" s="8" t="e">
        <f ca="1">_xll.BDP($B484,E$2)</f>
        <v>#NAME?</v>
      </c>
      <c r="F484" s="8" t="e" cm="1">
        <f t="array" aca="1" ref="F484" ca="1">_xll.BDP($B484,F$2)/1000000000</f>
        <v>#NAME?</v>
      </c>
      <c r="G484" s="1" t="s">
        <v>551</v>
      </c>
      <c r="H484" s="8" t="s">
        <v>1776</v>
      </c>
      <c r="I484" s="7" t="str">
        <f t="shared" si="22"/>
        <v>CS</v>
      </c>
      <c r="J484" s="7">
        <v>482</v>
      </c>
      <c r="K484" s="1">
        <f t="shared" si="21"/>
        <v>-8</v>
      </c>
      <c r="L484" s="9" t="e">
        <f t="array" aca="1" ref="L484" ca="1">_xll.BDP($B484,"CHG_PCT_1M")/100</f>
        <v>#NAME?</v>
      </c>
      <c r="M484" s="9" t="e">
        <f t="array" aca="1" ref="M484" ca="1">_xll.BDP($B484,"CHG_PCT_YTD")/100</f>
        <v>#NAME?</v>
      </c>
      <c r="N484" s="11">
        <v>474</v>
      </c>
      <c r="O484" s="11">
        <v>471</v>
      </c>
      <c r="P484" s="11">
        <v>467</v>
      </c>
      <c r="Q484" s="11">
        <v>472</v>
      </c>
      <c r="R484" s="11">
        <v>429</v>
      </c>
      <c r="S484" s="11">
        <v>423</v>
      </c>
      <c r="T484" s="11">
        <v>479</v>
      </c>
      <c r="U484" s="11">
        <v>460</v>
      </c>
      <c r="V484" s="11">
        <v>385</v>
      </c>
      <c r="W484" s="11">
        <v>468</v>
      </c>
      <c r="X484" s="11">
        <v>428</v>
      </c>
      <c r="Y484" s="11"/>
      <c r="AH484" s="1" t="e">
        <v>#N/A</v>
      </c>
    </row>
    <row r="485" spans="2:34">
      <c r="B485" s="5" t="s">
        <v>1711</v>
      </c>
      <c r="C485" s="13" t="e" cm="1">
        <f t="array" aca="1" ref="C485" ca="1">TEXT(_xll.BDP($B485,C$2),"DD-MMM-YY")</f>
        <v>#NAME?</v>
      </c>
      <c r="D485" s="1" t="e" cm="1">
        <f t="array" aca="1" ref="D485" ca="1">_xll.BDP($B485,D$2)</f>
        <v>#NAME?</v>
      </c>
      <c r="E485" s="8" t="e">
        <f ca="1">_xll.BDP($B485,E$2)</f>
        <v>#NAME?</v>
      </c>
      <c r="F485" s="8" t="e">
        <f t="array" aca="1" ref="F485" ca="1">_xll.BDP($B485,F$2)/1000000000</f>
        <v>#NAME?</v>
      </c>
      <c r="G485" s="1" t="s">
        <v>550</v>
      </c>
      <c r="H485" s="1" t="s">
        <v>1715</v>
      </c>
      <c r="I485" s="7" t="str">
        <f t="shared" si="22"/>
        <v>API</v>
      </c>
      <c r="J485" s="7">
        <v>483</v>
      </c>
      <c r="K485" s="1" t="str">
        <f t="shared" si="21"/>
        <v>-</v>
      </c>
      <c r="L485" s="9" t="e">
        <f t="array" aca="1" ref="L485" ca="1">_xll.BDP($B485,"CHG_PCT_1M")/100</f>
        <v>#NAME?</v>
      </c>
      <c r="M485" s="9" t="e">
        <f t="array" aca="1" ref="M485" ca="1">_xll.BDP($B485,"CHG_PCT_YTD")/100</f>
        <v>#NAME?</v>
      </c>
      <c r="N485" s="9"/>
      <c r="O485" s="9"/>
      <c r="P485" s="9"/>
      <c r="Q485" s="9"/>
      <c r="R485" s="9"/>
      <c r="S485" s="9"/>
      <c r="T485" s="9"/>
      <c r="U485" s="9"/>
      <c r="V485" s="11"/>
      <c r="W485" s="9"/>
      <c r="X485" s="11"/>
      <c r="Y485" s="11"/>
      <c r="Z485" s="9"/>
      <c r="AH485" s="1" t="e">
        <v>#N/A</v>
      </c>
    </row>
    <row r="486" spans="2:34">
      <c r="B486" s="5" t="s">
        <v>428</v>
      </c>
      <c r="C486" s="13" t="e" cm="1">
        <f t="array" aca="1" ref="C486" ca="1">TEXT(_xll.BDP($B486,C$2),"DD-MMM-YY")</f>
        <v>#NAME?</v>
      </c>
      <c r="D486" s="1" t="e" cm="1">
        <f t="array" aca="1" ref="D486" ca="1">_xll.BDP($B486,D$2)</f>
        <v>#NAME?</v>
      </c>
      <c r="E486" s="8" t="e">
        <f ca="1">_xll.BDP($B486,E$2)</f>
        <v>#NAME?</v>
      </c>
      <c r="F486" s="8" t="e">
        <f t="array" aca="1" ref="F486" ca="1">_xll.BDP($B486,F$2)/1000000000</f>
        <v>#NAME?</v>
      </c>
      <c r="G486" s="1" t="s">
        <v>551</v>
      </c>
      <c r="H486" s="1" t="s">
        <v>429</v>
      </c>
      <c r="I486" s="7" t="str">
        <f t="shared" si="22"/>
        <v>K</v>
      </c>
      <c r="J486" s="7">
        <v>484</v>
      </c>
      <c r="K486" s="1">
        <f t="shared" si="21"/>
        <v>-5</v>
      </c>
      <c r="L486" s="9" t="e">
        <f t="array" aca="1" ref="L486" ca="1">_xll.BDP($B486,"CHG_PCT_1M")/100</f>
        <v>#NAME?</v>
      </c>
      <c r="M486" s="9" t="e">
        <f t="array" aca="1" ref="M486" ca="1">_xll.BDP($B486,"CHG_PCT_YTD")/100</f>
        <v>#NAME?</v>
      </c>
      <c r="N486" s="11">
        <v>479</v>
      </c>
      <c r="O486" s="11">
        <v>453</v>
      </c>
      <c r="P486" s="11">
        <v>435</v>
      </c>
      <c r="Q486" s="11">
        <v>437</v>
      </c>
      <c r="R486" s="11">
        <v>426</v>
      </c>
      <c r="S486" s="11">
        <v>443</v>
      </c>
      <c r="T486" s="11">
        <v>439</v>
      </c>
      <c r="U486" s="11">
        <v>368</v>
      </c>
      <c r="V486" s="11">
        <v>354</v>
      </c>
      <c r="W486" s="11">
        <v>324</v>
      </c>
      <c r="X486" s="11">
        <v>314</v>
      </c>
      <c r="Y486" s="11">
        <v>289</v>
      </c>
      <c r="Z486" s="11">
        <v>280</v>
      </c>
      <c r="AA486" s="1">
        <v>264</v>
      </c>
      <c r="AB486" s="1">
        <v>39</v>
      </c>
      <c r="AC486" s="1">
        <v>35</v>
      </c>
      <c r="AD486" s="1">
        <v>43</v>
      </c>
      <c r="AE486" s="1">
        <v>31</v>
      </c>
      <c r="AF486" s="1">
        <v>31</v>
      </c>
      <c r="AG486" s="1">
        <v>33</v>
      </c>
      <c r="AH486" s="1" t="s">
        <v>2244</v>
      </c>
    </row>
    <row r="487" spans="2:34">
      <c r="B487" s="5" t="s">
        <v>1038</v>
      </c>
      <c r="C487" s="13" t="e" cm="1">
        <f t="array" aca="1" ref="C487" ca="1">TEXT(_xll.BDP($B487,C$2),"DD-MMM-YY")</f>
        <v>#NAME?</v>
      </c>
      <c r="D487" s="1" t="e" cm="1">
        <f t="array" aca="1" ref="D487" ca="1">_xll.BDP($B487,D$2)</f>
        <v>#NAME?</v>
      </c>
      <c r="E487" s="8" t="e">
        <f ca="1">_xll.BDP($B487,E$2)</f>
        <v>#NAME?</v>
      </c>
      <c r="F487" s="8" t="e">
        <f t="array" aca="1" ref="F487" ca="1">_xll.BDP($B487,F$2)/1000000000</f>
        <v>#NAME?</v>
      </c>
      <c r="G487" s="1" t="s">
        <v>551</v>
      </c>
      <c r="H487" s="1" t="s">
        <v>1534</v>
      </c>
      <c r="I487" s="7" t="str">
        <f t="shared" si="22"/>
        <v>FE</v>
      </c>
      <c r="J487" s="7">
        <v>485</v>
      </c>
      <c r="K487" s="1">
        <f t="shared" si="21"/>
        <v>-2</v>
      </c>
      <c r="L487" s="9" t="e">
        <f t="array" aca="1" ref="L487" ca="1">_xll.BDP($B487,"CHG_PCT_1M")/100</f>
        <v>#NAME?</v>
      </c>
      <c r="M487" s="9" t="e">
        <f t="array" aca="1" ref="M487" ca="1">_xll.BDP($B487,"CHG_PCT_YTD")/100</f>
        <v>#NAME?</v>
      </c>
      <c r="N487" s="11">
        <v>483</v>
      </c>
      <c r="O487" s="11">
        <v>489</v>
      </c>
      <c r="P487" s="11">
        <v>478</v>
      </c>
      <c r="Q487" s="11">
        <v>478</v>
      </c>
      <c r="R487" s="11">
        <v>477</v>
      </c>
      <c r="S487" s="11">
        <v>480</v>
      </c>
      <c r="T487" s="11">
        <v>477</v>
      </c>
      <c r="U487" s="11">
        <v>441</v>
      </c>
      <c r="V487" s="11">
        <v>470</v>
      </c>
      <c r="W487" s="11">
        <v>443</v>
      </c>
      <c r="X487" s="11">
        <v>455</v>
      </c>
      <c r="Y487" s="11">
        <v>440</v>
      </c>
      <c r="Z487" s="11">
        <v>428</v>
      </c>
      <c r="AA487" s="1">
        <v>426</v>
      </c>
      <c r="AH487" s="1" t="e">
        <v>#N/A</v>
      </c>
    </row>
    <row r="488" spans="2:34">
      <c r="B488" s="5" t="s">
        <v>1200</v>
      </c>
      <c r="C488" s="13" t="e" cm="1">
        <f t="array" aca="1" ref="C488" ca="1">TEXT(_xll.BDP($B488,C$2),"DD-MMM-YY")</f>
        <v>#NAME?</v>
      </c>
      <c r="D488" s="1" t="e" cm="1">
        <f t="array" aca="1" ref="D488" ca="1">_xll.BDP($B488,D$2)</f>
        <v>#NAME?</v>
      </c>
      <c r="E488" s="8" t="e">
        <f ca="1">_xll.BDP($B488,E$2)</f>
        <v>#NAME?</v>
      </c>
      <c r="F488" s="8" t="e">
        <f t="array" aca="1" ref="F488" ca="1">_xll.BDP($B488,F$2)/1000000000</f>
        <v>#NAME?</v>
      </c>
      <c r="G488" s="1" t="s">
        <v>551</v>
      </c>
      <c r="H488" s="1" t="s">
        <v>1696</v>
      </c>
      <c r="I488" s="7" t="str">
        <f t="shared" si="22"/>
        <v>MMP</v>
      </c>
      <c r="J488" s="7">
        <v>486</v>
      </c>
      <c r="K488" s="1">
        <f t="shared" si="21"/>
        <v>5</v>
      </c>
      <c r="L488" s="9" t="e">
        <f t="array" aca="1" ref="L488" ca="1">_xll.BDP($B488,"CHG_PCT_1M")/100</f>
        <v>#NAME?</v>
      </c>
      <c r="M488" s="9" t="e">
        <f t="array" aca="1" ref="M488" ca="1">_xll.BDP($B488,"CHG_PCT_YTD")/100</f>
        <v>#NAME?</v>
      </c>
      <c r="N488" s="11">
        <v>491</v>
      </c>
      <c r="O488" s="11">
        <v>488</v>
      </c>
      <c r="P488" s="11">
        <v>487</v>
      </c>
      <c r="Q488" s="11">
        <v>488</v>
      </c>
      <c r="R488" s="11">
        <v>482</v>
      </c>
      <c r="S488" s="11">
        <v>484</v>
      </c>
      <c r="T488" s="11">
        <v>481</v>
      </c>
      <c r="U488" s="11">
        <v>467</v>
      </c>
      <c r="V488" s="11">
        <v>487</v>
      </c>
      <c r="W488" s="9"/>
      <c r="X488" s="11"/>
      <c r="Y488" s="11"/>
      <c r="Z488" s="11"/>
      <c r="AH488" s="1" t="e">
        <v>#N/A</v>
      </c>
    </row>
    <row r="489" spans="2:34">
      <c r="B489" s="5" t="s">
        <v>894</v>
      </c>
      <c r="C489" s="13" t="e" cm="1">
        <f t="array" aca="1" ref="C489" ca="1">TEXT(_xll.BDP($B489,C$2),"DD-MMM-YY")</f>
        <v>#NAME?</v>
      </c>
      <c r="D489" s="1" t="e" cm="1">
        <f t="array" aca="1" ref="D489" ca="1">_xll.BDP($B489,D$2)</f>
        <v>#NAME?</v>
      </c>
      <c r="E489" s="8" t="e">
        <f ca="1">_xll.BDP($B489,E$2)</f>
        <v>#NAME?</v>
      </c>
      <c r="F489" s="8" t="e">
        <f t="array" aca="1" ref="F489" ca="1">_xll.BDP($B489,F$2)/1000000000</f>
        <v>#NAME?</v>
      </c>
      <c r="G489" s="1" t="s">
        <v>551</v>
      </c>
      <c r="H489" s="1" t="s">
        <v>1389</v>
      </c>
      <c r="I489" s="7" t="str">
        <f t="shared" si="22"/>
        <v>ED</v>
      </c>
      <c r="J489" s="7">
        <v>487</v>
      </c>
      <c r="K489" s="1">
        <f t="shared" si="21"/>
        <v>-40</v>
      </c>
      <c r="L489" s="9" t="e">
        <f t="array" aca="1" ref="L489" ca="1">_xll.BDP($B489,"CHG_PCT_1M")/100</f>
        <v>#NAME?</v>
      </c>
      <c r="M489" s="9" t="e">
        <f t="array" aca="1" ref="M489" ca="1">_xll.BDP($B489,"CHG_PCT_YTD")/100</f>
        <v>#NAME?</v>
      </c>
      <c r="N489" s="11">
        <v>447</v>
      </c>
      <c r="O489" s="11">
        <v>459</v>
      </c>
      <c r="P489" s="11">
        <v>437</v>
      </c>
      <c r="Q489" s="11">
        <v>430</v>
      </c>
      <c r="R489" s="11">
        <v>419</v>
      </c>
      <c r="S489" s="11">
        <v>463</v>
      </c>
      <c r="T489" s="11">
        <v>467</v>
      </c>
      <c r="U489" s="11">
        <v>435</v>
      </c>
      <c r="V489" s="11">
        <v>466</v>
      </c>
      <c r="W489" s="11">
        <v>412</v>
      </c>
      <c r="X489" s="11">
        <v>406</v>
      </c>
      <c r="Y489" s="11">
        <v>382</v>
      </c>
      <c r="Z489" s="11">
        <v>390</v>
      </c>
      <c r="AA489" s="1">
        <v>371</v>
      </c>
      <c r="AH489" s="1" t="e">
        <v>#N/A</v>
      </c>
    </row>
    <row r="490" spans="2:34">
      <c r="B490" s="3" t="s">
        <v>1987</v>
      </c>
      <c r="C490" s="13" t="e" cm="1">
        <f t="array" aca="1" ref="C490" ca="1">TEXT(_xll.BDP($B490,C$2),"DD-MMM-YY")</f>
        <v>#NAME?</v>
      </c>
      <c r="D490" s="1" t="e" cm="1">
        <f t="array" aca="1" ref="D490" ca="1">_xll.BDP($B490,D$2)</f>
        <v>#NAME?</v>
      </c>
      <c r="E490" s="8" t="e">
        <f ca="1">_xll.BDP($B490,E$2)</f>
        <v>#NAME?</v>
      </c>
      <c r="F490" s="8">
        <f t="array" ref="F490">_xll.BDP($B490,F$2)/1000000000</f>
        <v>30.420471812240006</v>
      </c>
      <c r="G490" s="1" t="s">
        <v>551</v>
      </c>
      <c r="H490" s="1" t="s">
        <v>1990</v>
      </c>
      <c r="I490" s="7" t="str">
        <f t="shared" si="22"/>
        <v>NOK</v>
      </c>
      <c r="J490" s="7">
        <v>488</v>
      </c>
      <c r="K490" s="1">
        <f t="shared" si="21"/>
        <v>-1</v>
      </c>
      <c r="L490" s="9" t="e">
        <f t="array" aca="1" ref="L490" ca="1">_xll.BDP($B490,"CHG_PCT_1M")/100</f>
        <v>#NAME?</v>
      </c>
      <c r="M490" s="9" t="e">
        <f t="array" aca="1" ref="M490" ca="1">_xll.BDP($B490,"CHG_PCT_YTD")/100</f>
        <v>#NAME?</v>
      </c>
      <c r="N490" s="1">
        <v>487</v>
      </c>
      <c r="O490" s="1">
        <v>484</v>
      </c>
      <c r="P490" s="1">
        <v>460</v>
      </c>
      <c r="Q490" s="1">
        <v>442</v>
      </c>
      <c r="Y490" s="11"/>
      <c r="AH490" s="1" t="e">
        <v>#N/A</v>
      </c>
    </row>
    <row r="491" spans="2:34">
      <c r="B491" s="5" t="s">
        <v>1039</v>
      </c>
      <c r="C491" s="13" t="e" cm="1">
        <f t="array" aca="1" ref="C491" ca="1">TEXT(_xll.BDP($B491,C$2),"DD-MMM-YY")</f>
        <v>#NAME?</v>
      </c>
      <c r="D491" s="1" t="e" cm="1">
        <f t="array" aca="1" ref="D491" ca="1">_xll.BDP($B491,D$2)</f>
        <v>#NAME?</v>
      </c>
      <c r="E491" s="8" t="e">
        <f ca="1">_xll.BDP($B491,E$2)</f>
        <v>#NAME?</v>
      </c>
      <c r="F491" s="8" t="e">
        <f t="array" aca="1" ref="F491" ca="1">_xll.BDP($B491,F$2)/1000000000</f>
        <v>#NAME?</v>
      </c>
      <c r="G491" s="1" t="s">
        <v>551</v>
      </c>
      <c r="H491" s="1" t="s">
        <v>1535</v>
      </c>
      <c r="I491" s="7" t="str">
        <f t="shared" si="22"/>
        <v>BAP</v>
      </c>
      <c r="J491" s="7">
        <v>489</v>
      </c>
      <c r="K491" s="1">
        <f t="shared" si="21"/>
        <v>-17</v>
      </c>
      <c r="L491" s="9" t="e">
        <f t="array" aca="1" ref="L491" ca="1">_xll.BDP($B491,"CHG_PCT_1M")/100</f>
        <v>#NAME?</v>
      </c>
      <c r="M491" s="9" t="e">
        <f t="array" aca="1" ref="M491" ca="1">_xll.BDP($B491,"CHG_PCT_YTD")/100</f>
        <v>#NAME?</v>
      </c>
      <c r="N491" s="11">
        <v>472</v>
      </c>
      <c r="O491" s="11">
        <v>482</v>
      </c>
      <c r="P491" s="11">
        <v>477</v>
      </c>
      <c r="Q491" s="11">
        <v>450</v>
      </c>
      <c r="R491" s="11">
        <v>487</v>
      </c>
      <c r="S491" s="11">
        <v>434</v>
      </c>
      <c r="T491" s="11">
        <v>437</v>
      </c>
      <c r="U491" s="11">
        <v>438</v>
      </c>
      <c r="V491" s="11">
        <v>463</v>
      </c>
      <c r="W491" s="11">
        <v>432</v>
      </c>
      <c r="X491" s="11">
        <v>463</v>
      </c>
      <c r="Y491" s="11">
        <v>470</v>
      </c>
      <c r="Z491" s="11">
        <v>461</v>
      </c>
      <c r="AA491" s="1">
        <v>462</v>
      </c>
      <c r="AH491" s="1" t="e">
        <v>#N/A</v>
      </c>
    </row>
    <row r="492" spans="2:34">
      <c r="B492" s="5" t="s">
        <v>470</v>
      </c>
      <c r="C492" s="13" t="e" cm="1">
        <f t="array" aca="1" ref="C492" ca="1">TEXT(_xll.BDP($B492,C$2),"DD-MMM-YY")</f>
        <v>#NAME?</v>
      </c>
      <c r="D492" s="1" t="e" cm="1">
        <f t="array" aca="1" ref="D492" ca="1">_xll.BDP($B492,D$2)</f>
        <v>#NAME?</v>
      </c>
      <c r="E492" s="8" t="e">
        <f ca="1">_xll.BDP($B492,E$2)</f>
        <v>#NAME?</v>
      </c>
      <c r="F492" s="8" t="e">
        <f t="array" aca="1" ref="F492" ca="1">_xll.BDP($B492,F$2)/1000000000</f>
        <v>#NAME?</v>
      </c>
      <c r="G492" s="1" t="s">
        <v>551</v>
      </c>
      <c r="H492" s="1" t="s">
        <v>1278</v>
      </c>
      <c r="I492" s="7" t="str">
        <f t="shared" si="22"/>
        <v>KMI</v>
      </c>
      <c r="J492" s="7">
        <v>490</v>
      </c>
      <c r="K492" s="1">
        <f t="shared" si="21"/>
        <v>0</v>
      </c>
      <c r="L492" s="9" t="e">
        <f t="array" aca="1" ref="L492" ca="1">_xll.BDP($B492,"CHG_PCT_1M")/100</f>
        <v>#NAME?</v>
      </c>
      <c r="M492" s="9" t="e">
        <f t="array" aca="1" ref="M492" ca="1">_xll.BDP($B492,"CHG_PCT_YTD")/100</f>
        <v>#NAME?</v>
      </c>
      <c r="N492" s="11">
        <v>490</v>
      </c>
      <c r="O492" s="11">
        <v>477</v>
      </c>
      <c r="P492" s="11">
        <v>481</v>
      </c>
      <c r="Q492" s="11">
        <v>485</v>
      </c>
      <c r="R492" s="11">
        <v>488</v>
      </c>
      <c r="S492" s="11">
        <v>490</v>
      </c>
      <c r="T492" s="11">
        <v>488</v>
      </c>
      <c r="U492" s="11">
        <v>479</v>
      </c>
      <c r="V492" s="11">
        <v>476</v>
      </c>
      <c r="W492" s="11">
        <v>480</v>
      </c>
      <c r="X492" s="11">
        <v>483</v>
      </c>
      <c r="Y492" s="11">
        <v>446</v>
      </c>
      <c r="Z492" s="11">
        <v>440</v>
      </c>
      <c r="AA492" s="1">
        <v>423</v>
      </c>
      <c r="AB492" s="1">
        <v>63</v>
      </c>
      <c r="AC492" s="1">
        <v>59</v>
      </c>
      <c r="AD492" s="1">
        <v>71</v>
      </c>
      <c r="AE492" s="1">
        <v>62</v>
      </c>
      <c r="AF492" s="1">
        <v>68</v>
      </c>
      <c r="AG492" s="1">
        <v>60</v>
      </c>
      <c r="AH492" s="1" t="e">
        <v>#N/A</v>
      </c>
    </row>
    <row r="493" spans="2:34">
      <c r="B493" s="5" t="s">
        <v>1007</v>
      </c>
      <c r="C493" s="13" t="e" cm="1">
        <f t="array" aca="1" ref="C493" ca="1">TEXT(_xll.BDP($B493,C$2),"DD-MMM-YY")</f>
        <v>#NAME?</v>
      </c>
      <c r="D493" s="1" t="e" cm="1">
        <f t="array" aca="1" ref="D493" ca="1">_xll.BDP($B493,D$2)</f>
        <v>#NAME?</v>
      </c>
      <c r="E493" s="8" t="e">
        <f ca="1">_xll.BDP($B493,E$2)</f>
        <v>#NAME?</v>
      </c>
      <c r="F493" s="8" t="e">
        <f t="array" aca="1" ref="F493" ca="1">_xll.BDP($B493,F$2)/1000000000</f>
        <v>#NAME?</v>
      </c>
      <c r="G493" s="1" t="s">
        <v>550</v>
      </c>
      <c r="H493" s="1" t="s">
        <v>1503</v>
      </c>
      <c r="I493" s="7" t="str">
        <f t="shared" si="22"/>
        <v>IQ</v>
      </c>
      <c r="J493" s="7">
        <v>491</v>
      </c>
      <c r="K493" s="1">
        <f t="shared" si="21"/>
        <v>-6</v>
      </c>
      <c r="L493" s="9" t="e">
        <f t="array" aca="1" ref="L493" ca="1">_xll.BDP($B493,"CHG_PCT_1M")/100</f>
        <v>#NAME?</v>
      </c>
      <c r="M493" s="9" t="e">
        <f t="array" aca="1" ref="M493" ca="1">_xll.BDP($B493,"CHG_PCT_YTD")/100</f>
        <v>#NAME?</v>
      </c>
      <c r="N493" s="11">
        <v>485</v>
      </c>
      <c r="O493" s="11">
        <v>479</v>
      </c>
      <c r="P493" s="11">
        <v>470</v>
      </c>
      <c r="Q493" s="11">
        <v>435</v>
      </c>
      <c r="R493" s="11">
        <v>408</v>
      </c>
      <c r="S493" s="11">
        <v>313</v>
      </c>
      <c r="T493" s="11">
        <v>344</v>
      </c>
      <c r="U493" s="11">
        <v>320</v>
      </c>
      <c r="V493" s="11">
        <v>430</v>
      </c>
      <c r="W493" s="11">
        <v>321</v>
      </c>
      <c r="X493" s="11">
        <v>325</v>
      </c>
      <c r="Y493" s="11">
        <v>229</v>
      </c>
      <c r="Z493" s="11">
        <v>330</v>
      </c>
      <c r="AA493" s="1">
        <v>235</v>
      </c>
      <c r="AH493" s="1" t="e">
        <v>#N/A</v>
      </c>
    </row>
    <row r="494" spans="2:34">
      <c r="B494" s="5" t="s">
        <v>910</v>
      </c>
      <c r="C494" s="13" t="e" cm="1">
        <f t="array" aca="1" ref="C494" ca="1">TEXT(_xll.BDP($B494,C$2),"DD-MMM-YY")</f>
        <v>#NAME?</v>
      </c>
      <c r="D494" s="1" t="e" cm="1">
        <f t="array" aca="1" ref="D494" ca="1">_xll.BDP($B494,D$2)</f>
        <v>#NAME?</v>
      </c>
      <c r="E494" s="8" t="e">
        <f ca="1">_xll.BDP($B494,E$2)</f>
        <v>#NAME?</v>
      </c>
      <c r="F494" s="8" t="e">
        <f t="array" aca="1" ref="F494" ca="1">_xll.BDP($B494,F$2)/1000000000</f>
        <v>#NAME?</v>
      </c>
      <c r="G494" s="1" t="s">
        <v>551</v>
      </c>
      <c r="H494" s="1" t="s">
        <v>1405</v>
      </c>
      <c r="I494" s="7" t="str">
        <f t="shared" si="22"/>
        <v>MPLX</v>
      </c>
      <c r="J494" s="7">
        <v>492</v>
      </c>
      <c r="K494" s="1">
        <f t="shared" si="21"/>
        <v>-6</v>
      </c>
      <c r="L494" s="9" t="e">
        <f t="array" aca="1" ref="L494" ca="1">_xll.BDP($B494,"CHG_PCT_1M")/100</f>
        <v>#NAME?</v>
      </c>
      <c r="M494" s="9" t="e">
        <f t="array" aca="1" ref="M494" ca="1">_xll.BDP($B494,"CHG_PCT_YTD")/100</f>
        <v>#NAME?</v>
      </c>
      <c r="N494" s="11">
        <v>486</v>
      </c>
      <c r="O494" s="11">
        <v>441</v>
      </c>
      <c r="P494" s="11">
        <v>438</v>
      </c>
      <c r="Q494" s="11">
        <v>395</v>
      </c>
      <c r="R494" s="11">
        <v>409</v>
      </c>
      <c r="S494" s="11">
        <v>433</v>
      </c>
      <c r="T494" s="11">
        <v>452</v>
      </c>
      <c r="U494" s="11">
        <v>448</v>
      </c>
      <c r="V494" s="11">
        <v>464</v>
      </c>
      <c r="W494" s="11"/>
      <c r="X494" s="11"/>
      <c r="Y494" s="11"/>
      <c r="Z494" s="9"/>
      <c r="AH494" s="1" t="e">
        <v>#N/A</v>
      </c>
    </row>
    <row r="495" spans="2:34">
      <c r="B495" s="5" t="s">
        <v>1079</v>
      </c>
      <c r="C495" s="13" t="e" cm="1">
        <f t="array" aca="1" ref="C495" ca="1">TEXT(_xll.BDP($B495,C$2),"DD-MMM-YY")</f>
        <v>#NAME?</v>
      </c>
      <c r="D495" s="1" t="e" cm="1">
        <f t="array" aca="1" ref="D495" ca="1">_xll.BDP($B495,D$2)</f>
        <v>#NAME?</v>
      </c>
      <c r="E495" s="8" t="e">
        <f ca="1">_xll.BDP($B495,E$2)</f>
        <v>#NAME?</v>
      </c>
      <c r="F495" s="8" t="e">
        <f t="array" aca="1" ref="F495" ca="1">_xll.BDP($B495,F$2)/1000000000</f>
        <v>#NAME?</v>
      </c>
      <c r="G495" s="1" t="s">
        <v>550</v>
      </c>
      <c r="H495" s="1" t="s">
        <v>1575</v>
      </c>
      <c r="I495" s="7" t="str">
        <f t="shared" si="22"/>
        <v>LBTYA</v>
      </c>
      <c r="J495" s="7">
        <v>493</v>
      </c>
      <c r="K495" s="1">
        <f t="shared" si="21"/>
        <v>-12</v>
      </c>
      <c r="L495" s="9" t="e">
        <f t="array" aca="1" ref="L495" ca="1">_xll.BDP($B495,"CHG_PCT_1M")/100</f>
        <v>#NAME?</v>
      </c>
      <c r="M495" s="9" t="e">
        <f t="array" aca="1" ref="M495" ca="1">_xll.BDP($B495,"CHG_PCT_YTD")/100</f>
        <v>#NAME?</v>
      </c>
      <c r="N495" s="11">
        <v>481</v>
      </c>
      <c r="O495" s="11">
        <v>480</v>
      </c>
      <c r="P495" s="11">
        <v>415</v>
      </c>
      <c r="Q495" s="11">
        <v>419</v>
      </c>
      <c r="R495" s="11">
        <v>452</v>
      </c>
      <c r="S495" s="11">
        <v>446</v>
      </c>
      <c r="T495" s="11">
        <v>445</v>
      </c>
      <c r="U495" s="11">
        <v>392</v>
      </c>
      <c r="V495" s="11">
        <v>396</v>
      </c>
      <c r="W495" s="11">
        <v>418</v>
      </c>
      <c r="X495" s="11">
        <v>429</v>
      </c>
      <c r="Y495" s="11">
        <v>407</v>
      </c>
      <c r="Z495" s="11">
        <v>407</v>
      </c>
      <c r="AA495" s="1">
        <v>437</v>
      </c>
      <c r="AH495" s="1" t="e">
        <v>#N/A</v>
      </c>
    </row>
    <row r="496" spans="2:34">
      <c r="B496" s="5" t="s">
        <v>471</v>
      </c>
      <c r="C496" s="13" t="e" cm="1">
        <f t="array" aca="1" ref="C496" ca="1">TEXT(_xll.BDP($B496,C$2),"DD-MMM-YY")</f>
        <v>#NAME?</v>
      </c>
      <c r="D496" s="1" t="e" cm="1">
        <f t="array" aca="1" ref="D496" ca="1">_xll.BDP($B496,D$2)</f>
        <v>#NAME?</v>
      </c>
      <c r="E496" s="8" t="e">
        <f ca="1">_xll.BDP($B496,E$2)</f>
        <v>#NAME?</v>
      </c>
      <c r="F496" s="8" t="e">
        <f t="array" aca="1" ref="F496" ca="1">_xll.BDP($B496,F$2)/1000000000</f>
        <v>#NAME?</v>
      </c>
      <c r="G496" s="1" t="s">
        <v>551</v>
      </c>
      <c r="H496" s="1" t="s">
        <v>1286</v>
      </c>
      <c r="I496" s="7" t="str">
        <f t="shared" si="22"/>
        <v>OXY</v>
      </c>
      <c r="J496" s="7">
        <v>494</v>
      </c>
      <c r="K496" s="1">
        <f t="shared" si="21"/>
        <v>-55</v>
      </c>
      <c r="L496" s="9" t="e">
        <f t="array" aca="1" ref="L496" ca="1">_xll.BDP($B496,"CHG_PCT_1M")/100</f>
        <v>#NAME?</v>
      </c>
      <c r="M496" s="9" t="e">
        <f t="array" aca="1" ref="M496" ca="1">_xll.BDP($B496,"CHG_PCT_YTD")/100</f>
        <v>#NAME?</v>
      </c>
      <c r="N496" s="11">
        <v>439</v>
      </c>
      <c r="O496" s="11">
        <v>395</v>
      </c>
      <c r="P496" s="11">
        <v>413</v>
      </c>
      <c r="Q496" s="11">
        <v>434</v>
      </c>
      <c r="R496" s="11">
        <v>420</v>
      </c>
      <c r="S496" s="11">
        <v>384</v>
      </c>
      <c r="T496" s="11">
        <v>465</v>
      </c>
      <c r="U496" s="11">
        <v>475</v>
      </c>
      <c r="V496" s="11">
        <v>482</v>
      </c>
      <c r="W496" s="11">
        <v>475</v>
      </c>
      <c r="X496" s="11">
        <v>477</v>
      </c>
      <c r="Y496" s="11">
        <v>466</v>
      </c>
      <c r="Z496" s="11">
        <v>449</v>
      </c>
      <c r="AA496" s="1">
        <v>429</v>
      </c>
      <c r="AB496" s="1">
        <v>62</v>
      </c>
      <c r="AC496" s="1">
        <v>77</v>
      </c>
      <c r="AD496" s="1">
        <v>77</v>
      </c>
      <c r="AE496" s="1">
        <v>73</v>
      </c>
      <c r="AF496" s="1">
        <v>71</v>
      </c>
      <c r="AG496" s="1">
        <v>69</v>
      </c>
      <c r="AH496" s="1" t="e">
        <v>#N/A</v>
      </c>
    </row>
    <row r="497" spans="2:34">
      <c r="B497" s="5" t="s">
        <v>469</v>
      </c>
      <c r="C497" s="13" t="e" cm="1">
        <f t="array" aca="1" ref="C497" ca="1">TEXT(_xll.BDP($B497,C$2),"DD-MMM-YY")</f>
        <v>#NAME?</v>
      </c>
      <c r="D497" s="1" t="e" cm="1">
        <f t="array" aca="1" ref="D497" ca="1">_xll.BDP($B497,D$2)</f>
        <v>#NAME?</v>
      </c>
      <c r="E497" s="8" t="e">
        <f ca="1">_xll.BDP($B497,E$2)</f>
        <v>#NAME?</v>
      </c>
      <c r="F497" s="8" t="e">
        <f t="array" aca="1" ref="F497" ca="1">_xll.BDP($B497,F$2)/1000000000</f>
        <v>#NAME?</v>
      </c>
      <c r="G497" s="1" t="s">
        <v>551</v>
      </c>
      <c r="H497" s="1" t="s">
        <v>1290</v>
      </c>
      <c r="I497" s="7" t="str">
        <f t="shared" si="22"/>
        <v>NOV</v>
      </c>
      <c r="J497" s="7">
        <v>495</v>
      </c>
      <c r="K497" s="1">
        <f t="shared" si="21"/>
        <v>-7</v>
      </c>
      <c r="L497" s="9" t="e">
        <f t="array" aca="1" ref="L497" ca="1">_xll.BDP($B497,"CHG_PCT_1M")/100</f>
        <v>#NAME?</v>
      </c>
      <c r="M497" s="9" t="e">
        <f t="array" aca="1" ref="M497" ca="1">_xll.BDP($B497,"CHG_PCT_YTD")/100</f>
        <v>#NAME?</v>
      </c>
      <c r="N497" s="11">
        <v>488</v>
      </c>
      <c r="O497" s="11">
        <v>474</v>
      </c>
      <c r="P497" s="11">
        <v>489</v>
      </c>
      <c r="Q497" s="11">
        <v>481</v>
      </c>
      <c r="R497" s="11">
        <v>486</v>
      </c>
      <c r="S497" s="11">
        <v>483</v>
      </c>
      <c r="T497" s="11">
        <v>486</v>
      </c>
      <c r="U497" s="11">
        <v>476</v>
      </c>
      <c r="V497" s="11">
        <v>452</v>
      </c>
      <c r="W497" s="11">
        <v>460</v>
      </c>
      <c r="X497" s="11">
        <v>476</v>
      </c>
      <c r="Y497" s="11">
        <v>468</v>
      </c>
      <c r="Z497" s="11">
        <v>467</v>
      </c>
      <c r="AA497" s="1">
        <v>450</v>
      </c>
      <c r="AB497" s="1">
        <v>68</v>
      </c>
      <c r="AC497" s="1">
        <v>67</v>
      </c>
      <c r="AD497" s="1">
        <v>72</v>
      </c>
      <c r="AE497" s="1">
        <v>66</v>
      </c>
      <c r="AF497" s="1">
        <v>64</v>
      </c>
      <c r="AG497" s="1">
        <v>64</v>
      </c>
      <c r="AH497" s="1" t="e">
        <v>#N/A</v>
      </c>
    </row>
    <row r="498" spans="2:34">
      <c r="B498" s="5" t="s">
        <v>821</v>
      </c>
      <c r="C498" s="13" t="e" cm="1">
        <f t="array" aca="1" ref="C498" ca="1">TEXT(_xll.BDP($B498,C$2),"DD-MMM-YY")</f>
        <v>#NAME?</v>
      </c>
      <c r="D498" s="1" t="e" cm="1">
        <f t="array" aca="1" ref="D498" ca="1">_xll.BDP($B498,D$2)</f>
        <v>#NAME?</v>
      </c>
      <c r="E498" s="8" t="e">
        <f ca="1">_xll.BDP($B498,E$2)</f>
        <v>#NAME?</v>
      </c>
      <c r="F498" s="8" t="e">
        <f t="array" aca="1" ref="F498" ca="1">_xll.BDP($B498,F$2)/1000000000</f>
        <v>#NAME?</v>
      </c>
      <c r="G498" s="1" t="s">
        <v>551</v>
      </c>
      <c r="H498" s="1" t="s">
        <v>1316</v>
      </c>
      <c r="I498" s="7" t="str">
        <f t="shared" si="22"/>
        <v>RKT</v>
      </c>
      <c r="J498" s="7"/>
      <c r="K498" s="1" t="str">
        <f t="shared" si="21"/>
        <v>-</v>
      </c>
      <c r="L498" s="9" t="e">
        <f t="array" aca="1" ref="L498" ca="1">_xll.BDP($B498,"CHG_PCT_1M")/100</f>
        <v>#NAME?</v>
      </c>
      <c r="M498" s="9" t="e">
        <f t="array" aca="1" ref="M498" ca="1">_xll.BDP($B498,"CHG_PCT_YTD")/100</f>
        <v>#NAME?</v>
      </c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9"/>
      <c r="AH498" s="1" t="e">
        <v>#N/A</v>
      </c>
    </row>
    <row r="499" spans="2:34">
      <c r="B499" s="5" t="s">
        <v>929</v>
      </c>
      <c r="C499" s="13" t="e" cm="1">
        <f t="array" aca="1" ref="C499" ca="1">TEXT(_xll.BDP($B499,C$2),"DD-MMM-YY")</f>
        <v>#NAME?</v>
      </c>
      <c r="D499" s="1" t="e" cm="1">
        <f t="array" aca="1" ref="D499" ca="1">_xll.BDP($B499,D$2)</f>
        <v>#NAME?</v>
      </c>
      <c r="E499" s="8" t="e">
        <f ca="1">_xll.BDP($B499,E$2)</f>
        <v>#NAME?</v>
      </c>
      <c r="F499" s="8" t="e">
        <f t="array" aca="1" ref="F499" ca="1">_xll.BDP($B499,F$2)/1000000000</f>
        <v>#NAME?</v>
      </c>
      <c r="G499" s="1" t="s">
        <v>551</v>
      </c>
      <c r="H499" s="1" t="s">
        <v>1424</v>
      </c>
      <c r="I499" s="7" t="str">
        <f t="shared" si="22"/>
        <v>FRC</v>
      </c>
      <c r="J499" s="7"/>
      <c r="K499" s="1" t="str">
        <f t="shared" si="21"/>
        <v>-</v>
      </c>
      <c r="L499" s="9" t="e">
        <f t="array" aca="1" ref="L499" ca="1">_xll.BDP($B499,"CHG_PCT_1M")/100</f>
        <v>#NAME?</v>
      </c>
      <c r="M499" s="9" t="e">
        <f t="array" aca="1" ref="M499" ca="1">_xll.BDP($B499,"CHG_PCT_YTD")/100</f>
        <v>#NAME?</v>
      </c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9"/>
      <c r="AH499" s="1" t="e">
        <v>#N/A</v>
      </c>
    </row>
    <row r="500" spans="2:34">
      <c r="B500" s="5" t="s">
        <v>825</v>
      </c>
      <c r="C500" s="13" t="e" cm="1">
        <f t="array" aca="1" ref="C500" ca="1">TEXT(_xll.BDP($B500,C$2),"DD-MMM-YY")</f>
        <v>#NAME?</v>
      </c>
      <c r="D500" s="1" t="e" cm="1">
        <f t="array" aca="1" ref="D500" ca="1">_xll.BDP($B500,D$2)</f>
        <v>#NAME?</v>
      </c>
      <c r="E500" s="8" t="e">
        <f ca="1">_xll.BDP($B500,E$2)</f>
        <v>#NAME?</v>
      </c>
      <c r="F500" s="8" t="e">
        <f t="array" aca="1" ref="F500" ca="1">_xll.BDP($B500,F$2)/1000000000</f>
        <v>#NAME?</v>
      </c>
      <c r="G500" s="1" t="s">
        <v>551</v>
      </c>
      <c r="H500" s="1" t="s">
        <v>1323</v>
      </c>
      <c r="I500" s="7" t="str">
        <f t="shared" si="22"/>
        <v>LU</v>
      </c>
      <c r="J500" s="7"/>
      <c r="K500" s="1" t="str">
        <f t="shared" si="21"/>
        <v>-</v>
      </c>
      <c r="L500" s="9" t="e">
        <f t="array" aca="1" ref="L500" ca="1">_xll.BDP($B500,"CHG_PCT_1M")/100</f>
        <v>#NAME?</v>
      </c>
      <c r="M500" s="9" t="e">
        <f t="array" aca="1" ref="M500" ca="1">_xll.BDP($B500,"CHG_PCT_YTD")/100</f>
        <v>#NAME?</v>
      </c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9"/>
      <c r="AH500" s="1" t="e">
        <v>#N/A</v>
      </c>
    </row>
    <row r="501" spans="2:34">
      <c r="B501" s="5" t="s">
        <v>814</v>
      </c>
      <c r="C501" s="13" t="e" cm="1">
        <f t="array" aca="1" ref="C501" ca="1">TEXT(_xll.BDP($B501,C$2),"DD-MMM-YY")</f>
        <v>#NAME?</v>
      </c>
      <c r="D501" s="1" t="e" cm="1">
        <f t="array" aca="1" ref="D501" ca="1">_xll.BDP($B501,D$2)</f>
        <v>#NAME?</v>
      </c>
      <c r="E501" s="8" t="e">
        <f ca="1">_xll.BDP($B501,E$2)</f>
        <v>#NAME?</v>
      </c>
      <c r="F501" s="8" t="e">
        <f t="array" aca="1" ref="F501" ca="1">_xll.BDP($B501,F$2)/1000000000</f>
        <v>#NAME?</v>
      </c>
      <c r="G501" s="1" t="s">
        <v>551</v>
      </c>
      <c r="H501" s="1" t="s">
        <v>1309</v>
      </c>
      <c r="I501" s="7" t="str">
        <f t="shared" si="22"/>
        <v>U</v>
      </c>
      <c r="J501" s="7"/>
      <c r="K501" s="1" t="str">
        <f t="shared" si="21"/>
        <v>-</v>
      </c>
      <c r="L501" s="9" t="e">
        <f t="array" aca="1" ref="L501" ca="1">_xll.BDP($B501,"CHG_PCT_1M")/100</f>
        <v>#NAME?</v>
      </c>
      <c r="M501" s="9" t="e">
        <f t="array" aca="1" ref="M501" ca="1">_xll.BDP($B501,"CHG_PCT_YTD")/100</f>
        <v>#NAME?</v>
      </c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9"/>
      <c r="AH501" s="1" t="e">
        <v>#N/A</v>
      </c>
    </row>
    <row r="502" spans="2:34">
      <c r="B502" s="5" t="s">
        <v>827</v>
      </c>
      <c r="C502" s="13" t="e" cm="1">
        <f t="array" aca="1" ref="C502" ca="1">TEXT(_xll.BDP($B502,C$2),"DD-MMM-YY")</f>
        <v>#NAME?</v>
      </c>
      <c r="D502" s="1" t="e" cm="1">
        <f t="array" aca="1" ref="D502" ca="1">_xll.BDP($B502,D$2)</f>
        <v>#NAME?</v>
      </c>
      <c r="E502" s="8" t="e">
        <f ca="1">_xll.BDP($B502,E$2)</f>
        <v>#NAME?</v>
      </c>
      <c r="F502" s="8">
        <f t="array" ref="F502">_xll.BDP($B502,F$2)/1000000000</f>
        <v>35.565309739999996</v>
      </c>
      <c r="G502" s="1" t="s">
        <v>551</v>
      </c>
      <c r="H502" s="1" t="s">
        <v>1321</v>
      </c>
      <c r="I502" s="7" t="str">
        <f t="shared" si="22"/>
        <v>XPEV</v>
      </c>
      <c r="J502" s="7"/>
      <c r="K502" s="1" t="str">
        <f t="shared" si="21"/>
        <v>-</v>
      </c>
      <c r="L502" s="9" t="e">
        <f t="array" aca="1" ref="L502" ca="1">_xll.BDP($B502,"CHG_PCT_1M")/100</f>
        <v>#NAME?</v>
      </c>
      <c r="M502" s="9" t="e">
        <f t="array" aca="1" ref="M502" ca="1">_xll.BDP($B502,"CHG_PCT_YTD")/100</f>
        <v>#NAME?</v>
      </c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9"/>
      <c r="AH502" s="1" t="e">
        <v>#N/A</v>
      </c>
    </row>
    <row r="503" spans="2:34">
      <c r="B503" s="5" t="s">
        <v>974</v>
      </c>
      <c r="C503" s="13" t="e" cm="1">
        <f t="array" aca="1" ref="C503" ca="1">TEXT(_xll.BDP($B503,C$2),"DD-MMM-YY")</f>
        <v>#NAME?</v>
      </c>
      <c r="D503" s="1" t="e" cm="1">
        <f t="array" aca="1" ref="D503" ca="1">_xll.BDP($B503,D$2)</f>
        <v>#NAME?</v>
      </c>
      <c r="E503" s="8" t="e">
        <f ca="1">_xll.BDP($B503,E$2)</f>
        <v>#NAME?</v>
      </c>
      <c r="F503" s="8" t="e">
        <f t="array" aca="1" ref="F503" ca="1">_xll.BDP($B503,F$2)/1000000000</f>
        <v>#NAME?</v>
      </c>
      <c r="G503" s="1" t="s">
        <v>550</v>
      </c>
      <c r="H503" s="1" t="s">
        <v>1469</v>
      </c>
      <c r="I503" s="7" t="str">
        <f t="shared" si="22"/>
        <v>CVAC</v>
      </c>
      <c r="J503" s="7"/>
      <c r="K503" s="1" t="str">
        <f t="shared" si="21"/>
        <v>-</v>
      </c>
      <c r="L503" s="9" t="e">
        <f t="array" aca="1" ref="L503" ca="1">_xll.BDP($B503,"CHG_PCT_1M")/100</f>
        <v>#NAME?</v>
      </c>
      <c r="M503" s="9" t="e">
        <f t="array" aca="1" ref="M503" ca="1">_xll.BDP($B503,"CHG_PCT_YTD")/100</f>
        <v>#NAME?</v>
      </c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9"/>
      <c r="AH503" s="1" t="e">
        <v>#N/A</v>
      </c>
    </row>
    <row r="504" spans="2:34">
      <c r="B504" s="5" t="s">
        <v>896</v>
      </c>
      <c r="C504" s="13" t="e" cm="1">
        <f t="array" aca="1" ref="C504" ca="1">TEXT(_xll.BDP($B504,C$2),"DD-MMM-YY")</f>
        <v>#NAME?</v>
      </c>
      <c r="D504" s="1" t="e" cm="1">
        <f t="array" aca="1" ref="D504" ca="1">_xll.BDP($B504,D$2)</f>
        <v>#NAME?</v>
      </c>
      <c r="E504" s="8" t="e">
        <f ca="1">_xll.BDP($B504,E$2)</f>
        <v>#NAME?</v>
      </c>
      <c r="F504" s="8" t="e">
        <f t="array" aca="1" ref="F504" ca="1">_xll.BDP($B504,F$2)/1000000000</f>
        <v>#NAME?</v>
      </c>
      <c r="G504" s="1" t="s">
        <v>550</v>
      </c>
      <c r="H504" s="1" t="s">
        <v>1391</v>
      </c>
      <c r="I504" s="7" t="str">
        <f t="shared" si="22"/>
        <v>LI</v>
      </c>
      <c r="J504" s="7"/>
      <c r="K504" s="1" t="str">
        <f t="shared" si="21"/>
        <v>-</v>
      </c>
      <c r="L504" s="9" t="e">
        <f t="array" aca="1" ref="L504" ca="1">_xll.BDP($B504,"CHG_PCT_1M")/100</f>
        <v>#NAME?</v>
      </c>
      <c r="M504" s="9" t="e">
        <f t="array" aca="1" ref="M504" ca="1">_xll.BDP($B504,"CHG_PCT_YTD")/100</f>
        <v>#NAME?</v>
      </c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9"/>
      <c r="AH504" s="1" t="e">
        <v>#N/A</v>
      </c>
    </row>
    <row r="505" spans="2:34">
      <c r="B505" s="5" t="s">
        <v>939</v>
      </c>
      <c r="C505" s="13" t="e" cm="1">
        <f t="array" aca="1" ref="C505" ca="1">TEXT(_xll.BDP($B505,C$2),"DD-MMM-YY")</f>
        <v>#NAME?</v>
      </c>
      <c r="D505" s="1" t="e" cm="1">
        <f t="array" aca="1" ref="D505" ca="1">_xll.BDP($B505,D$2)</f>
        <v>#NAME?</v>
      </c>
      <c r="E505" s="8" t="e">
        <f ca="1">_xll.BDP($B505,E$2)</f>
        <v>#NAME?</v>
      </c>
      <c r="F505" s="8">
        <f t="array" ref="F505">_xll.BDP($B505,F$2)/1000000000</f>
        <v>17.549677903559999</v>
      </c>
      <c r="G505" s="1" t="s">
        <v>550</v>
      </c>
      <c r="H505" s="1" t="s">
        <v>1434</v>
      </c>
      <c r="I505" s="7" t="str">
        <f t="shared" si="22"/>
        <v>VTRS</v>
      </c>
      <c r="J505" s="7"/>
      <c r="K505" s="1" t="str">
        <f t="shared" si="21"/>
        <v>-</v>
      </c>
      <c r="L505" s="9" t="e">
        <f t="array" aca="1" ref="L505" ca="1">_xll.BDP($B505,"CHG_PCT_1M")/100</f>
        <v>#NAME?</v>
      </c>
      <c r="M505" s="9" t="e">
        <f t="array" aca="1" ref="M505" ca="1">_xll.BDP($B505,"CHG_PCT_YTD")/100</f>
        <v>#NAME?</v>
      </c>
      <c r="N505" s="11"/>
      <c r="O505" s="11"/>
      <c r="P505" s="11"/>
      <c r="Q505" s="11"/>
      <c r="R505" s="11"/>
      <c r="S505" s="11"/>
      <c r="T505" s="11"/>
      <c r="U505" s="11">
        <v>474</v>
      </c>
      <c r="V505" s="11">
        <v>461</v>
      </c>
      <c r="W505" s="11"/>
      <c r="X505" s="11"/>
      <c r="Y505" s="11"/>
      <c r="Z505" s="11"/>
      <c r="AH505" s="1" t="e">
        <v>#N/A</v>
      </c>
    </row>
    <row r="506" spans="2:34">
      <c r="B506" s="5" t="s">
        <v>576</v>
      </c>
      <c r="C506" s="13" t="e" cm="1">
        <f t="array" aca="1" ref="C506" ca="1">TEXT(_xll.BDP($B506,C$2),"DD-MMM-YY")</f>
        <v>#NAME?</v>
      </c>
      <c r="D506" s="1" t="e" cm="1">
        <f t="array" aca="1" ref="D506" ca="1">_xll.BDP($B506,D$2)</f>
        <v>#NAME?</v>
      </c>
      <c r="E506" s="8" t="e">
        <f ca="1">_xll.BDP($B506,E$2)</f>
        <v>#NAME?</v>
      </c>
      <c r="F506" s="8" t="e">
        <f t="array" aca="1" ref="F506" ca="1">_xll.BDP($B506,F$2)/1000000000</f>
        <v>#NAME?</v>
      </c>
      <c r="G506" s="1" t="s">
        <v>550</v>
      </c>
      <c r="H506" s="1" t="s">
        <v>1294</v>
      </c>
      <c r="I506" s="7" t="str">
        <f t="shared" si="22"/>
        <v>GDRX</v>
      </c>
      <c r="J506" s="7"/>
      <c r="K506" s="1" t="str">
        <f t="shared" si="21"/>
        <v>-</v>
      </c>
      <c r="L506" s="9" t="e">
        <f t="array" aca="1" ref="L506" ca="1">_xll.BDP($B506,"CHG_PCT_1M")/100</f>
        <v>#NAME?</v>
      </c>
      <c r="M506" s="9" t="e">
        <f t="array" aca="1" ref="M506" ca="1">_xll.BDP($B506,"CHG_PCT_YTD")/100</f>
        <v>#NAME?</v>
      </c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9"/>
      <c r="AA506" s="9"/>
      <c r="AB506" s="9"/>
      <c r="AC506" s="9"/>
      <c r="AH506" s="1" t="e">
        <v>#N/A</v>
      </c>
    </row>
    <row r="507" spans="2:34">
      <c r="B507" s="5" t="s">
        <v>1102</v>
      </c>
      <c r="C507" s="13" t="e" cm="1">
        <f t="array" aca="1" ref="C507" ca="1">TEXT(_xll.BDP($B507,C$2),"DD-MMM-YY")</f>
        <v>#NAME?</v>
      </c>
      <c r="D507" s="1" t="e" cm="1">
        <f t="array" aca="1" ref="D507" ca="1">_xll.BDP($B507,D$2)</f>
        <v>#NAME?</v>
      </c>
      <c r="E507" s="8" t="e">
        <f ca="1">_xll.BDP($B507,E$2)</f>
        <v>#NAME?</v>
      </c>
      <c r="F507" s="8" t="e">
        <f t="array" aca="1" ref="F507" ca="1">_xll.BDP($B507,F$2)/1000000000</f>
        <v>#NAME?</v>
      </c>
      <c r="G507" s="1" t="s">
        <v>551</v>
      </c>
      <c r="H507" s="1" t="s">
        <v>1598</v>
      </c>
      <c r="I507" s="7" t="str">
        <f t="shared" si="22"/>
        <v>OSH</v>
      </c>
      <c r="J507" s="7"/>
      <c r="K507" s="1" t="str">
        <f t="shared" si="21"/>
        <v>-</v>
      </c>
      <c r="L507" s="9" t="e">
        <f t="array" aca="1" ref="L507" ca="1">_xll.BDP($B507,"CHG_PCT_1M")/100</f>
        <v>#NAME?</v>
      </c>
      <c r="M507" s="9" t="e">
        <f t="array" aca="1" ref="M507" ca="1">_xll.BDP($B507,"CHG_PCT_YTD")/100</f>
        <v>#NAME?</v>
      </c>
      <c r="N507" s="9"/>
      <c r="O507" s="9"/>
      <c r="P507" s="9"/>
      <c r="Q507" s="9"/>
      <c r="R507" s="9"/>
      <c r="S507" s="9"/>
      <c r="T507" s="9"/>
      <c r="U507" s="9"/>
      <c r="V507" s="11"/>
      <c r="W507" s="9"/>
      <c r="X507" s="11"/>
      <c r="Y507" s="11"/>
      <c r="Z507" s="9"/>
      <c r="AH507" s="1" t="s">
        <v>2245</v>
      </c>
    </row>
    <row r="508" spans="2:34">
      <c r="B508" s="5" t="s">
        <v>1023</v>
      </c>
      <c r="C508" s="13" t="e" cm="1">
        <f t="array" aca="1" ref="C508" ca="1">TEXT(_xll.BDP($B508,C$2),"DD-MMM-YY")</f>
        <v>#NAME?</v>
      </c>
      <c r="D508" s="1" t="e" cm="1">
        <f t="array" aca="1" ref="D508" ca="1">_xll.BDP($B508,D$2)</f>
        <v>#NAME?</v>
      </c>
      <c r="E508" s="8" t="e">
        <f ca="1">_xll.BDP($B508,E$2)</f>
        <v>#NAME?</v>
      </c>
      <c r="F508" s="8" t="e">
        <f t="array" aca="1" ref="F508" ca="1">_xll.BDP($B508,F$2)/1000000000</f>
        <v>#NAME?</v>
      </c>
      <c r="G508" s="1" t="s">
        <v>551</v>
      </c>
      <c r="H508" s="1" t="s">
        <v>1519</v>
      </c>
      <c r="I508" s="7" t="str">
        <f t="shared" si="22"/>
        <v>QS</v>
      </c>
      <c r="J508" s="7"/>
      <c r="K508" s="1" t="str">
        <f t="shared" si="21"/>
        <v>-</v>
      </c>
      <c r="L508" s="9" t="e">
        <f t="array" aca="1" ref="L508" ca="1">_xll.BDP($B508,"CHG_PCT_1M")/100</f>
        <v>#NAME?</v>
      </c>
      <c r="M508" s="9" t="e">
        <f t="array" aca="1" ref="M508" ca="1">_xll.BDP($B508,"CHG_PCT_YTD")/100</f>
        <v>#NAME?</v>
      </c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9"/>
      <c r="AH508" s="1" t="e">
        <v>#N/A</v>
      </c>
    </row>
    <row r="509" spans="2:34">
      <c r="B509" s="5" t="s">
        <v>1154</v>
      </c>
      <c r="C509" s="13" t="e" cm="1">
        <f t="array" aca="1" ref="C509" ca="1">TEXT(_xll.BDP($B509,C$2),"DD-MMM-YY")</f>
        <v>#NAME?</v>
      </c>
      <c r="D509" s="1" t="e" cm="1">
        <f t="array" aca="1" ref="D509" ca="1">_xll.BDP($B509,D$2)</f>
        <v>#NAME?</v>
      </c>
      <c r="E509" s="8" t="e">
        <f ca="1">_xll.BDP($B509,E$2)</f>
        <v>#NAME?</v>
      </c>
      <c r="F509" s="8" t="e">
        <f t="array" aca="1" ref="F509" ca="1">_xll.BDP($B509,F$2)/1000000000</f>
        <v>#NAME?</v>
      </c>
      <c r="G509" s="1" t="s">
        <v>551</v>
      </c>
      <c r="H509" s="1" t="s">
        <v>1650</v>
      </c>
      <c r="I509" s="7" t="str">
        <f t="shared" si="22"/>
        <v>DNB</v>
      </c>
      <c r="J509" s="7"/>
      <c r="K509" s="1" t="str">
        <f t="shared" si="21"/>
        <v>-</v>
      </c>
      <c r="L509" s="9" t="e">
        <f t="array" aca="1" ref="L509" ca="1">_xll.BDP($B509,"CHG_PCT_1M")/100</f>
        <v>#NAME?</v>
      </c>
      <c r="M509" s="9" t="e">
        <f t="array" aca="1" ref="M509" ca="1">_xll.BDP($B509,"CHG_PCT_YTD")/100</f>
        <v>#NAME?</v>
      </c>
      <c r="N509" s="9"/>
      <c r="O509" s="9"/>
      <c r="P509" s="9"/>
      <c r="Q509" s="9"/>
      <c r="R509" s="9"/>
      <c r="S509" s="9"/>
      <c r="T509" s="9"/>
      <c r="U509" s="9"/>
      <c r="V509" s="11"/>
      <c r="W509" s="9"/>
      <c r="X509" s="11"/>
      <c r="Y509" s="11"/>
      <c r="Z509" s="9"/>
      <c r="AH509" s="1" t="e">
        <v>#N/A</v>
      </c>
    </row>
    <row r="510" spans="2:34">
      <c r="B510" s="5" t="s">
        <v>1712</v>
      </c>
      <c r="C510" s="13" t="e" cm="1">
        <f t="array" aca="1" ref="C510" ca="1">TEXT(_xll.BDP($B510,C$2),"DD-MMM-YY")</f>
        <v>#NAME?</v>
      </c>
      <c r="D510" s="1" t="e" cm="1">
        <f t="array" aca="1" ref="D510" ca="1">_xll.BDP($B510,D$2)</f>
        <v>#NAME?</v>
      </c>
      <c r="E510" s="8" t="e">
        <f ca="1">_xll.BDP($B510,E$2)</f>
        <v>#NAME?</v>
      </c>
      <c r="F510" s="8" t="e">
        <f t="array" aca="1" ref="F510" ca="1">_xll.BDP($B510,F$2)/1000000000</f>
        <v>#NAME?</v>
      </c>
      <c r="G510" s="1" t="s">
        <v>550</v>
      </c>
      <c r="H510" s="1" t="s">
        <v>1716</v>
      </c>
      <c r="I510" s="7" t="str">
        <f t="shared" si="22"/>
        <v>WISH</v>
      </c>
      <c r="J510" s="7"/>
      <c r="K510" s="1" t="str">
        <f t="shared" si="21"/>
        <v>-</v>
      </c>
      <c r="L510" s="9" t="e">
        <f t="array" aca="1" ref="L510" ca="1">_xll.BDP($B510,"CHG_PCT_1M")/100</f>
        <v>#NAME?</v>
      </c>
      <c r="M510" s="9" t="e">
        <f t="array" aca="1" ref="M510" ca="1">_xll.BDP($B510,"CHG_PCT_YTD")/100</f>
        <v>#NAME?</v>
      </c>
      <c r="N510" s="9"/>
      <c r="O510" s="9"/>
      <c r="P510" s="9"/>
      <c r="Q510" s="9"/>
      <c r="R510" s="9"/>
      <c r="S510" s="9"/>
      <c r="T510" s="9"/>
      <c r="U510" s="9"/>
      <c r="V510" s="11"/>
      <c r="W510" s="9"/>
      <c r="X510" s="11"/>
      <c r="Y510" s="11"/>
      <c r="Z510" s="9"/>
      <c r="AH510" s="1" t="e">
        <v>#N/A</v>
      </c>
    </row>
    <row r="511" spans="2:34">
      <c r="B511" s="5" t="s">
        <v>1181</v>
      </c>
      <c r="C511" s="13" t="e" cm="1">
        <f t="array" aca="1" ref="C511" ca="1">TEXT(_xll.BDP($B511,C$2),"DD-MMM-YY")</f>
        <v>#NAME?</v>
      </c>
      <c r="D511" s="1" t="e" cm="1">
        <f t="array" aca="1" ref="D511" ca="1">_xll.BDP($B511,D$2)</f>
        <v>#NAME?</v>
      </c>
      <c r="E511" s="8" t="e">
        <f ca="1">_xll.BDP($B511,E$2)</f>
        <v>#NAME?</v>
      </c>
      <c r="F511" s="8" t="e">
        <f t="array" aca="1" ref="F511" ca="1">_xll.BDP($B511,F$2)/1000000000</f>
        <v>#NAME?</v>
      </c>
      <c r="G511" s="1" t="s">
        <v>551</v>
      </c>
      <c r="H511" s="1" t="s">
        <v>1677</v>
      </c>
      <c r="I511" s="7" t="str">
        <f t="shared" si="22"/>
        <v>YSG</v>
      </c>
      <c r="J511" s="7"/>
      <c r="K511" s="1" t="str">
        <f t="shared" si="21"/>
        <v>-</v>
      </c>
      <c r="L511" s="9" t="e">
        <f t="array" aca="1" ref="L511" ca="1">_xll.BDP($B511,"CHG_PCT_1M")/100</f>
        <v>#NAME?</v>
      </c>
      <c r="M511" s="9" t="e">
        <f t="array" aca="1" ref="M511" ca="1">_xll.BDP($B511,"CHG_PCT_YTD")/100</f>
        <v>#NAME?</v>
      </c>
      <c r="N511" s="9"/>
      <c r="O511" s="9"/>
      <c r="P511" s="9"/>
      <c r="Q511" s="9"/>
      <c r="R511" s="9"/>
      <c r="S511" s="9"/>
      <c r="T511" s="9"/>
      <c r="U511" s="9"/>
      <c r="V511" s="11"/>
      <c r="W511" s="9"/>
      <c r="X511" s="11"/>
      <c r="Y511" s="11"/>
      <c r="Z511" s="9"/>
      <c r="AH511" s="1" t="e">
        <v>#N/A</v>
      </c>
    </row>
    <row r="512" spans="2:34">
      <c r="B512" s="5" t="s">
        <v>1713</v>
      </c>
      <c r="C512" s="13" t="e" cm="1">
        <f t="array" aca="1" ref="C512" ca="1">TEXT(_xll.BDP($B512,C$2),"DD-MMM-YY")</f>
        <v>#NAME?</v>
      </c>
      <c r="D512" s="1" t="e" cm="1">
        <f t="array" aca="1" ref="D512" ca="1">_xll.BDP($B512,D$2)</f>
        <v>#NAME?</v>
      </c>
      <c r="E512" s="8" t="e">
        <f ca="1">_xll.BDP($B512,E$2)</f>
        <v>#NAME?</v>
      </c>
      <c r="F512" s="8" t="e">
        <f ca="1">_xll.BDP($B512,F$2)/1000000000</f>
        <v>#NAME?</v>
      </c>
      <c r="G512" s="1" t="s">
        <v>550</v>
      </c>
      <c r="H512" s="1" t="s">
        <v>1717</v>
      </c>
      <c r="I512" s="7" t="str">
        <f t="shared" si="22"/>
        <v>APHA</v>
      </c>
      <c r="J512" s="7"/>
      <c r="K512" s="1" t="str">
        <f t="shared" si="21"/>
        <v>-</v>
      </c>
      <c r="L512" s="9" t="e">
        <f t="array" aca="1" ref="L512" ca="1">_xll.BDP($B512,"CHG_PCT_1M")/100</f>
        <v>#NAME?</v>
      </c>
      <c r="M512" s="9" t="e">
        <f t="array" aca="1" ref="M512" ca="1">_xll.BDP($B512,"CHG_PCT_YTD")/100</f>
        <v>#NAME?</v>
      </c>
      <c r="N512" s="9"/>
      <c r="O512" s="9"/>
      <c r="P512" s="9"/>
      <c r="Q512" s="9"/>
      <c r="R512" s="9"/>
      <c r="S512" s="9"/>
      <c r="T512" s="9"/>
      <c r="U512" s="9"/>
      <c r="V512" s="11"/>
      <c r="W512" s="9"/>
      <c r="X512" s="11"/>
      <c r="Y512" s="11"/>
      <c r="Z512" s="9"/>
      <c r="AH512" s="1" t="e">
        <v>#N/A</v>
      </c>
    </row>
    <row r="513" spans="2:34">
      <c r="B513" s="5" t="s">
        <v>761</v>
      </c>
      <c r="C513" s="13" t="e" cm="1">
        <f t="array" aca="1" ref="C513" ca="1">TEXT(_xll.BDP($B513,C$2),"DD-MMM-YY")</f>
        <v>#NAME?</v>
      </c>
      <c r="D513" s="1" t="e" cm="1">
        <f t="array" aca="1" ref="D513" ca="1">_xll.BDP($B513,D$2)</f>
        <v>#NAME?</v>
      </c>
      <c r="E513" s="8" t="e">
        <f ca="1">_xll.BDP($B513,E$2)</f>
        <v>#NAME?</v>
      </c>
      <c r="F513" s="8">
        <f t="array" ref="F513">_xll.BDP($B513,F$2)/1000000000</f>
        <v>20.863035550609997</v>
      </c>
      <c r="G513" s="1" t="s">
        <v>550</v>
      </c>
      <c r="H513" s="1" t="s">
        <v>1236</v>
      </c>
      <c r="I513" s="7" t="str">
        <f t="shared" si="22"/>
        <v>DKNG</v>
      </c>
      <c r="J513" s="7"/>
      <c r="K513" s="1" t="str">
        <f t="shared" si="21"/>
        <v>-</v>
      </c>
      <c r="L513" s="9" t="e">
        <f t="array" aca="1" ref="L513" ca="1">_xll.BDP($B513,"CHG_PCT_1M")/100</f>
        <v>#NAME?</v>
      </c>
      <c r="M513" s="9" t="e">
        <f t="array" aca="1" ref="M513" ca="1">_xll.BDP($B513,"CHG_PCT_YTD")/100</f>
        <v>#NAME?</v>
      </c>
      <c r="N513" s="11">
        <v>73</v>
      </c>
      <c r="O513" s="11">
        <v>7</v>
      </c>
      <c r="P513" s="11">
        <v>8</v>
      </c>
      <c r="Q513" s="11">
        <v>4</v>
      </c>
      <c r="R513" s="11">
        <v>3</v>
      </c>
      <c r="S513" s="11">
        <v>2</v>
      </c>
      <c r="T513" s="11">
        <v>5</v>
      </c>
      <c r="U513" s="11">
        <v>24</v>
      </c>
      <c r="V513" s="11">
        <v>26</v>
      </c>
      <c r="W513" s="11">
        <v>15</v>
      </c>
      <c r="X513" s="11">
        <v>15</v>
      </c>
      <c r="Y513" s="11">
        <v>14</v>
      </c>
      <c r="Z513" s="11">
        <v>12</v>
      </c>
      <c r="AA513" s="1">
        <v>12</v>
      </c>
      <c r="AH513" s="1" t="e">
        <v>#N/A</v>
      </c>
    </row>
  </sheetData>
  <autoFilter ref="B2:AG513" xr:uid="{3BB59047-C186-485B-A700-A58EC6FB5643}">
    <sortState xmlns:xlrd2="http://schemas.microsoft.com/office/spreadsheetml/2017/richdata2" ref="B3:AG513">
      <sortCondition ref="J2:J513"/>
    </sortState>
  </autoFilter>
  <conditionalFormatting sqref="Z489:Z502 W493:W506 L500:U508 L509:M513 L3:M73 L78:M499 K3:K513">
    <cfRule type="cellIs" dxfId="33" priority="8" operator="greaterThan">
      <formula>0</formula>
    </cfRule>
    <cfRule type="cellIs" dxfId="32" priority="9" operator="lessThan">
      <formula>0</formula>
    </cfRule>
  </conditionalFormatting>
  <conditionalFormatting sqref="L74:M77 AB77:AC77">
    <cfRule type="cellIs" dxfId="31" priority="4" operator="greaterThan">
      <formula>0</formula>
    </cfRule>
    <cfRule type="cellIs" dxfId="30" priority="5" operator="lessThan">
      <formula>0</formula>
    </cfRule>
  </conditionalFormatting>
  <conditionalFormatting sqref="A1:XFD1048576">
    <cfRule type="cellIs" dxfId="29" priority="1" operator="equal">
      <formula>"#N/A N/A"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4900-054C-4797-80CA-39C42107CEE3}">
  <sheetPr codeName="Sheet3"/>
  <dimension ref="A1:AA187"/>
  <sheetViews>
    <sheetView showGridLines="0" tabSelected="1" topLeftCell="E1" zoomScale="80" zoomScaleNormal="80" workbookViewId="0">
      <pane ySplit="2" topLeftCell="A25" activePane="bottomLeft" state="frozen"/>
      <selection pane="bottomLeft" activeCell="G49" sqref="G49"/>
    </sheetView>
  </sheetViews>
  <sheetFormatPr defaultColWidth="9.1796875" defaultRowHeight="14.5"/>
  <cols>
    <col min="1" max="1" width="5.453125" style="1" customWidth="1"/>
    <col min="2" max="2" width="17.81640625" style="1" bestFit="1" customWidth="1"/>
    <col min="3" max="3" width="23.1796875" style="1" customWidth="1"/>
    <col min="4" max="4" width="13.81640625" style="1" bestFit="1" customWidth="1"/>
    <col min="5" max="5" width="18.1796875" style="1" customWidth="1"/>
    <col min="6" max="6" width="9.26953125" style="1" customWidth="1"/>
    <col min="7" max="7" width="36.453125" style="1" customWidth="1"/>
    <col min="8" max="8" width="13.54296875" style="1" bestFit="1" customWidth="1"/>
    <col min="9" max="9" width="22.81640625" style="1" customWidth="1"/>
    <col min="10" max="10" width="19.7265625" style="1" customWidth="1"/>
    <col min="11" max="11" width="9.54296875" style="1" bestFit="1" customWidth="1"/>
    <col min="12" max="12" width="15.1796875" style="1" customWidth="1"/>
    <col min="13" max="13" width="23.81640625" style="1" customWidth="1"/>
    <col min="14" max="14" width="23.81640625" style="1" bestFit="1" customWidth="1"/>
    <col min="15" max="20" width="15.1796875" style="1" customWidth="1"/>
    <col min="21" max="21" width="17.81640625" style="1" customWidth="1"/>
    <col min="22" max="22" width="15.1796875" style="1" customWidth="1"/>
    <col min="23" max="23" width="18.7265625" style="1" customWidth="1"/>
    <col min="24" max="24" width="22.1796875" style="1" customWidth="1"/>
    <col min="25" max="26" width="21.54296875" style="1" customWidth="1"/>
    <col min="27" max="27" width="14.54296875" style="1" bestFit="1" customWidth="1"/>
    <col min="28" max="16384" width="9.1796875" style="1"/>
  </cols>
  <sheetData>
    <row r="1" spans="1:27">
      <c r="E1" s="1" t="s">
        <v>759</v>
      </c>
      <c r="I1" s="1" t="s">
        <v>2339</v>
      </c>
    </row>
    <row r="2" spans="1:27" s="2" customFormat="1">
      <c r="A2" s="1"/>
      <c r="B2" s="4" t="s">
        <v>0</v>
      </c>
      <c r="C2" s="4" t="s">
        <v>1</v>
      </c>
      <c r="D2" s="4" t="s">
        <v>549</v>
      </c>
      <c r="E2" s="4" t="s">
        <v>757</v>
      </c>
      <c r="F2" s="10" t="s">
        <v>2002</v>
      </c>
      <c r="G2" s="4" t="s">
        <v>566</v>
      </c>
      <c r="H2" s="4" t="s">
        <v>482</v>
      </c>
      <c r="I2" s="4" t="s">
        <v>2338</v>
      </c>
      <c r="J2" s="4" t="s">
        <v>2335</v>
      </c>
      <c r="K2" s="4" t="s">
        <v>1763</v>
      </c>
      <c r="L2" s="4" t="s">
        <v>717</v>
      </c>
      <c r="M2" s="4" t="s">
        <v>2334</v>
      </c>
      <c r="N2" s="4" t="s">
        <v>2061</v>
      </c>
      <c r="O2" s="4" t="s">
        <v>2014</v>
      </c>
      <c r="P2" s="4" t="s">
        <v>2005</v>
      </c>
      <c r="Q2" s="4" t="s">
        <v>2000</v>
      </c>
      <c r="R2" s="4" t="s">
        <v>1984</v>
      </c>
      <c r="S2" s="4" t="s">
        <v>1983</v>
      </c>
      <c r="T2" s="4" t="s">
        <v>1972</v>
      </c>
      <c r="U2" s="4" t="s">
        <v>1804</v>
      </c>
      <c r="V2" s="4" t="s">
        <v>1767</v>
      </c>
      <c r="W2" s="4" t="s">
        <v>1738</v>
      </c>
      <c r="X2" s="4" t="s">
        <v>718</v>
      </c>
      <c r="Y2" s="4" t="s">
        <v>540</v>
      </c>
      <c r="Z2" s="4" t="s">
        <v>483</v>
      </c>
      <c r="AA2" s="2" t="s">
        <v>2063</v>
      </c>
    </row>
    <row r="3" spans="1:27">
      <c r="B3" s="5" t="s">
        <v>522</v>
      </c>
      <c r="C3" s="1" t="s">
        <v>527</v>
      </c>
      <c r="D3" s="1" t="s">
        <v>1981</v>
      </c>
      <c r="E3" s="15" t="e">
        <f t="array" aca="1" ref="E3" ca="1">_xll.BDP($B3,E$2)</f>
        <v>#NAME?</v>
      </c>
      <c r="F3" s="6" t="e">
        <f t="array" aca="1" ref="F3" ca="1">_xll.BDP($B3,F$2)</f>
        <v>#NAME?</v>
      </c>
      <c r="G3" s="2" t="s">
        <v>587</v>
      </c>
      <c r="H3" s="7" t="s">
        <v>1768</v>
      </c>
      <c r="I3" s="7">
        <v>1</v>
      </c>
      <c r="J3" s="1">
        <f>IF(OR(I3="",M3=""),"-",M3-I3)</f>
        <v>0</v>
      </c>
      <c r="K3" s="9" t="str">
        <f ca="1">IFERROR(_xll.BDP($B3,"CHG_PCT_1M")/100,"")</f>
        <v/>
      </c>
      <c r="L3" s="9" t="str">
        <f ca="1">IFERROR(_xll.BDP($B3,"CHG_PCT_YTD")/100,"")</f>
        <v/>
      </c>
      <c r="M3" s="1">
        <v>1</v>
      </c>
      <c r="N3" s="1">
        <v>1</v>
      </c>
      <c r="O3" s="1">
        <v>1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1</v>
      </c>
      <c r="V3" s="1">
        <v>2</v>
      </c>
      <c r="W3" s="1">
        <v>5</v>
      </c>
      <c r="X3" s="1">
        <v>12</v>
      </c>
      <c r="Y3" s="1">
        <v>25</v>
      </c>
      <c r="Z3" s="1">
        <v>0</v>
      </c>
      <c r="AA3" s="1" t="s">
        <v>2064</v>
      </c>
    </row>
    <row r="4" spans="1:27">
      <c r="B4" s="5" t="s">
        <v>524</v>
      </c>
      <c r="C4" s="1" t="s">
        <v>527</v>
      </c>
      <c r="D4" s="1" t="s">
        <v>1981</v>
      </c>
      <c r="E4" s="15" t="e">
        <f t="array" aca="1" ref="E4" ca="1">_xll.BDP($B4,E$2)</f>
        <v>#NAME?</v>
      </c>
      <c r="F4" s="6" t="e">
        <f t="array" aca="1" ref="F4" ca="1">_xll.BDP($B4,F$2)</f>
        <v>#NAME?</v>
      </c>
      <c r="G4" s="1" t="s">
        <v>589</v>
      </c>
      <c r="H4" s="7" t="s">
        <v>1769</v>
      </c>
      <c r="I4" s="7">
        <v>2</v>
      </c>
      <c r="J4" s="1">
        <f>IF(OR(I4="",M4=""),"-",M4-I4)</f>
        <v>0</v>
      </c>
      <c r="K4" s="9" t="str">
        <f ca="1">IFERROR(_xll.BDP($B4,"CHG_PCT_1M")/100,"")</f>
        <v/>
      </c>
      <c r="L4" s="9" t="str">
        <f ca="1">IFERROR(_xll.BDP($B4,"CHG_PCT_YTD")/100,"")</f>
        <v/>
      </c>
      <c r="M4" s="1">
        <v>2</v>
      </c>
      <c r="N4" s="1">
        <v>2</v>
      </c>
      <c r="O4" s="1">
        <v>2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1</v>
      </c>
      <c r="W4" s="1">
        <v>1</v>
      </c>
      <c r="X4" s="1">
        <v>1</v>
      </c>
      <c r="Y4" s="1">
        <v>8</v>
      </c>
      <c r="AA4" s="1" t="s">
        <v>2065</v>
      </c>
    </row>
    <row r="5" spans="1:27">
      <c r="B5" s="3" t="s">
        <v>1783</v>
      </c>
      <c r="C5" s="6" t="s">
        <v>527</v>
      </c>
      <c r="D5" s="1" t="s">
        <v>1982</v>
      </c>
      <c r="E5" s="15" t="e">
        <f t="array" aca="1" ref="E5" ca="1">_xll.BDP($B5,E$2)</f>
        <v>#NAME?</v>
      </c>
      <c r="F5" s="6" t="e">
        <f t="array" aca="1" ref="F5" ca="1">_xll.BDP($B5,F$2)</f>
        <v>#NAME?</v>
      </c>
      <c r="G5" s="6" t="s">
        <v>1799</v>
      </c>
      <c r="H5" s="7" t="str">
        <f>LEFT($B5,(FIND(" ",$B5,1)-1))</f>
        <v>BTCE</v>
      </c>
      <c r="I5" s="7">
        <v>3</v>
      </c>
      <c r="J5" s="1" t="str">
        <f>IF(OR(I5="",M5=""),"-",M5-I5)</f>
        <v>-</v>
      </c>
      <c r="K5" s="9" t="str">
        <f ca="1">IFERROR(_xll.BDP($B5,"CHG_PCT_1M")/100,"")</f>
        <v/>
      </c>
      <c r="L5" s="9" t="str">
        <f ca="1">IFERROR(_xll.BDP($B5,"CHG_PCT_YTD")/100,"")</f>
        <v/>
      </c>
      <c r="M5" s="9"/>
      <c r="N5" s="9"/>
      <c r="O5" s="9"/>
      <c r="P5" s="9"/>
      <c r="Q5" s="9"/>
      <c r="R5" s="9"/>
      <c r="S5" s="9"/>
      <c r="T5" s="9"/>
      <c r="AA5" s="1" t="s">
        <v>2230</v>
      </c>
    </row>
    <row r="6" spans="1:27">
      <c r="B6" s="5" t="s">
        <v>115</v>
      </c>
      <c r="C6" s="1" t="s">
        <v>5</v>
      </c>
      <c r="D6" s="1" t="s">
        <v>1709</v>
      </c>
      <c r="E6" s="15" t="e">
        <f t="array" aca="1" ref="E6" ca="1">_xll.BDP($B6,E$2)</f>
        <v>#NAME?</v>
      </c>
      <c r="F6" s="6" t="e">
        <f t="array" aca="1" ref="F6" ca="1">_xll.BDP($B6,F$2)</f>
        <v>#NAME?</v>
      </c>
      <c r="G6" s="2" t="s">
        <v>582</v>
      </c>
      <c r="H6" s="7" t="str">
        <f>LEFT($B6,(FIND(" ",$B6,1)-1))</f>
        <v>ARKW</v>
      </c>
      <c r="I6" s="7">
        <v>4</v>
      </c>
      <c r="J6" s="1">
        <f>IF(OR(I6="",M6=""),"-",M6-I6)</f>
        <v>-1</v>
      </c>
      <c r="K6" s="9" t="str">
        <f ca="1">IFERROR(_xll.BDP($B6,"CHG_PCT_1M")/100,"")</f>
        <v/>
      </c>
      <c r="L6" s="9" t="str">
        <f ca="1">IFERROR(_xll.BDP($B6,"CHG_PCT_YTD")/100,"")</f>
        <v/>
      </c>
      <c r="M6" s="1">
        <v>3</v>
      </c>
      <c r="N6" s="1">
        <v>3</v>
      </c>
      <c r="O6" s="1">
        <v>3</v>
      </c>
      <c r="P6" s="1">
        <v>3</v>
      </c>
      <c r="Q6" s="1">
        <v>6</v>
      </c>
      <c r="R6" s="1">
        <v>3</v>
      </c>
      <c r="S6" s="1">
        <v>3</v>
      </c>
      <c r="T6" s="1">
        <v>4</v>
      </c>
      <c r="U6" s="1">
        <v>8</v>
      </c>
      <c r="V6" s="1">
        <v>7</v>
      </c>
      <c r="W6" s="1">
        <v>6</v>
      </c>
      <c r="X6" s="1">
        <v>4</v>
      </c>
      <c r="Y6" s="1">
        <v>3</v>
      </c>
      <c r="Z6" s="1">
        <v>1</v>
      </c>
      <c r="AA6" s="1" t="s">
        <v>2067</v>
      </c>
    </row>
    <row r="7" spans="1:27">
      <c r="B7" s="5" t="s">
        <v>114</v>
      </c>
      <c r="C7" s="1" t="s">
        <v>5</v>
      </c>
      <c r="D7" s="1" t="s">
        <v>1709</v>
      </c>
      <c r="E7" s="15" t="e">
        <f t="array" aca="1" ref="E7" ca="1">_xll.BDP($B7,E$2)</f>
        <v>#NAME?</v>
      </c>
      <c r="F7" s="6" t="e">
        <f t="array" aca="1" ref="F7" ca="1">_xll.BDP($B7,F$2)</f>
        <v>#NAME?</v>
      </c>
      <c r="G7" s="16" t="s">
        <v>584</v>
      </c>
      <c r="H7" s="7" t="str">
        <f>LEFT($B7,(FIND(" ",$B7,1)-1))</f>
        <v>ARKK</v>
      </c>
      <c r="I7" s="7">
        <v>5</v>
      </c>
      <c r="J7" s="1">
        <f>IF(OR(I7="",M7=""),"-",M7-I7)</f>
        <v>-1</v>
      </c>
      <c r="K7" s="9" t="str">
        <f ca="1">IFERROR(_xll.BDP($B7,"CHG_PCT_1M")/100,"")</f>
        <v/>
      </c>
      <c r="L7" s="9" t="str">
        <f ca="1">IFERROR(_xll.BDP($B7,"CHG_PCT_YTD")/100,"")</f>
        <v/>
      </c>
      <c r="M7" s="1">
        <v>4</v>
      </c>
      <c r="N7" s="1">
        <v>10</v>
      </c>
      <c r="O7" s="1">
        <v>11</v>
      </c>
      <c r="P7" s="1">
        <v>4</v>
      </c>
      <c r="Q7" s="1">
        <v>9</v>
      </c>
      <c r="R7" s="1">
        <v>4</v>
      </c>
      <c r="S7" s="1">
        <v>4</v>
      </c>
      <c r="T7" s="1">
        <v>7</v>
      </c>
      <c r="U7" s="1">
        <v>6</v>
      </c>
      <c r="V7" s="1">
        <v>8</v>
      </c>
      <c r="W7" s="1">
        <v>8</v>
      </c>
      <c r="X7" s="1">
        <v>5</v>
      </c>
      <c r="Y7" s="1">
        <v>5</v>
      </c>
      <c r="Z7" s="1">
        <v>2</v>
      </c>
      <c r="AA7" s="1" t="s">
        <v>2073</v>
      </c>
    </row>
    <row r="8" spans="1:27">
      <c r="B8" s="5" t="s">
        <v>119</v>
      </c>
      <c r="C8" s="1" t="s">
        <v>5</v>
      </c>
      <c r="D8" s="1" t="s">
        <v>1771</v>
      </c>
      <c r="E8" s="15" t="e">
        <f t="array" aca="1" ref="E8" ca="1">_xll.BDP($B8,E$2)</f>
        <v>#NAME?</v>
      </c>
      <c r="F8" s="6" t="e">
        <f t="array" aca="1" ref="F8" ca="1">_xll.BDP($B8,F$2)</f>
        <v>#NAME?</v>
      </c>
      <c r="G8" s="1" t="s">
        <v>590</v>
      </c>
      <c r="H8" s="7" t="str">
        <f>LEFT($B8,(FIND(" ",$B8,1)-1))</f>
        <v>ARKQ</v>
      </c>
      <c r="I8" s="7">
        <v>6</v>
      </c>
      <c r="J8" s="1">
        <f>IF(OR(I8="",M8=""),"-",M8-I8)</f>
        <v>4</v>
      </c>
      <c r="K8" s="9" t="str">
        <f ca="1">IFERROR(_xll.BDP($B8,"CHG_PCT_1M")/100,"")</f>
        <v/>
      </c>
      <c r="L8" s="9" t="str">
        <f ca="1">IFERROR(_xll.BDP($B8,"CHG_PCT_YTD")/100,"")</f>
        <v/>
      </c>
      <c r="M8" s="1">
        <v>10</v>
      </c>
      <c r="N8" s="1">
        <v>4</v>
      </c>
      <c r="O8" s="1">
        <v>4</v>
      </c>
      <c r="P8" s="1">
        <v>5</v>
      </c>
      <c r="Q8" s="1">
        <v>3</v>
      </c>
      <c r="R8" s="1">
        <v>6</v>
      </c>
      <c r="S8" s="1">
        <v>8</v>
      </c>
      <c r="T8" s="1">
        <v>11</v>
      </c>
      <c r="U8" s="1">
        <v>10</v>
      </c>
      <c r="V8" s="1">
        <v>11</v>
      </c>
      <c r="W8" s="1">
        <v>14</v>
      </c>
      <c r="X8" s="1">
        <v>11</v>
      </c>
      <c r="Y8" s="1">
        <v>10</v>
      </c>
      <c r="AA8" s="1" t="s">
        <v>2068</v>
      </c>
    </row>
    <row r="9" spans="1:27">
      <c r="B9" s="5" t="s">
        <v>112</v>
      </c>
      <c r="C9" s="1" t="s">
        <v>5</v>
      </c>
      <c r="D9" s="1" t="s">
        <v>1771</v>
      </c>
      <c r="E9" s="15" t="e">
        <f t="array" aca="1" ref="E9" ca="1">_xll.BDP($B9,E$2)</f>
        <v>#NAME?</v>
      </c>
      <c r="F9" s="6" t="e">
        <f t="array" aca="1" ref="F9" ca="1">_xll.BDP($B9,F$2)</f>
        <v>#NAME?</v>
      </c>
      <c r="G9" s="1" t="s">
        <v>586</v>
      </c>
      <c r="H9" s="7" t="str">
        <f>LEFT($B9,(FIND(" ",$B9,1)-1))</f>
        <v>ARKG</v>
      </c>
      <c r="I9" s="7">
        <v>7</v>
      </c>
      <c r="J9" s="1">
        <f>IF(OR(I9="",M9=""),"-",M9-I9)</f>
        <v>6</v>
      </c>
      <c r="K9" s="9" t="str">
        <f ca="1">IFERROR(_xll.BDP($B9,"CHG_PCT_1M")/100,"")</f>
        <v/>
      </c>
      <c r="L9" s="9" t="str">
        <f ca="1">IFERROR(_xll.BDP($B9,"CHG_PCT_YTD")/100,"")</f>
        <v/>
      </c>
      <c r="M9" s="1">
        <v>13</v>
      </c>
      <c r="N9" s="1">
        <v>24</v>
      </c>
      <c r="O9" s="1">
        <v>26</v>
      </c>
      <c r="P9" s="1">
        <v>17</v>
      </c>
      <c r="Q9" s="1">
        <v>24</v>
      </c>
      <c r="R9" s="1">
        <v>8</v>
      </c>
      <c r="S9" s="1">
        <v>6</v>
      </c>
      <c r="T9" s="1">
        <v>9</v>
      </c>
      <c r="U9" s="1">
        <v>7</v>
      </c>
      <c r="V9" s="1">
        <v>6</v>
      </c>
      <c r="W9" s="1">
        <v>7</v>
      </c>
      <c r="X9" s="1">
        <v>7</v>
      </c>
      <c r="Y9" s="1">
        <v>6</v>
      </c>
      <c r="Z9" s="1">
        <v>4</v>
      </c>
      <c r="AA9" s="1" t="s">
        <v>2087</v>
      </c>
    </row>
    <row r="10" spans="1:27">
      <c r="B10" s="5" t="s">
        <v>116</v>
      </c>
      <c r="C10" s="1" t="s">
        <v>5</v>
      </c>
      <c r="D10" s="1" t="s">
        <v>1771</v>
      </c>
      <c r="E10" s="15" t="e">
        <f t="array" aca="1" ref="E10" ca="1">_xll.BDP($B10,E$2)</f>
        <v>#NAME?</v>
      </c>
      <c r="F10" s="6" t="e">
        <f t="array" aca="1" ref="F10" ca="1">_xll.BDP($B10,F$2)</f>
        <v>#NAME?</v>
      </c>
      <c r="G10" s="2" t="s">
        <v>664</v>
      </c>
      <c r="H10" s="7" t="str">
        <f>LEFT($B10,(FIND(" ",$B10,1)-1))</f>
        <v>PRNT</v>
      </c>
      <c r="I10" s="7">
        <v>8</v>
      </c>
      <c r="J10" s="1">
        <f>IF(OR(I10="",M10=""),"-",M10-I10)</f>
        <v>7</v>
      </c>
      <c r="K10" s="9" t="str">
        <f ca="1">IFERROR(_xll.BDP($B10,"CHG_PCT_1M")/100,"")</f>
        <v/>
      </c>
      <c r="L10" s="9" t="str">
        <f ca="1">IFERROR(_xll.BDP($B10,"CHG_PCT_YTD")/100,"")</f>
        <v/>
      </c>
      <c r="M10" s="1">
        <v>15</v>
      </c>
      <c r="N10" s="1">
        <v>15</v>
      </c>
      <c r="O10" s="1">
        <v>18</v>
      </c>
      <c r="P10" s="1">
        <v>15</v>
      </c>
      <c r="Q10" s="1">
        <v>28</v>
      </c>
      <c r="R10" s="1">
        <v>17</v>
      </c>
      <c r="S10" s="1">
        <v>13</v>
      </c>
      <c r="T10" s="1">
        <v>6</v>
      </c>
      <c r="U10" s="1">
        <v>12</v>
      </c>
      <c r="V10" s="1">
        <v>13</v>
      </c>
      <c r="W10" s="1">
        <v>45</v>
      </c>
      <c r="X10" s="1">
        <v>77</v>
      </c>
      <c r="Y10" s="1">
        <v>77</v>
      </c>
      <c r="AA10" s="1" t="s">
        <v>2078</v>
      </c>
    </row>
    <row r="11" spans="1:27">
      <c r="B11" s="5" t="s">
        <v>117</v>
      </c>
      <c r="C11" s="1" t="s">
        <v>5</v>
      </c>
      <c r="D11" s="1" t="s">
        <v>1709</v>
      </c>
      <c r="E11" s="15" t="e">
        <f t="array" aca="1" ref="E11" ca="1">_xll.BDP($B11,E$2)</f>
        <v>#NAME?</v>
      </c>
      <c r="F11" s="6" t="e">
        <f t="array" aca="1" ref="F11" ca="1">_xll.BDP($B11,F$2)</f>
        <v>#NAME?</v>
      </c>
      <c r="G11" s="2" t="s">
        <v>581</v>
      </c>
      <c r="H11" s="7" t="str">
        <f>LEFT($B11,(FIND(" ",$B11,1)-1))</f>
        <v>ARKF</v>
      </c>
      <c r="I11" s="7">
        <v>9</v>
      </c>
      <c r="J11" s="1">
        <f>IF(OR(I11="",M11=""),"-",M11-I11)</f>
        <v>14</v>
      </c>
      <c r="K11" s="9" t="str">
        <f ca="1">IFERROR(_xll.BDP($B11,"CHG_PCT_1M")/100,"")</f>
        <v/>
      </c>
      <c r="L11" s="9" t="str">
        <f ca="1">IFERROR(_xll.BDP($B11,"CHG_PCT_YTD")/100,"")</f>
        <v/>
      </c>
      <c r="M11" s="1">
        <v>23</v>
      </c>
      <c r="N11" s="1">
        <v>5</v>
      </c>
      <c r="O11" s="1">
        <v>5</v>
      </c>
      <c r="P11" s="1">
        <v>6</v>
      </c>
      <c r="Q11" s="1">
        <v>4</v>
      </c>
      <c r="R11" s="1">
        <v>7</v>
      </c>
      <c r="S11" s="1">
        <v>5</v>
      </c>
      <c r="T11" s="1">
        <v>8</v>
      </c>
      <c r="U11" s="1">
        <v>15</v>
      </c>
      <c r="V11" s="1">
        <v>10</v>
      </c>
      <c r="W11" s="1">
        <v>11</v>
      </c>
      <c r="X11" s="1">
        <v>6</v>
      </c>
      <c r="Y11" s="1">
        <v>7</v>
      </c>
      <c r="AA11" s="1" t="s">
        <v>2069</v>
      </c>
    </row>
    <row r="12" spans="1:27">
      <c r="B12" s="3" t="s">
        <v>1778</v>
      </c>
      <c r="C12" s="6" t="s">
        <v>5</v>
      </c>
      <c r="D12" s="1" t="s">
        <v>1709</v>
      </c>
      <c r="E12" s="15" t="e">
        <f t="array" aca="1" ref="E12" ca="1">_xll.BDP($B12,E$2)</f>
        <v>#NAME?</v>
      </c>
      <c r="F12" s="6" t="e">
        <f t="array" aca="1" ref="F12" ca="1">_xll.BDP($B12,F$2)</f>
        <v>#NAME?</v>
      </c>
      <c r="G12" s="17" t="s">
        <v>1793</v>
      </c>
      <c r="H12" s="7" t="str">
        <f>LEFT($B12,(FIND(" ",$B12,1)-1))</f>
        <v>LIT</v>
      </c>
      <c r="I12" s="7">
        <v>10</v>
      </c>
      <c r="J12" s="1">
        <f>IF(OR(I12="",M12=""),"-",M12-I12)</f>
        <v>-3</v>
      </c>
      <c r="K12" s="9" t="str">
        <f ca="1">IFERROR(_xll.BDP($B12,"CHG_PCT_1M")/100,"")</f>
        <v/>
      </c>
      <c r="L12" s="9" t="str">
        <f ca="1">IFERROR(_xll.BDP($B12,"CHG_PCT_YTD")/100,"")</f>
        <v/>
      </c>
      <c r="M12" s="1">
        <v>7</v>
      </c>
      <c r="N12" s="1">
        <v>9</v>
      </c>
      <c r="O12" s="1">
        <v>10</v>
      </c>
      <c r="P12" s="1">
        <v>11</v>
      </c>
      <c r="Q12" s="1">
        <v>17</v>
      </c>
      <c r="R12" s="1">
        <v>18</v>
      </c>
      <c r="S12" s="1">
        <v>16</v>
      </c>
      <c r="T12" s="1">
        <v>13</v>
      </c>
      <c r="U12" s="1">
        <v>11</v>
      </c>
      <c r="AA12" s="1" t="s">
        <v>2072</v>
      </c>
    </row>
    <row r="13" spans="1:27">
      <c r="B13" s="5" t="s">
        <v>577</v>
      </c>
      <c r="C13" s="1" t="s">
        <v>5</v>
      </c>
      <c r="D13" s="1" t="s">
        <v>1709</v>
      </c>
      <c r="E13" s="15" t="e">
        <f t="array" aca="1" ref="E13" ca="1">_xll.BDP($B13,E$2)</f>
        <v>#NAME?</v>
      </c>
      <c r="F13" s="6" t="e">
        <f t="array" aca="1" ref="F13" ca="1">_xll.BDP($B13,F$2)</f>
        <v>#NAME?</v>
      </c>
      <c r="G13" s="2" t="s">
        <v>710</v>
      </c>
      <c r="H13" s="7" t="str">
        <f>LEFT($B13,(FIND(" ",$B13,1)-1))</f>
        <v>IPO</v>
      </c>
      <c r="I13" s="7">
        <v>11</v>
      </c>
      <c r="J13" s="1">
        <f>IF(OR(I13="",M13=""),"-",M13-I13)</f>
        <v>23</v>
      </c>
      <c r="K13" s="9" t="str">
        <f ca="1">IFERROR(_xll.BDP($B13,"CHG_PCT_1M")/100,"")</f>
        <v/>
      </c>
      <c r="L13" s="9" t="str">
        <f ca="1">IFERROR(_xll.BDP($B13,"CHG_PCT_YTD")/100,"")</f>
        <v/>
      </c>
      <c r="M13" s="1">
        <v>34</v>
      </c>
      <c r="N13" s="1">
        <v>47</v>
      </c>
      <c r="O13" s="1">
        <v>7</v>
      </c>
      <c r="P13" s="1">
        <v>8</v>
      </c>
      <c r="Q13" s="1">
        <v>46</v>
      </c>
      <c r="R13" s="1">
        <v>14</v>
      </c>
      <c r="S13" s="1">
        <v>15</v>
      </c>
      <c r="T13" s="1">
        <v>14</v>
      </c>
      <c r="U13" s="1">
        <v>13</v>
      </c>
      <c r="V13" s="1">
        <v>14</v>
      </c>
      <c r="W13" s="1">
        <v>12</v>
      </c>
      <c r="X13" s="1">
        <v>9</v>
      </c>
      <c r="AA13" s="1" t="s">
        <v>2109</v>
      </c>
    </row>
    <row r="14" spans="1:27">
      <c r="B14" s="3" t="s">
        <v>1985</v>
      </c>
      <c r="C14" s="15" t="s">
        <v>5</v>
      </c>
      <c r="D14" s="15" t="s">
        <v>2001</v>
      </c>
      <c r="E14" s="15" t="e" cm="1">
        <f t="array" aca="1" ref="E14" ca="1">_xll.BDP($B14,E$2)</f>
        <v>#NAME?</v>
      </c>
      <c r="F14" s="15" t="e" cm="1">
        <f t="array" aca="1" ref="F14" ca="1">_xll.BDP($B14,F$2)</f>
        <v>#NAME?</v>
      </c>
      <c r="G14" s="18" t="s">
        <v>1997</v>
      </c>
      <c r="H14" s="7" t="str">
        <f>LEFT($B14,(FIND(" ",$B14,1)-1))</f>
        <v>2820</v>
      </c>
      <c r="I14" s="7">
        <v>12</v>
      </c>
      <c r="J14" s="1">
        <f>IF(OR(I14="",M14=""),"-",M14-I14)</f>
        <v>26</v>
      </c>
      <c r="K14" s="9" t="str">
        <f ca="1">IFERROR(_xll.BDP($B14,"CHG_PCT_1M")/100,"")</f>
        <v/>
      </c>
      <c r="L14" s="9" t="str">
        <f ca="1">IFERROR(_xll.BDP($B14,"CHG_PCT_YTD")/100,"")</f>
        <v/>
      </c>
      <c r="M14" s="1">
        <v>38</v>
      </c>
      <c r="N14" s="1">
        <v>80</v>
      </c>
      <c r="O14" s="1">
        <v>81</v>
      </c>
      <c r="P14" s="1">
        <v>74</v>
      </c>
      <c r="Q14" s="1">
        <v>122</v>
      </c>
      <c r="AA14" s="1" t="e">
        <v>#N/A</v>
      </c>
    </row>
    <row r="15" spans="1:27">
      <c r="B15" s="5" t="s">
        <v>113</v>
      </c>
      <c r="C15" s="1" t="s">
        <v>5</v>
      </c>
      <c r="D15" s="1" t="s">
        <v>550</v>
      </c>
      <c r="E15" s="15" t="e">
        <f t="array" aca="1" ref="E15" ca="1">_xll.BDP($B15,E$2)</f>
        <v>#NAME?</v>
      </c>
      <c r="F15" s="6" t="e">
        <f t="array" aca="1" ref="F15" ca="1">_xll.BDP($B15,F$2)</f>
        <v>#NAME?</v>
      </c>
      <c r="G15" s="2" t="s">
        <v>580</v>
      </c>
      <c r="H15" s="7" t="str">
        <f>LEFT($B15,(FIND(" ",$B15,1)-1))</f>
        <v>QCLN</v>
      </c>
      <c r="I15" s="7">
        <v>13</v>
      </c>
      <c r="J15" s="1">
        <f>IF(OR(I15="",M15=""),"-",M15-I15)</f>
        <v>4</v>
      </c>
      <c r="K15" s="9" t="str">
        <f ca="1">IFERROR(_xll.BDP($B15,"CHG_PCT_1M")/100,"")</f>
        <v/>
      </c>
      <c r="L15" s="9" t="str">
        <f ca="1">IFERROR(_xll.BDP($B15,"CHG_PCT_YTD")/100,"")</f>
        <v/>
      </c>
      <c r="M15" s="1">
        <v>17</v>
      </c>
      <c r="N15" s="1">
        <v>13</v>
      </c>
      <c r="O15" s="1">
        <v>12</v>
      </c>
      <c r="P15" s="1">
        <v>14</v>
      </c>
      <c r="Q15" s="1">
        <v>11</v>
      </c>
      <c r="R15" s="1">
        <v>5</v>
      </c>
      <c r="S15" s="1">
        <v>7</v>
      </c>
      <c r="T15" s="1">
        <v>5</v>
      </c>
      <c r="U15" s="1">
        <v>4</v>
      </c>
      <c r="V15" s="1">
        <v>3</v>
      </c>
      <c r="W15" s="1">
        <v>4</v>
      </c>
      <c r="X15" s="1">
        <v>2</v>
      </c>
      <c r="Y15" s="1">
        <v>4</v>
      </c>
      <c r="Z15" s="1">
        <v>3</v>
      </c>
      <c r="AA15" s="1" t="s">
        <v>2076</v>
      </c>
    </row>
    <row r="16" spans="1:27">
      <c r="B16" s="5" t="s">
        <v>492</v>
      </c>
      <c r="C16" s="1" t="s">
        <v>5</v>
      </c>
      <c r="D16" s="1" t="s">
        <v>1770</v>
      </c>
      <c r="E16" s="15" t="e">
        <f t="array" aca="1" ref="E16" ca="1">_xll.BDP($B16,E$2)</f>
        <v>#NAME?</v>
      </c>
      <c r="F16" s="6" t="e">
        <f t="array" aca="1" ref="F16" ca="1">_xll.BDP($B16,F$2)</f>
        <v>#NAME?</v>
      </c>
      <c r="G16" s="2" t="s">
        <v>692</v>
      </c>
      <c r="H16" s="7" t="str">
        <f>LEFT($B16,(FIND(" ",$B16,1)-1))</f>
        <v>IUFS</v>
      </c>
      <c r="I16" s="7">
        <v>14</v>
      </c>
      <c r="J16" s="1">
        <f>IF(OR(I16="",M16=""),"-",M16-I16)</f>
        <v>2</v>
      </c>
      <c r="K16" s="9" t="str">
        <f ca="1">IFERROR(_xll.BDP($B16,"CHG_PCT_1M")/100,"")</f>
        <v/>
      </c>
      <c r="L16" s="9" t="str">
        <f ca="1">IFERROR(_xll.BDP($B16,"CHG_PCT_YTD")/100,"")</f>
        <v/>
      </c>
      <c r="M16" s="1">
        <v>16</v>
      </c>
      <c r="N16" s="1">
        <v>37</v>
      </c>
      <c r="O16" s="1">
        <v>47</v>
      </c>
      <c r="P16" s="1">
        <v>50</v>
      </c>
      <c r="Q16" s="1">
        <v>71</v>
      </c>
      <c r="R16" s="1">
        <v>61</v>
      </c>
      <c r="S16" s="1">
        <v>91</v>
      </c>
      <c r="T16" s="1">
        <v>106</v>
      </c>
      <c r="U16" s="1">
        <v>110</v>
      </c>
      <c r="V16" s="1">
        <v>97</v>
      </c>
      <c r="W16" s="1">
        <v>110</v>
      </c>
      <c r="X16" s="1">
        <v>107</v>
      </c>
      <c r="Y16" s="1">
        <v>109</v>
      </c>
      <c r="AA16" s="1" t="s">
        <v>2100</v>
      </c>
    </row>
    <row r="17" spans="2:27">
      <c r="B17" s="5" t="s">
        <v>67</v>
      </c>
      <c r="C17" s="1" t="s">
        <v>5</v>
      </c>
      <c r="D17" s="1" t="s">
        <v>1709</v>
      </c>
      <c r="E17" s="15" t="e">
        <f t="array" aca="1" ref="E17" ca="1">_xll.BDP($B17,E$2)</f>
        <v>#NAME?</v>
      </c>
      <c r="F17" s="6" t="e">
        <f t="array" aca="1" ref="F17" ca="1">_xll.BDP($B17,F$2)</f>
        <v>#NAME?</v>
      </c>
      <c r="G17" s="2" t="s">
        <v>645</v>
      </c>
      <c r="H17" s="7" t="str">
        <f>LEFT($B17,(FIND(" ",$B17,1)-1))</f>
        <v>SPGP</v>
      </c>
      <c r="I17" s="7">
        <v>15</v>
      </c>
      <c r="J17" s="1">
        <f>IF(OR(I17="",M17=""),"-",M17-I17)</f>
        <v>16</v>
      </c>
      <c r="K17" s="9" t="str">
        <f ca="1">IFERROR(_xll.BDP($B17,"CHG_PCT_1M")/100,"")</f>
        <v/>
      </c>
      <c r="L17" s="9" t="str">
        <f ca="1">IFERROR(_xll.BDP($B17,"CHG_PCT_YTD")/100,"")</f>
        <v/>
      </c>
      <c r="M17" s="1">
        <v>31</v>
      </c>
      <c r="N17" s="1">
        <v>30</v>
      </c>
      <c r="O17" s="1">
        <v>29</v>
      </c>
      <c r="P17" s="1">
        <v>37</v>
      </c>
      <c r="Q17" s="1">
        <v>34</v>
      </c>
      <c r="R17" s="1">
        <v>45</v>
      </c>
      <c r="S17" s="1">
        <v>56</v>
      </c>
      <c r="T17" s="1">
        <v>63</v>
      </c>
      <c r="U17" s="1">
        <v>55</v>
      </c>
      <c r="V17" s="1">
        <v>70</v>
      </c>
      <c r="W17" s="1">
        <v>73</v>
      </c>
      <c r="X17" s="1">
        <v>75</v>
      </c>
      <c r="Y17" s="1">
        <v>73</v>
      </c>
      <c r="Z17" s="1">
        <v>49</v>
      </c>
      <c r="AA17" s="1" t="s">
        <v>2093</v>
      </c>
    </row>
    <row r="18" spans="2:27">
      <c r="B18" s="3" t="s">
        <v>1740</v>
      </c>
      <c r="C18" s="6" t="s">
        <v>5</v>
      </c>
      <c r="D18" s="15" t="s">
        <v>2001</v>
      </c>
      <c r="E18" s="15" t="e">
        <f ca="1">_xll.BDP($B18,E$2)</f>
        <v>#NAME?</v>
      </c>
      <c r="F18" s="6" t="e">
        <f t="array" aca="1" ref="F18" ca="1">_xll.BDP($B18,F$2)</f>
        <v>#NAME?</v>
      </c>
      <c r="G18" s="6" t="s">
        <v>1753</v>
      </c>
      <c r="H18" s="7" t="str">
        <f>LEFT($B18,(FIND(" ",$B18,1)-1))</f>
        <v>3072</v>
      </c>
      <c r="I18" s="7">
        <v>16</v>
      </c>
      <c r="J18" s="1">
        <f>IF(OR(I18="",M18=""),"-",M18-I18)</f>
        <v>14</v>
      </c>
      <c r="K18" s="9" t="str">
        <f ca="1">IFERROR(_xll.BDP($B18,"CHG_PCT_1M")/100,"")</f>
        <v/>
      </c>
      <c r="L18" s="9" t="str">
        <f ca="1">IFERROR(_xll.BDP($B18,"CHG_PCT_YTD")/100,"")</f>
        <v/>
      </c>
      <c r="M18" s="1">
        <v>30</v>
      </c>
      <c r="N18" s="1">
        <v>7</v>
      </c>
      <c r="O18" s="1">
        <v>8</v>
      </c>
      <c r="P18" s="1">
        <v>7</v>
      </c>
      <c r="Q18" s="1">
        <v>5</v>
      </c>
      <c r="R18" s="1">
        <v>9</v>
      </c>
      <c r="S18" s="1">
        <v>10</v>
      </c>
      <c r="T18" s="9"/>
      <c r="AA18" s="1" t="s">
        <v>2066</v>
      </c>
    </row>
    <row r="19" spans="2:27">
      <c r="B19" s="5" t="s">
        <v>39</v>
      </c>
      <c r="C19" s="1" t="s">
        <v>5</v>
      </c>
      <c r="D19" s="1" t="s">
        <v>1709</v>
      </c>
      <c r="E19" s="15" t="e">
        <f t="array" aca="1" ref="E19" ca="1">_xll.BDP($B19,E$2)</f>
        <v>#NAME?</v>
      </c>
      <c r="F19" s="6" t="e">
        <f t="array" aca="1" ref="F19" ca="1">_xll.BDP($B19,F$2)</f>
        <v>#NAME?</v>
      </c>
      <c r="G19" s="1" t="s">
        <v>684</v>
      </c>
      <c r="H19" s="7" t="str">
        <f>LEFT($B19,(FIND(" ",$B19,1)-1))</f>
        <v>XLF</v>
      </c>
      <c r="I19" s="7">
        <v>17</v>
      </c>
      <c r="J19" s="1">
        <f>IF(OR(I19="",M19=""),"-",M19-I19)</f>
        <v>23</v>
      </c>
      <c r="K19" s="9" t="str">
        <f ca="1">IFERROR(_xll.BDP($B19,"CHG_PCT_1M")/100,"")</f>
        <v/>
      </c>
      <c r="L19" s="9" t="str">
        <f ca="1">IFERROR(_xll.BDP($B19,"CHG_PCT_YTD")/100,"")</f>
        <v/>
      </c>
      <c r="M19" s="1">
        <v>40</v>
      </c>
      <c r="N19" s="1">
        <v>54</v>
      </c>
      <c r="O19" s="1">
        <v>64</v>
      </c>
      <c r="P19" s="1">
        <v>75</v>
      </c>
      <c r="Q19" s="1">
        <v>87</v>
      </c>
      <c r="R19" s="1">
        <v>93</v>
      </c>
      <c r="S19" s="1">
        <v>110</v>
      </c>
      <c r="T19" s="1">
        <v>115</v>
      </c>
      <c r="U19" s="1">
        <v>118</v>
      </c>
      <c r="V19" s="1">
        <v>111</v>
      </c>
      <c r="W19" s="1">
        <v>114</v>
      </c>
      <c r="X19" s="1">
        <v>113</v>
      </c>
      <c r="Y19" s="1">
        <v>97</v>
      </c>
      <c r="Z19" s="1">
        <v>78</v>
      </c>
      <c r="AA19" s="1" t="s">
        <v>2115</v>
      </c>
    </row>
    <row r="20" spans="2:27">
      <c r="B20" s="5" t="s">
        <v>110</v>
      </c>
      <c r="C20" s="1" t="s">
        <v>5</v>
      </c>
      <c r="D20" s="1" t="s">
        <v>550</v>
      </c>
      <c r="E20" s="15" t="e">
        <f t="array" aca="1" ref="E20" ca="1">_xll.BDP($B20,E$2)</f>
        <v>#NAME?</v>
      </c>
      <c r="F20" s="6" t="e">
        <f t="array" aca="1" ref="F20" ca="1">_xll.BDP($B20,F$2)</f>
        <v>#NAME?</v>
      </c>
      <c r="G20" s="1" t="s">
        <v>603</v>
      </c>
      <c r="H20" s="7" t="str">
        <f>LEFT($B20,(FIND(" ",$B20,1)-1))</f>
        <v>FINX</v>
      </c>
      <c r="I20" s="7">
        <v>18</v>
      </c>
      <c r="J20" s="1">
        <f>IF(OR(I20="",M20=""),"-",M20-I20)</f>
        <v>25</v>
      </c>
      <c r="K20" s="9" t="str">
        <f ca="1">IFERROR(_xll.BDP($B20,"CHG_PCT_1M")/100,"")</f>
        <v/>
      </c>
      <c r="L20" s="9" t="str">
        <f ca="1">IFERROR(_xll.BDP($B20,"CHG_PCT_YTD")/100,"")</f>
        <v/>
      </c>
      <c r="M20" s="1">
        <v>43</v>
      </c>
      <c r="N20" s="1">
        <v>12</v>
      </c>
      <c r="O20" s="1">
        <v>16</v>
      </c>
      <c r="P20" s="1">
        <v>13</v>
      </c>
      <c r="Q20" s="1">
        <v>63</v>
      </c>
      <c r="R20" s="1">
        <v>20</v>
      </c>
      <c r="S20" s="1">
        <v>20</v>
      </c>
      <c r="T20" s="1">
        <v>25</v>
      </c>
      <c r="U20" s="1">
        <v>29</v>
      </c>
      <c r="V20" s="1">
        <v>20</v>
      </c>
      <c r="W20" s="1">
        <v>18</v>
      </c>
      <c r="X20" s="1">
        <v>21</v>
      </c>
      <c r="Y20" s="1">
        <v>17</v>
      </c>
      <c r="Z20" s="1">
        <v>6</v>
      </c>
      <c r="AA20" s="1" t="s">
        <v>2075</v>
      </c>
    </row>
    <row r="21" spans="2:27">
      <c r="B21" s="5" t="s">
        <v>41</v>
      </c>
      <c r="C21" s="1" t="s">
        <v>5</v>
      </c>
      <c r="D21" s="1" t="s">
        <v>1709</v>
      </c>
      <c r="E21" s="15" t="e">
        <f t="array" aca="1" ref="E21" ca="1">_xll.BDP($B21,E$2)</f>
        <v>#NAME?</v>
      </c>
      <c r="F21" s="6" t="e">
        <f t="array" aca="1" ref="F21" ca="1">_xll.BDP($B21,F$2)</f>
        <v>#NAME?</v>
      </c>
      <c r="G21" s="1" t="s">
        <v>670</v>
      </c>
      <c r="H21" s="7" t="str">
        <f>LEFT($B21,(FIND(" ",$B21,1)-1))</f>
        <v>IJR</v>
      </c>
      <c r="I21" s="7">
        <v>19</v>
      </c>
      <c r="J21" s="1">
        <f>IF(OR(I21="",M21=""),"-",M21-I21)</f>
        <v>16</v>
      </c>
      <c r="K21" s="9" t="str">
        <f ca="1">IFERROR(_xll.BDP($B21,"CHG_PCT_1M")/100,"")</f>
        <v/>
      </c>
      <c r="L21" s="9" t="str">
        <f ca="1">IFERROR(_xll.BDP($B21,"CHG_PCT_YTD")/100,"")</f>
        <v/>
      </c>
      <c r="M21" s="1">
        <v>35</v>
      </c>
      <c r="N21" s="1">
        <v>25</v>
      </c>
      <c r="O21" s="1">
        <v>31</v>
      </c>
      <c r="P21" s="1">
        <v>33</v>
      </c>
      <c r="Q21" s="1">
        <v>36</v>
      </c>
      <c r="R21" s="1">
        <v>28</v>
      </c>
      <c r="S21" s="1">
        <v>55</v>
      </c>
      <c r="T21" s="1">
        <v>46</v>
      </c>
      <c r="U21" s="1">
        <v>78</v>
      </c>
      <c r="V21" s="1">
        <v>81</v>
      </c>
      <c r="W21" s="1">
        <v>99</v>
      </c>
      <c r="X21" s="1">
        <v>97</v>
      </c>
      <c r="Y21" s="1">
        <v>89</v>
      </c>
      <c r="Z21" s="1">
        <v>76</v>
      </c>
      <c r="AA21" s="1" t="s">
        <v>2088</v>
      </c>
    </row>
    <row r="22" spans="2:27">
      <c r="B22" s="3" t="s">
        <v>1779</v>
      </c>
      <c r="C22" s="6" t="s">
        <v>5</v>
      </c>
      <c r="D22" s="1" t="s">
        <v>1771</v>
      </c>
      <c r="E22" s="15" t="e">
        <f t="array" aca="1" ref="E22" ca="1">_xll.BDP($B22,E$2)</f>
        <v>#NAME?</v>
      </c>
      <c r="F22" s="6" t="e">
        <f t="array" aca="1" ref="F22" ca="1">_xll.BDP($B22,F$2)</f>
        <v>#NAME?</v>
      </c>
      <c r="G22" s="17" t="s">
        <v>1794</v>
      </c>
      <c r="H22" s="7" t="str">
        <f>LEFT($B22,(FIND(" ",$B22,1)-1))</f>
        <v>PAVE</v>
      </c>
      <c r="I22" s="7">
        <v>20</v>
      </c>
      <c r="J22" s="1">
        <f>IF(OR(I22="",M22=""),"-",M22-I22)</f>
        <v>6</v>
      </c>
      <c r="K22" s="9" t="str">
        <f ca="1">IFERROR(_xll.BDP($B22,"CHG_PCT_1M")/100,"")</f>
        <v/>
      </c>
      <c r="L22" s="9" t="str">
        <f ca="1">IFERROR(_xll.BDP($B22,"CHG_PCT_YTD")/100,"")</f>
        <v/>
      </c>
      <c r="M22" s="1">
        <v>26</v>
      </c>
      <c r="N22" s="1">
        <v>34</v>
      </c>
      <c r="O22" s="1">
        <v>35</v>
      </c>
      <c r="P22" s="1">
        <v>41</v>
      </c>
      <c r="Q22" s="1">
        <v>48</v>
      </c>
      <c r="R22" s="1">
        <v>43</v>
      </c>
      <c r="S22" s="1">
        <v>83</v>
      </c>
      <c r="T22" s="1">
        <v>95</v>
      </c>
      <c r="U22" s="1">
        <v>94</v>
      </c>
      <c r="AA22" s="1" t="s">
        <v>2097</v>
      </c>
    </row>
    <row r="23" spans="2:27">
      <c r="B23" s="5" t="s">
        <v>52</v>
      </c>
      <c r="C23" s="1" t="s">
        <v>5</v>
      </c>
      <c r="D23" s="1" t="s">
        <v>1709</v>
      </c>
      <c r="E23" s="15" t="e">
        <f t="array" aca="1" ref="E23" ca="1">_xll.BDP($B23,E$2)</f>
        <v>#NAME?</v>
      </c>
      <c r="F23" s="6" t="e">
        <f t="array" aca="1" ref="F23" ca="1">_xll.BDP($B23,F$2)</f>
        <v>#NAME?</v>
      </c>
      <c r="G23" s="1" t="s">
        <v>662</v>
      </c>
      <c r="H23" s="7" t="str">
        <f>LEFT($B23,(FIND(" ",$B23,1)-1))</f>
        <v>IJH</v>
      </c>
      <c r="I23" s="7">
        <v>21</v>
      </c>
      <c r="J23" s="1">
        <f>IF(OR(I23="",M23=""),"-",M23-I23)</f>
        <v>26</v>
      </c>
      <c r="K23" s="9" t="str">
        <f ca="1">IFERROR(_xll.BDP($B23,"CHG_PCT_1M")/100,"")</f>
        <v/>
      </c>
      <c r="L23" s="9" t="str">
        <f ca="1">IFERROR(_xll.BDP($B23,"CHG_PCT_YTD")/100,"")</f>
        <v/>
      </c>
      <c r="M23" s="1">
        <v>47</v>
      </c>
      <c r="N23" s="1">
        <v>28</v>
      </c>
      <c r="O23" s="1">
        <v>27</v>
      </c>
      <c r="P23" s="1">
        <v>36</v>
      </c>
      <c r="Q23" s="1">
        <v>40</v>
      </c>
      <c r="R23" s="1">
        <v>46</v>
      </c>
      <c r="S23" s="1">
        <v>58</v>
      </c>
      <c r="T23" s="1">
        <v>48</v>
      </c>
      <c r="U23" s="1">
        <v>71</v>
      </c>
      <c r="V23" s="1">
        <v>69</v>
      </c>
      <c r="W23" s="1">
        <v>84</v>
      </c>
      <c r="X23" s="1">
        <v>89</v>
      </c>
      <c r="Y23" s="1">
        <v>91</v>
      </c>
      <c r="Z23" s="1">
        <v>64</v>
      </c>
      <c r="AA23" s="1" t="s">
        <v>2091</v>
      </c>
    </row>
    <row r="24" spans="2:27">
      <c r="B24" s="3" t="s">
        <v>1739</v>
      </c>
      <c r="C24" s="6" t="s">
        <v>5</v>
      </c>
      <c r="D24" s="1" t="s">
        <v>1709</v>
      </c>
      <c r="E24" s="15" t="e">
        <f t="array" aca="1" ref="E24" ca="1">_xll.BDP($B24,E$2)</f>
        <v>#NAME?</v>
      </c>
      <c r="F24" s="6" t="e">
        <f t="array" aca="1" ref="F24" ca="1">_xll.BDP($B24,F$2)</f>
        <v>#NAME?</v>
      </c>
      <c r="G24" s="6" t="s">
        <v>1752</v>
      </c>
      <c r="H24" s="7" t="str">
        <f>LEFT($B24,(FIND(" ",$B24,1)-1))</f>
        <v>PBW</v>
      </c>
      <c r="I24" s="7">
        <v>22</v>
      </c>
      <c r="J24" s="1">
        <f>IF(OR(I24="",M24=""),"-",M24-I24)</f>
        <v>23</v>
      </c>
      <c r="K24" s="9" t="str">
        <f ca="1">IFERROR(_xll.BDP($B24,"CHG_PCT_1M")/100,"")</f>
        <v/>
      </c>
      <c r="L24" s="9" t="str">
        <f ca="1">IFERROR(_xll.BDP($B24,"CHG_PCT_YTD")/100,"")</f>
        <v/>
      </c>
      <c r="M24" s="1">
        <v>45</v>
      </c>
      <c r="N24" s="1">
        <v>31</v>
      </c>
      <c r="O24" s="1">
        <v>21</v>
      </c>
      <c r="P24" s="1">
        <v>21</v>
      </c>
      <c r="Q24" s="1">
        <v>21</v>
      </c>
      <c r="R24" s="1">
        <v>10</v>
      </c>
      <c r="S24" s="1">
        <v>9</v>
      </c>
      <c r="T24" s="1">
        <v>3</v>
      </c>
      <c r="U24" s="1">
        <v>3</v>
      </c>
      <c r="V24" s="1">
        <v>4</v>
      </c>
      <c r="W24" s="1">
        <v>3</v>
      </c>
      <c r="AA24" s="1" t="s">
        <v>2094</v>
      </c>
    </row>
    <row r="25" spans="2:27">
      <c r="B25" s="5" t="s">
        <v>68</v>
      </c>
      <c r="C25" s="1" t="s">
        <v>5</v>
      </c>
      <c r="D25" s="1" t="s">
        <v>1771</v>
      </c>
      <c r="E25" s="15" t="e">
        <f t="array" aca="1" ref="E25" ca="1">_xll.BDP($B25,E$2)</f>
        <v>#NAME?</v>
      </c>
      <c r="F25" s="6" t="e">
        <f t="array" aca="1" ref="F25" ca="1">_xll.BDP($B25,F$2)</f>
        <v>#NAME?</v>
      </c>
      <c r="G25" s="1" t="s">
        <v>653</v>
      </c>
      <c r="H25" s="7" t="str">
        <f>LEFT($B25,(FIND(" ",$B25,1)-1))</f>
        <v>MOAT</v>
      </c>
      <c r="I25" s="7">
        <v>23</v>
      </c>
      <c r="J25" s="1">
        <f>IF(OR(I25="",M25=""),"-",M25-I25)</f>
        <v>33</v>
      </c>
      <c r="K25" s="9" t="str">
        <f ca="1">IFERROR(_xll.BDP($B25,"CHG_PCT_1M")/100,"")</f>
        <v/>
      </c>
      <c r="L25" s="9" t="str">
        <f ca="1">IFERROR(_xll.BDP($B25,"CHG_PCT_YTD")/100,"")</f>
        <v/>
      </c>
      <c r="M25" s="1">
        <v>56</v>
      </c>
      <c r="N25" s="1">
        <v>55</v>
      </c>
      <c r="O25" s="1">
        <v>55</v>
      </c>
      <c r="P25" s="1">
        <v>56</v>
      </c>
      <c r="Q25" s="1">
        <v>60</v>
      </c>
      <c r="R25" s="1">
        <v>67</v>
      </c>
      <c r="S25" s="1">
        <v>70</v>
      </c>
      <c r="T25" s="1">
        <v>60</v>
      </c>
      <c r="U25" s="1">
        <v>59</v>
      </c>
      <c r="V25" s="1">
        <v>74</v>
      </c>
      <c r="W25" s="1">
        <v>72</v>
      </c>
      <c r="X25" s="1">
        <v>86</v>
      </c>
      <c r="Y25" s="1">
        <v>64</v>
      </c>
      <c r="Z25" s="1">
        <v>48</v>
      </c>
      <c r="AA25" s="1" t="s">
        <v>2116</v>
      </c>
    </row>
    <row r="26" spans="2:27">
      <c r="B26" s="3" t="s">
        <v>1720</v>
      </c>
      <c r="C26" s="6" t="s">
        <v>5</v>
      </c>
      <c r="D26" s="1" t="s">
        <v>1709</v>
      </c>
      <c r="E26" s="15" t="e">
        <f t="array" aca="1" ref="E26" ca="1">_xll.BDP($B26,E$2)</f>
        <v>#NAME?</v>
      </c>
      <c r="F26" s="6" t="e">
        <f t="array" aca="1" ref="F26" ca="1">_xll.BDP($B26,F$2)</f>
        <v>#NAME?</v>
      </c>
      <c r="G26" s="6" t="s">
        <v>1725</v>
      </c>
      <c r="H26" s="7" t="str">
        <f>LEFT($B26,(FIND(" ",$B26,1)-1))</f>
        <v>MOO</v>
      </c>
      <c r="I26" s="7">
        <v>24</v>
      </c>
      <c r="J26" s="1">
        <f>IF(OR(I26="",M26=""),"-",M26-I26)</f>
        <v>34</v>
      </c>
      <c r="K26" s="9" t="str">
        <f ca="1">IFERROR(_xll.BDP($B26,"CHG_PCT_1M")/100,"")</f>
        <v/>
      </c>
      <c r="L26" s="9" t="str">
        <f ca="1">IFERROR(_xll.BDP($B26,"CHG_PCT_YTD")/100,"")</f>
        <v/>
      </c>
      <c r="M26" s="1">
        <v>58</v>
      </c>
      <c r="N26" s="1">
        <v>50</v>
      </c>
      <c r="O26" s="1">
        <v>49</v>
      </c>
      <c r="P26" s="1">
        <v>54</v>
      </c>
      <c r="Q26" s="1">
        <v>57</v>
      </c>
      <c r="R26" s="1">
        <v>60</v>
      </c>
      <c r="S26" s="1">
        <v>68</v>
      </c>
      <c r="T26" s="1">
        <v>73</v>
      </c>
      <c r="U26" s="1">
        <v>83</v>
      </c>
      <c r="V26" s="1">
        <v>82</v>
      </c>
      <c r="AA26" s="1" t="e">
        <v>#N/A</v>
      </c>
    </row>
    <row r="27" spans="2:27">
      <c r="B27" s="5" t="s">
        <v>28</v>
      </c>
      <c r="C27" s="1" t="s">
        <v>5</v>
      </c>
      <c r="D27" s="1" t="s">
        <v>1709</v>
      </c>
      <c r="E27" s="15" t="e">
        <f t="array" aca="1" ref="E27" ca="1">_xll.BDP($B27,E$2)</f>
        <v>#NAME?</v>
      </c>
      <c r="F27" s="6" t="e">
        <f t="array" aca="1" ref="F27" ca="1">_xll.BDP($B27,F$2)</f>
        <v>#NAME?</v>
      </c>
      <c r="G27" s="1" t="s">
        <v>689</v>
      </c>
      <c r="H27" s="7" t="str">
        <f>LEFT($B27,(FIND(" ",$B27,1)-1))</f>
        <v>VFH</v>
      </c>
      <c r="I27" s="7">
        <v>25</v>
      </c>
      <c r="J27" s="1">
        <f>IF(OR(I27="",M27=""),"-",M27-I27)</f>
        <v>25</v>
      </c>
      <c r="K27" s="9" t="str">
        <f ca="1">IFERROR(_xll.BDP($B27,"CHG_PCT_1M")/100,"")</f>
        <v/>
      </c>
      <c r="L27" s="9" t="str">
        <f ca="1">IFERROR(_xll.BDP($B27,"CHG_PCT_YTD")/100,"")</f>
        <v/>
      </c>
      <c r="M27" s="1">
        <v>50</v>
      </c>
      <c r="N27" s="1">
        <v>62</v>
      </c>
      <c r="O27" s="1">
        <v>68</v>
      </c>
      <c r="P27" s="1">
        <v>81</v>
      </c>
      <c r="Q27" s="1">
        <v>90</v>
      </c>
      <c r="R27" s="1">
        <v>99</v>
      </c>
      <c r="S27" s="1">
        <v>113</v>
      </c>
      <c r="T27" s="1">
        <v>117</v>
      </c>
      <c r="U27" s="1">
        <v>119</v>
      </c>
      <c r="V27" s="1">
        <v>113</v>
      </c>
      <c r="W27" s="1">
        <v>116</v>
      </c>
      <c r="X27" s="1">
        <v>118</v>
      </c>
      <c r="Y27" s="1">
        <v>102</v>
      </c>
      <c r="Z27" s="1">
        <v>89</v>
      </c>
      <c r="AA27" s="1" t="s">
        <v>2123</v>
      </c>
    </row>
    <row r="28" spans="2:27">
      <c r="B28" s="5" t="s">
        <v>50</v>
      </c>
      <c r="C28" s="1" t="s">
        <v>5</v>
      </c>
      <c r="D28" s="1" t="s">
        <v>1709</v>
      </c>
      <c r="E28" s="15" t="e">
        <f t="array" aca="1" ref="E28" ca="1">_xll.BDP($B28,E$2)</f>
        <v>#NAME?</v>
      </c>
      <c r="F28" s="6" t="e">
        <f t="array" aca="1" ref="F28" ca="1">_xll.BDP($B28,F$2)</f>
        <v>#NAME?</v>
      </c>
      <c r="G28" s="1" t="s">
        <v>652</v>
      </c>
      <c r="H28" s="7" t="str">
        <f>LEFT($B28,(FIND(" ",$B28,1)-1))</f>
        <v>XLI</v>
      </c>
      <c r="I28" s="7">
        <v>26</v>
      </c>
      <c r="J28" s="1">
        <f>IF(OR(I28="",M28=""),"-",M28-I28)</f>
        <v>43</v>
      </c>
      <c r="K28" s="9" t="str">
        <f ca="1">IFERROR(_xll.BDP($B28,"CHG_PCT_1M")/100,"")</f>
        <v/>
      </c>
      <c r="L28" s="9" t="str">
        <f ca="1">IFERROR(_xll.BDP($B28,"CHG_PCT_YTD")/100,"")</f>
        <v/>
      </c>
      <c r="M28" s="1">
        <v>69</v>
      </c>
      <c r="N28" s="1">
        <v>74</v>
      </c>
      <c r="O28" s="1">
        <v>70</v>
      </c>
      <c r="P28" s="1">
        <v>87</v>
      </c>
      <c r="Q28" s="1">
        <v>85</v>
      </c>
      <c r="R28" s="1">
        <v>102</v>
      </c>
      <c r="S28" s="1">
        <v>107</v>
      </c>
      <c r="T28" s="1">
        <v>102</v>
      </c>
      <c r="U28" s="1">
        <v>99</v>
      </c>
      <c r="V28" s="1">
        <v>92</v>
      </c>
      <c r="W28" s="1">
        <v>86</v>
      </c>
      <c r="X28" s="1">
        <v>81</v>
      </c>
      <c r="Y28" s="1">
        <v>84</v>
      </c>
      <c r="Z28" s="1">
        <v>66</v>
      </c>
      <c r="AA28" s="1" t="s">
        <v>2135</v>
      </c>
    </row>
    <row r="29" spans="2:27">
      <c r="B29" s="5" t="s">
        <v>63</v>
      </c>
      <c r="C29" s="1" t="s">
        <v>5</v>
      </c>
      <c r="D29" s="1" t="s">
        <v>550</v>
      </c>
      <c r="E29" s="15" t="e">
        <f t="array" aca="1" ref="E29" ca="1">_xll.BDP($B29,E$2)</f>
        <v>#NAME?</v>
      </c>
      <c r="F29" s="6" t="e">
        <f t="array" aca="1" ref="F29" ca="1">_xll.BDP($B29,F$2)</f>
        <v>#NAME?</v>
      </c>
      <c r="G29" s="1" t="s">
        <v>641</v>
      </c>
      <c r="H29" s="7" t="str">
        <f>LEFT($B29,(FIND(" ",$B29,1)-1))</f>
        <v>PSCH</v>
      </c>
      <c r="I29" s="7">
        <v>27</v>
      </c>
      <c r="J29" s="1">
        <f>IF(OR(I29="",M29=""),"-",M29-I29)</f>
        <v>-19</v>
      </c>
      <c r="K29" s="9" t="str">
        <f ca="1">IFERROR(_xll.BDP($B29,"CHG_PCT_1M")/100,"")</f>
        <v/>
      </c>
      <c r="L29" s="9" t="str">
        <f ca="1">IFERROR(_xll.BDP($B29,"CHG_PCT_YTD")/100,"")</f>
        <v/>
      </c>
      <c r="M29" s="1">
        <v>8</v>
      </c>
      <c r="N29" s="1">
        <v>11</v>
      </c>
      <c r="O29" s="1">
        <v>14</v>
      </c>
      <c r="P29" s="1">
        <v>16</v>
      </c>
      <c r="Q29" s="1">
        <v>12</v>
      </c>
      <c r="R29" s="1">
        <v>19</v>
      </c>
      <c r="S29" s="1">
        <v>24</v>
      </c>
      <c r="T29" s="1">
        <v>21</v>
      </c>
      <c r="U29" s="1">
        <v>28</v>
      </c>
      <c r="V29" s="1">
        <v>43</v>
      </c>
      <c r="W29" s="1">
        <v>57</v>
      </c>
      <c r="X29" s="1">
        <v>66</v>
      </c>
      <c r="Y29" s="1">
        <v>75</v>
      </c>
      <c r="Z29" s="1">
        <v>53</v>
      </c>
      <c r="AA29" s="1" t="s">
        <v>2074</v>
      </c>
    </row>
    <row r="30" spans="2:27">
      <c r="B30" s="5" t="s">
        <v>54</v>
      </c>
      <c r="C30" s="1" t="s">
        <v>5</v>
      </c>
      <c r="D30" s="1" t="s">
        <v>1771</v>
      </c>
      <c r="E30" s="15" t="e">
        <f t="array" aca="1" ref="E30" ca="1">_xll.BDP($B30,E$2)</f>
        <v>#NAME?</v>
      </c>
      <c r="F30" s="6" t="e">
        <f t="array" aca="1" ref="F30" ca="1">_xll.BDP($B30,F$2)</f>
        <v>#NAME?</v>
      </c>
      <c r="G30" s="1" t="s">
        <v>648</v>
      </c>
      <c r="H30" s="7" t="str">
        <f>LEFT($B30,(FIND(" ",$B30,1)-1))</f>
        <v>TILT</v>
      </c>
      <c r="I30" s="7">
        <v>28</v>
      </c>
      <c r="J30" s="1">
        <f>IF(OR(I30="",M30=""),"-",M30-I30)</f>
        <v>26</v>
      </c>
      <c r="K30" s="9" t="str">
        <f ca="1">IFERROR(_xll.BDP($B30,"CHG_PCT_1M")/100,"")</f>
        <v/>
      </c>
      <c r="L30" s="9" t="str">
        <f ca="1">IFERROR(_xll.BDP($B30,"CHG_PCT_YTD")/100,"")</f>
        <v/>
      </c>
      <c r="M30" s="1">
        <v>54</v>
      </c>
      <c r="N30" s="1">
        <v>40</v>
      </c>
      <c r="O30" s="1">
        <v>42</v>
      </c>
      <c r="P30" s="1">
        <v>45</v>
      </c>
      <c r="Q30" s="1">
        <v>47</v>
      </c>
      <c r="R30" s="1">
        <v>53</v>
      </c>
      <c r="S30" s="1">
        <v>60</v>
      </c>
      <c r="T30" s="1">
        <v>58</v>
      </c>
      <c r="U30" s="1">
        <v>57</v>
      </c>
      <c r="V30" s="1">
        <v>64</v>
      </c>
      <c r="W30" s="1">
        <v>62</v>
      </c>
      <c r="X30" s="1">
        <v>76</v>
      </c>
      <c r="Y30" s="1">
        <v>78</v>
      </c>
      <c r="Z30" s="1">
        <v>62</v>
      </c>
      <c r="AA30" s="1" t="s">
        <v>2103</v>
      </c>
    </row>
    <row r="31" spans="2:27">
      <c r="B31" s="5" t="s">
        <v>579</v>
      </c>
      <c r="C31" s="1" t="s">
        <v>5</v>
      </c>
      <c r="D31" s="1" t="s">
        <v>550</v>
      </c>
      <c r="E31" s="15" t="e">
        <f t="array" aca="1" ref="E31" ca="1">_xll.BDP($B31,E$2)</f>
        <v>#NAME?</v>
      </c>
      <c r="F31" s="6" t="e">
        <f t="array" aca="1" ref="F31" ca="1">_xll.BDP($B31,F$2)</f>
        <v>#NAME?</v>
      </c>
      <c r="G31" s="1" t="s">
        <v>712</v>
      </c>
      <c r="H31" s="7" t="str">
        <f>LEFT($B31,(FIND(" ",$B31,1)-1))</f>
        <v>SMH</v>
      </c>
      <c r="I31" s="7">
        <v>29</v>
      </c>
      <c r="J31" s="1">
        <f>IF(OR(I31="",M31=""),"-",M31-I31)</f>
        <v>-24</v>
      </c>
      <c r="K31" s="9" t="str">
        <f ca="1">IFERROR(_xll.BDP($B31,"CHG_PCT_1M")/100,"")</f>
        <v/>
      </c>
      <c r="L31" s="9" t="str">
        <f ca="1">IFERROR(_xll.BDP($B31,"CHG_PCT_YTD")/100,"")</f>
        <v/>
      </c>
      <c r="M31" s="1">
        <v>5</v>
      </c>
      <c r="N31" s="1">
        <v>6</v>
      </c>
      <c r="O31" s="1">
        <v>6</v>
      </c>
      <c r="P31" s="1">
        <v>9</v>
      </c>
      <c r="Q31" s="1">
        <v>7</v>
      </c>
      <c r="R31" s="1">
        <v>11</v>
      </c>
      <c r="S31" s="1">
        <v>12</v>
      </c>
      <c r="T31" s="1">
        <v>15</v>
      </c>
      <c r="U31" s="1">
        <v>14</v>
      </c>
      <c r="V31" s="1">
        <v>15</v>
      </c>
      <c r="W31" s="1">
        <v>15</v>
      </c>
      <c r="X31" s="1">
        <v>14</v>
      </c>
      <c r="AA31" s="1" t="s">
        <v>2070</v>
      </c>
    </row>
    <row r="32" spans="2:27">
      <c r="B32" s="5" t="s">
        <v>105</v>
      </c>
      <c r="C32" s="1" t="s">
        <v>5</v>
      </c>
      <c r="D32" s="1" t="s">
        <v>550</v>
      </c>
      <c r="E32" s="15" t="e">
        <f t="array" aca="1" ref="E32" ca="1">_xll.BDP($B32,E$2)</f>
        <v>#NAME?</v>
      </c>
      <c r="F32" s="6" t="e">
        <f t="array" aca="1" ref="F32" ca="1">_xll.BDP($B32,F$2)</f>
        <v>#NAME?</v>
      </c>
      <c r="G32" s="1" t="s">
        <v>593</v>
      </c>
      <c r="H32" s="7" t="str">
        <f>LEFT($B32,(FIND(" ",$B32,1)-1))</f>
        <v>SOXX</v>
      </c>
      <c r="I32" s="7">
        <v>30</v>
      </c>
      <c r="J32" s="1">
        <f>IF(OR(I32="",M32=""),"-",M32-I32)</f>
        <v>-24</v>
      </c>
      <c r="K32" s="9" t="str">
        <f ca="1">IFERROR(_xll.BDP($B32,"CHG_PCT_1M")/100,"")</f>
        <v/>
      </c>
      <c r="L32" s="9" t="str">
        <f ca="1">IFERROR(_xll.BDP($B32,"CHG_PCT_YTD")/100,"")</f>
        <v/>
      </c>
      <c r="M32" s="1">
        <v>6</v>
      </c>
      <c r="N32" s="1">
        <v>8</v>
      </c>
      <c r="O32" s="1">
        <v>9</v>
      </c>
      <c r="P32" s="1">
        <v>10</v>
      </c>
      <c r="Q32" s="1">
        <v>8</v>
      </c>
      <c r="R32" s="1">
        <v>12</v>
      </c>
      <c r="S32" s="1">
        <v>14</v>
      </c>
      <c r="T32" s="1">
        <v>17</v>
      </c>
      <c r="U32" s="1">
        <v>16</v>
      </c>
      <c r="V32" s="1">
        <v>16</v>
      </c>
      <c r="W32" s="1">
        <v>17</v>
      </c>
      <c r="X32" s="1">
        <v>16</v>
      </c>
      <c r="Y32" s="1">
        <v>20</v>
      </c>
      <c r="Z32" s="1">
        <v>11</v>
      </c>
      <c r="AA32" s="1" t="s">
        <v>2071</v>
      </c>
    </row>
    <row r="33" spans="2:27">
      <c r="B33" s="5" t="s">
        <v>484</v>
      </c>
      <c r="C33" s="1" t="s">
        <v>5</v>
      </c>
      <c r="D33" s="1" t="s">
        <v>1709</v>
      </c>
      <c r="E33" s="15" t="e">
        <f t="array" aca="1" ref="E33" ca="1">_xll.BDP($B33,E$2)</f>
        <v>#NAME?</v>
      </c>
      <c r="F33" s="6" t="e">
        <f t="array" aca="1" ref="F33" ca="1">_xll.BDP($B33,F$2)</f>
        <v>#NAME?</v>
      </c>
      <c r="G33" s="1" t="s">
        <v>588</v>
      </c>
      <c r="H33" s="7" t="str">
        <f>LEFT($B33,(FIND(" ",$B33,1)-1))</f>
        <v>TAN</v>
      </c>
      <c r="I33" s="7">
        <v>31</v>
      </c>
      <c r="J33" s="1">
        <f>IF(OR(I33="",M33=""),"-",M33-I33)</f>
        <v>33</v>
      </c>
      <c r="K33" s="9" t="str">
        <f ca="1">IFERROR(_xll.BDP($B33,"CHG_PCT_1M")/100,"")</f>
        <v/>
      </c>
      <c r="L33" s="9" t="str">
        <f ca="1">IFERROR(_xll.BDP($B33,"CHG_PCT_YTD")/100,"")</f>
        <v/>
      </c>
      <c r="M33" s="1">
        <v>64</v>
      </c>
      <c r="N33" s="1">
        <v>48</v>
      </c>
      <c r="O33" s="1">
        <v>37</v>
      </c>
      <c r="P33" s="1">
        <v>46</v>
      </c>
      <c r="Q33" s="1">
        <v>37</v>
      </c>
      <c r="R33" s="1">
        <v>13</v>
      </c>
      <c r="S33" s="1">
        <v>11</v>
      </c>
      <c r="T33" s="1">
        <v>10</v>
      </c>
      <c r="U33" s="1">
        <v>5</v>
      </c>
      <c r="V33" s="1">
        <v>5</v>
      </c>
      <c r="W33" s="1">
        <v>2</v>
      </c>
      <c r="X33" s="1">
        <v>3</v>
      </c>
      <c r="Y33" s="1">
        <v>1</v>
      </c>
      <c r="AA33" s="1" t="s">
        <v>2110</v>
      </c>
    </row>
    <row r="34" spans="2:27">
      <c r="B34" s="3" t="s">
        <v>1722</v>
      </c>
      <c r="C34" s="6" t="s">
        <v>5</v>
      </c>
      <c r="D34" s="1" t="s">
        <v>1709</v>
      </c>
      <c r="E34" s="15" t="e">
        <f t="array" aca="1" ref="E34" ca="1">_xll.BDP($B34,E$2)</f>
        <v>#NAME?</v>
      </c>
      <c r="F34" s="6" t="e">
        <f t="array" aca="1" ref="F34" ca="1">_xll.BDP($B34,F$2)</f>
        <v>#NAME?</v>
      </c>
      <c r="G34" s="6" t="s">
        <v>1727</v>
      </c>
      <c r="H34" s="7" t="str">
        <f>LEFT($B34,(FIND(" ",$B34,1)-1))</f>
        <v>IWM</v>
      </c>
      <c r="I34" s="7">
        <v>32</v>
      </c>
      <c r="J34" s="1">
        <f>IF(OR(I34="",M34=""),"-",M34-I34)</f>
        <v>9</v>
      </c>
      <c r="K34" s="9" t="str">
        <f ca="1">IFERROR(_xll.BDP($B34,"CHG_PCT_1M")/100,"")</f>
        <v/>
      </c>
      <c r="L34" s="9" t="str">
        <f ca="1">IFERROR(_xll.BDP($B34,"CHG_PCT_YTD")/100,"")</f>
        <v/>
      </c>
      <c r="M34" s="1">
        <v>41</v>
      </c>
      <c r="N34" s="1">
        <v>22</v>
      </c>
      <c r="O34" s="1">
        <v>28</v>
      </c>
      <c r="P34" s="1">
        <v>27</v>
      </c>
      <c r="Q34" s="1">
        <v>33</v>
      </c>
      <c r="R34" s="1">
        <v>24</v>
      </c>
      <c r="S34" s="1">
        <v>41</v>
      </c>
      <c r="T34" s="1">
        <v>28</v>
      </c>
      <c r="U34" s="1">
        <v>49</v>
      </c>
      <c r="V34" s="1">
        <v>47</v>
      </c>
      <c r="AA34" s="1" t="s">
        <v>2085</v>
      </c>
    </row>
    <row r="35" spans="2:27">
      <c r="B35" s="5" t="s">
        <v>99</v>
      </c>
      <c r="C35" s="1" t="s">
        <v>5</v>
      </c>
      <c r="D35" s="1" t="s">
        <v>1709</v>
      </c>
      <c r="E35" s="15" t="e">
        <f t="array" aca="1" ref="E35" ca="1">_xll.BDP($B35,E$2)</f>
        <v>#NAME?</v>
      </c>
      <c r="F35" s="6" t="e">
        <f t="array" aca="1" ref="F35" ca="1">_xll.BDP($B35,F$2)</f>
        <v>#NAME?</v>
      </c>
      <c r="G35" s="1" t="s">
        <v>604</v>
      </c>
      <c r="H35" s="7" t="str">
        <f>LEFT($B35,(FIND(" ",$B35,1)-1))</f>
        <v>VCR</v>
      </c>
      <c r="I35" s="7">
        <v>33</v>
      </c>
      <c r="J35" s="1">
        <f>IF(OR(I35="",M35=""),"-",M35-I35)</f>
        <v>-9</v>
      </c>
      <c r="K35" s="9" t="str">
        <f ca="1">IFERROR(_xll.BDP($B35,"CHG_PCT_1M")/100,"")</f>
        <v/>
      </c>
      <c r="L35" s="9" t="str">
        <f ca="1">IFERROR(_xll.BDP($B35,"CHG_PCT_YTD")/100,"")</f>
        <v/>
      </c>
      <c r="M35" s="1">
        <v>24</v>
      </c>
      <c r="N35" s="1">
        <v>20</v>
      </c>
      <c r="O35" s="1">
        <v>20</v>
      </c>
      <c r="P35" s="1">
        <v>20</v>
      </c>
      <c r="Q35" s="1">
        <v>15</v>
      </c>
      <c r="R35" s="1">
        <v>31</v>
      </c>
      <c r="S35" s="1">
        <v>33</v>
      </c>
      <c r="T35" s="1">
        <v>32</v>
      </c>
      <c r="U35" s="1">
        <v>25</v>
      </c>
      <c r="V35" s="1">
        <v>28</v>
      </c>
      <c r="W35" s="1">
        <v>22</v>
      </c>
      <c r="X35" s="1">
        <v>28</v>
      </c>
      <c r="Y35" s="1">
        <v>26</v>
      </c>
      <c r="Z35" s="1">
        <v>17</v>
      </c>
      <c r="AA35" s="1" t="s">
        <v>2083</v>
      </c>
    </row>
    <row r="36" spans="2:27">
      <c r="B36" s="5" t="s">
        <v>22</v>
      </c>
      <c r="C36" s="1" t="s">
        <v>5</v>
      </c>
      <c r="D36" s="1" t="s">
        <v>1709</v>
      </c>
      <c r="E36" s="15" t="e">
        <f t="array" aca="1" ref="E36" ca="1">_xll.BDP($B36,E$2)</f>
        <v>#NAME?</v>
      </c>
      <c r="F36" s="6" t="e">
        <f t="array" aca="1" ref="F36" ca="1">_xll.BDP($B36,F$2)</f>
        <v>#NAME?</v>
      </c>
      <c r="G36" s="1" t="s">
        <v>685</v>
      </c>
      <c r="H36" s="7" t="str">
        <f>LEFT($B36,(FIND(" ",$B36,1)-1))</f>
        <v>URA</v>
      </c>
      <c r="I36" s="7">
        <v>34</v>
      </c>
      <c r="J36" s="1">
        <f>IF(OR(I36="",M36=""),"-",M36-I36)</f>
        <v>15</v>
      </c>
      <c r="K36" s="9" t="str">
        <f ca="1">IFERROR(_xll.BDP($B36,"CHG_PCT_1M")/100,"")</f>
        <v/>
      </c>
      <c r="L36" s="9" t="str">
        <f ca="1">IFERROR(_xll.BDP($B36,"CHG_PCT_YTD")/100,"")</f>
        <v/>
      </c>
      <c r="M36" s="1">
        <v>49</v>
      </c>
      <c r="N36" s="1">
        <v>78</v>
      </c>
      <c r="O36" s="1">
        <v>94</v>
      </c>
      <c r="P36" s="1">
        <v>60</v>
      </c>
      <c r="Q36" s="1">
        <v>98</v>
      </c>
      <c r="R36" s="1">
        <v>118</v>
      </c>
      <c r="S36" s="1">
        <v>101</v>
      </c>
      <c r="T36" s="1">
        <v>119</v>
      </c>
      <c r="U36" s="1">
        <v>132</v>
      </c>
      <c r="V36" s="1">
        <v>118</v>
      </c>
      <c r="W36" s="1">
        <v>134</v>
      </c>
      <c r="X36" s="1">
        <v>120</v>
      </c>
      <c r="Y36" s="1">
        <v>118</v>
      </c>
      <c r="Z36" s="1">
        <v>95</v>
      </c>
      <c r="AA36" s="1" t="s">
        <v>2139</v>
      </c>
    </row>
    <row r="37" spans="2:27">
      <c r="B37" s="5" t="s">
        <v>51</v>
      </c>
      <c r="C37" s="1" t="s">
        <v>5</v>
      </c>
      <c r="D37" s="1" t="s">
        <v>1709</v>
      </c>
      <c r="E37" s="15" t="e">
        <f t="array" aca="1" ref="E37" ca="1">_xll.BDP($B37,E$2)</f>
        <v>#NAME?</v>
      </c>
      <c r="F37" s="6" t="e">
        <f t="array" aca="1" ref="F37" ca="1">_xll.BDP($B37,F$2)</f>
        <v>#NAME?</v>
      </c>
      <c r="G37" s="1" t="s">
        <v>659</v>
      </c>
      <c r="H37" s="7" t="str">
        <f>LEFT($B37,(FIND(" ",$B37,1)-1))</f>
        <v>SLYG</v>
      </c>
      <c r="I37" s="7">
        <v>35</v>
      </c>
      <c r="J37" s="1">
        <f>IF(OR(I37="",M37=""),"-",M37-I37)</f>
        <v>4</v>
      </c>
      <c r="K37" s="9" t="str">
        <f ca="1">IFERROR(_xll.BDP($B37,"CHG_PCT_1M")/100,"")</f>
        <v/>
      </c>
      <c r="L37" s="9" t="str">
        <f ca="1">IFERROR(_xll.BDP($B37,"CHG_PCT_YTD")/100,"")</f>
        <v/>
      </c>
      <c r="M37" s="1">
        <v>39</v>
      </c>
      <c r="N37" s="1">
        <v>27</v>
      </c>
      <c r="O37" s="1">
        <v>32</v>
      </c>
      <c r="P37" s="1">
        <v>30</v>
      </c>
      <c r="Q37" s="1">
        <v>38</v>
      </c>
      <c r="R37" s="1">
        <v>32</v>
      </c>
      <c r="S37" s="1">
        <v>44</v>
      </c>
      <c r="T37" s="1">
        <v>30</v>
      </c>
      <c r="U37" s="1">
        <v>48</v>
      </c>
      <c r="V37" s="1">
        <v>48</v>
      </c>
      <c r="W37" s="1">
        <v>71</v>
      </c>
      <c r="X37" s="1">
        <v>87</v>
      </c>
      <c r="Y37" s="1">
        <v>90</v>
      </c>
      <c r="Z37" s="1">
        <v>65</v>
      </c>
      <c r="AA37" s="1" t="s">
        <v>2090</v>
      </c>
    </row>
    <row r="38" spans="2:27">
      <c r="B38" s="3" t="s">
        <v>2062</v>
      </c>
      <c r="C38" s="15" t="e" cm="1">
        <f t="array" aca="1" ref="C38" ca="1">_xll.BDP($B38,C$2)</f>
        <v>#NAME?</v>
      </c>
      <c r="D38" s="1" t="s">
        <v>1709</v>
      </c>
      <c r="E38" s="15" t="e" cm="1">
        <f t="array" aca="1" ref="E38" ca="1">_xll.BDP($B38,E$2)</f>
        <v>#NAME?</v>
      </c>
      <c r="F38" s="15" t="e" cm="1">
        <f t="array" aca="1" ref="F38" ca="1">_xll.BDP($B38,F$2)</f>
        <v>#NAME?</v>
      </c>
      <c r="G38" s="15" t="e" cm="1">
        <f t="array" aca="1" ref="G38" ca="1">_xll.BDP($B38,G$2)</f>
        <v>#NAME?</v>
      </c>
      <c r="H38" s="7" t="str">
        <f>LEFT($B38,(FIND(" ",$B38,1)-1))</f>
        <v>SLX</v>
      </c>
      <c r="I38" s="7">
        <v>36</v>
      </c>
      <c r="J38" s="1">
        <f>IF(OR(I38="",M38=""),"-",M38-I38)</f>
        <v>31</v>
      </c>
      <c r="K38" s="9" t="str">
        <f ca="1">IFERROR(_xll.BDP($B38,"CHG_PCT_1M")/100,"")</f>
        <v/>
      </c>
      <c r="L38" s="9" t="str">
        <f ca="1">IFERROR(_xll.BDP($B38,"CHG_PCT_YTD")/100,"")</f>
        <v/>
      </c>
      <c r="M38" s="1">
        <v>67</v>
      </c>
      <c r="AA38" s="1" t="e">
        <v>#N/A</v>
      </c>
    </row>
    <row r="39" spans="2:27">
      <c r="B39" s="5" t="s">
        <v>66</v>
      </c>
      <c r="C39" s="1" t="s">
        <v>5</v>
      </c>
      <c r="D39" s="1" t="s">
        <v>1709</v>
      </c>
      <c r="E39" s="15" t="e">
        <f t="array" aca="1" ref="E39" ca="1">_xll.BDP($B39,E$2)</f>
        <v>#NAME?</v>
      </c>
      <c r="F39" s="6" t="e">
        <f t="array" aca="1" ref="F39" ca="1">_xll.BDP($B39,F$2)</f>
        <v>#NAME?</v>
      </c>
      <c r="G39" s="1" t="s">
        <v>626</v>
      </c>
      <c r="H39" s="7" t="str">
        <f>LEFT($B39,(FIND(" ",$B39,1)-1))</f>
        <v>FIW</v>
      </c>
      <c r="I39" s="7">
        <v>37</v>
      </c>
      <c r="J39" s="1">
        <f>IF(OR(I39="",M39=""),"-",M39-I39)</f>
        <v>24</v>
      </c>
      <c r="K39" s="9" t="str">
        <f ca="1">IFERROR(_xll.BDP($B39,"CHG_PCT_1M")/100,"")</f>
        <v/>
      </c>
      <c r="L39" s="9" t="str">
        <f ca="1">IFERROR(_xll.BDP($B39,"CHG_PCT_YTD")/100,"")</f>
        <v/>
      </c>
      <c r="M39" s="1">
        <v>61</v>
      </c>
      <c r="N39" s="1">
        <v>66</v>
      </c>
      <c r="O39" s="1">
        <v>63</v>
      </c>
      <c r="P39" s="1">
        <v>57</v>
      </c>
      <c r="Q39" s="1">
        <v>51</v>
      </c>
      <c r="R39" s="1">
        <v>59</v>
      </c>
      <c r="S39" s="1">
        <v>62</v>
      </c>
      <c r="T39" s="1">
        <v>53</v>
      </c>
      <c r="U39" s="1">
        <v>54</v>
      </c>
      <c r="V39" s="1">
        <v>57</v>
      </c>
      <c r="W39" s="1">
        <v>54</v>
      </c>
      <c r="X39" s="1">
        <v>54</v>
      </c>
      <c r="Y39" s="1">
        <v>67</v>
      </c>
      <c r="Z39" s="1">
        <v>50</v>
      </c>
      <c r="AA39" s="1" t="s">
        <v>2127</v>
      </c>
    </row>
    <row r="40" spans="2:27">
      <c r="B40" s="5" t="s">
        <v>82</v>
      </c>
      <c r="C40" s="1" t="s">
        <v>5</v>
      </c>
      <c r="D40" s="1" t="s">
        <v>1709</v>
      </c>
      <c r="E40" s="15" t="e">
        <f t="array" aca="1" ref="E40" ca="1">_xll.BDP($B40,E$2)</f>
        <v>#NAME?</v>
      </c>
      <c r="F40" s="6" t="e">
        <f t="array" aca="1" ref="F40" ca="1">_xll.BDP($B40,F$2)</f>
        <v>#NAME?</v>
      </c>
      <c r="G40" s="1" t="s">
        <v>620</v>
      </c>
      <c r="H40" s="7" t="str">
        <f>LEFT($B40,(FIND(" ",$B40,1)-1))</f>
        <v>IYC</v>
      </c>
      <c r="I40" s="7">
        <v>38</v>
      </c>
      <c r="J40" s="1">
        <f>IF(OR(I40="",M40=""),"-",M40-I40)</f>
        <v>17</v>
      </c>
      <c r="K40" s="9" t="str">
        <f ca="1">IFERROR(_xll.BDP($B40,"CHG_PCT_1M")/100,"")</f>
        <v/>
      </c>
      <c r="L40" s="9" t="str">
        <f ca="1">IFERROR(_xll.BDP($B40,"CHG_PCT_YTD")/100,"")</f>
        <v/>
      </c>
      <c r="M40" s="1">
        <v>55</v>
      </c>
      <c r="N40" s="1">
        <v>58</v>
      </c>
      <c r="O40" s="1">
        <v>54</v>
      </c>
      <c r="P40" s="1">
        <v>55</v>
      </c>
      <c r="Q40" s="1">
        <v>52</v>
      </c>
      <c r="R40" s="1">
        <v>68</v>
      </c>
      <c r="S40" s="1">
        <v>64</v>
      </c>
      <c r="T40" s="1">
        <v>155</v>
      </c>
      <c r="U40" s="1">
        <v>156</v>
      </c>
      <c r="V40" s="1">
        <v>149</v>
      </c>
      <c r="W40" s="1">
        <v>50</v>
      </c>
      <c r="X40" s="1">
        <v>45</v>
      </c>
      <c r="Y40" s="1">
        <v>48</v>
      </c>
      <c r="Z40" s="1">
        <v>35</v>
      </c>
      <c r="AA40" s="1" t="s">
        <v>2119</v>
      </c>
    </row>
    <row r="41" spans="2:27">
      <c r="B41" s="5" t="s">
        <v>35</v>
      </c>
      <c r="C41" s="1" t="s">
        <v>5</v>
      </c>
      <c r="D41" s="1" t="s">
        <v>1709</v>
      </c>
      <c r="E41" s="15" t="e">
        <f t="array" aca="1" ref="E41" ca="1">_xll.BDP($B41,E$2)</f>
        <v>#NAME?</v>
      </c>
      <c r="F41" s="6" t="e">
        <f t="array" aca="1" ref="F41" ca="1">_xll.BDP($B41,F$2)</f>
        <v>#NAME?</v>
      </c>
      <c r="G41" s="1" t="s">
        <v>671</v>
      </c>
      <c r="H41" s="7" t="str">
        <f>LEFT($B41,(FIND(" ",$B41,1)-1))</f>
        <v>VTV</v>
      </c>
      <c r="I41" s="7">
        <v>39</v>
      </c>
      <c r="J41" s="1">
        <f>IF(OR(I41="",M41=""),"-",M41-I41)</f>
        <v>39</v>
      </c>
      <c r="K41" s="9" t="str">
        <f ca="1">IFERROR(_xll.BDP($B41,"CHG_PCT_1M")/100,"")</f>
        <v/>
      </c>
      <c r="L41" s="9" t="str">
        <f ca="1">IFERROR(_xll.BDP($B41,"CHG_PCT_YTD")/100,"")</f>
        <v/>
      </c>
      <c r="M41" s="1">
        <v>78</v>
      </c>
      <c r="N41" s="1">
        <v>86</v>
      </c>
      <c r="O41" s="1">
        <v>85</v>
      </c>
      <c r="P41" s="1">
        <v>90</v>
      </c>
      <c r="Q41" s="1">
        <v>92</v>
      </c>
      <c r="R41" s="1">
        <v>105</v>
      </c>
      <c r="S41" s="1">
        <v>111</v>
      </c>
      <c r="T41" s="1">
        <v>107</v>
      </c>
      <c r="U41" s="1">
        <v>107</v>
      </c>
      <c r="V41" s="1">
        <v>106</v>
      </c>
      <c r="W41" s="1">
        <v>106</v>
      </c>
      <c r="X41" s="1">
        <v>101</v>
      </c>
      <c r="Y41" s="1">
        <v>99</v>
      </c>
      <c r="Z41" s="1">
        <v>82</v>
      </c>
      <c r="AA41" s="1" t="s">
        <v>2146</v>
      </c>
    </row>
    <row r="42" spans="2:27">
      <c r="B42" s="5" t="s">
        <v>49</v>
      </c>
      <c r="C42" s="1" t="s">
        <v>5</v>
      </c>
      <c r="D42" s="1" t="s">
        <v>1709</v>
      </c>
      <c r="E42" s="15" t="e">
        <f t="array" aca="1" ref="E42" ca="1">_xll.BDP($B42,E$2)</f>
        <v>#NAME?</v>
      </c>
      <c r="F42" s="6" t="e">
        <f t="array" aca="1" ref="F42" ca="1">_xll.BDP($B42,F$2)</f>
        <v>#NAME?</v>
      </c>
      <c r="G42" s="1" t="s">
        <v>657</v>
      </c>
      <c r="H42" s="7" t="str">
        <f>LEFT($B42,(FIND(" ",$B42,1)-1))</f>
        <v>SCHM</v>
      </c>
      <c r="I42" s="7">
        <v>40</v>
      </c>
      <c r="J42" s="1">
        <f>IF(OR(I42="",M42=""),"-",M42-I42)</f>
        <v>23</v>
      </c>
      <c r="K42" s="9" t="str">
        <f ca="1">IFERROR(_xll.BDP($B42,"CHG_PCT_1M")/100,"")</f>
        <v/>
      </c>
      <c r="L42" s="9" t="str">
        <f ca="1">IFERROR(_xll.BDP($B42,"CHG_PCT_YTD")/100,"")</f>
        <v/>
      </c>
      <c r="M42" s="1">
        <v>63</v>
      </c>
      <c r="N42" s="1">
        <v>42</v>
      </c>
      <c r="O42" s="1">
        <v>45</v>
      </c>
      <c r="P42" s="1">
        <v>47</v>
      </c>
      <c r="Q42" s="1">
        <v>50</v>
      </c>
      <c r="R42" s="1">
        <v>56</v>
      </c>
      <c r="S42" s="1">
        <v>61</v>
      </c>
      <c r="T42" s="1">
        <v>49</v>
      </c>
      <c r="U42" s="1">
        <v>65</v>
      </c>
      <c r="V42" s="1">
        <v>68</v>
      </c>
      <c r="W42" s="1">
        <v>76</v>
      </c>
      <c r="X42" s="1">
        <v>85</v>
      </c>
      <c r="Y42" s="1">
        <v>83</v>
      </c>
      <c r="Z42" s="1">
        <v>67</v>
      </c>
      <c r="AA42" s="1" t="s">
        <v>2105</v>
      </c>
    </row>
    <row r="43" spans="2:27">
      <c r="B43" s="5" t="s">
        <v>58</v>
      </c>
      <c r="C43" s="1" t="s">
        <v>5</v>
      </c>
      <c r="D43" s="1" t="s">
        <v>1771</v>
      </c>
      <c r="E43" s="15" t="e">
        <f t="array" aca="1" ref="E43" ca="1">_xll.BDP($B43,E$2)</f>
        <v>#NAME?</v>
      </c>
      <c r="F43" s="6" t="e">
        <f t="array" aca="1" ref="F43" ca="1">_xll.BDP($B43,F$2)</f>
        <v>#NAME?</v>
      </c>
      <c r="G43" s="1" t="s">
        <v>651</v>
      </c>
      <c r="H43" s="7" t="str">
        <f>LEFT($B43,(FIND(" ",$B43,1)-1))</f>
        <v>CSM</v>
      </c>
      <c r="I43" s="7">
        <v>41</v>
      </c>
      <c r="J43" s="1">
        <f>IF(OR(I43="",M43=""),"-",M43-I43)</f>
        <v>25</v>
      </c>
      <c r="K43" s="9" t="str">
        <f ca="1">IFERROR(_xll.BDP($B43,"CHG_PCT_1M")/100,"")</f>
        <v/>
      </c>
      <c r="L43" s="9" t="str">
        <f ca="1">IFERROR(_xll.BDP($B43,"CHG_PCT_YTD")/100,"")</f>
        <v/>
      </c>
      <c r="M43" s="1">
        <v>66</v>
      </c>
      <c r="N43" s="1">
        <v>68</v>
      </c>
      <c r="O43" s="1">
        <v>66</v>
      </c>
      <c r="P43" s="1">
        <v>73</v>
      </c>
      <c r="Q43" s="1">
        <v>72</v>
      </c>
      <c r="R43" s="1">
        <v>84</v>
      </c>
      <c r="S43" s="1">
        <v>86</v>
      </c>
      <c r="T43" s="1">
        <v>83</v>
      </c>
      <c r="U43" s="1">
        <v>76</v>
      </c>
      <c r="V43" s="1">
        <v>90</v>
      </c>
      <c r="W43" s="1">
        <v>88</v>
      </c>
      <c r="X43" s="1">
        <v>83</v>
      </c>
      <c r="Y43" s="1">
        <v>62</v>
      </c>
      <c r="Z43" s="1">
        <v>58</v>
      </c>
      <c r="AA43" s="1" t="s">
        <v>2129</v>
      </c>
    </row>
    <row r="44" spans="2:27">
      <c r="B44" s="5" t="s">
        <v>88</v>
      </c>
      <c r="C44" s="1" t="s">
        <v>5</v>
      </c>
      <c r="D44" s="1" t="s">
        <v>1771</v>
      </c>
      <c r="E44" s="15" t="e">
        <f t="array" aca="1" ref="E44" ca="1">_xll.BDP($B44,E$2)</f>
        <v>#NAME?</v>
      </c>
      <c r="F44" s="6" t="e">
        <f t="array" aca="1" ref="F44" ca="1">_xll.BDP($B44,F$2)</f>
        <v>#NAME?</v>
      </c>
      <c r="G44" s="1" t="s">
        <v>613</v>
      </c>
      <c r="H44" s="7" t="str">
        <f>LEFT($B44,(FIND(" ",$B44,1)-1))</f>
        <v>MTUM</v>
      </c>
      <c r="I44" s="7">
        <v>42</v>
      </c>
      <c r="J44" s="1">
        <f>IF(OR(I44="",M44=""),"-",M44-I44)</f>
        <v>9</v>
      </c>
      <c r="K44" s="9" t="str">
        <f ca="1">IFERROR(_xll.BDP($B44,"CHG_PCT_1M")/100,"")</f>
        <v/>
      </c>
      <c r="L44" s="9" t="str">
        <f ca="1">IFERROR(_xll.BDP($B44,"CHG_PCT_YTD")/100,"")</f>
        <v/>
      </c>
      <c r="M44" s="1">
        <v>51</v>
      </c>
      <c r="N44" s="1">
        <v>56</v>
      </c>
      <c r="O44" s="1">
        <v>57</v>
      </c>
      <c r="P44" s="1">
        <v>51</v>
      </c>
      <c r="Q44" s="1">
        <v>75</v>
      </c>
      <c r="R44" s="1">
        <v>55</v>
      </c>
      <c r="S44" s="1">
        <v>48</v>
      </c>
      <c r="T44" s="1">
        <v>62</v>
      </c>
      <c r="U44" s="1">
        <v>50</v>
      </c>
      <c r="V44" s="1">
        <v>63</v>
      </c>
      <c r="W44" s="1">
        <v>53</v>
      </c>
      <c r="X44" s="1">
        <v>39</v>
      </c>
      <c r="Y44" s="1">
        <v>30</v>
      </c>
      <c r="Z44" s="1">
        <v>29</v>
      </c>
      <c r="AA44" s="1" t="s">
        <v>2117</v>
      </c>
    </row>
    <row r="45" spans="2:27">
      <c r="B45" s="3" t="s">
        <v>2027</v>
      </c>
      <c r="C45" s="15" t="s">
        <v>5</v>
      </c>
      <c r="D45" s="1" t="s">
        <v>550</v>
      </c>
      <c r="E45" s="15" t="e" cm="1">
        <f t="array" aca="1" ref="E45" ca="1">_xll.BDP($B45,E$2)</f>
        <v>#NAME?</v>
      </c>
      <c r="F45" s="15" t="e" cm="1">
        <f t="array" aca="1" ref="F45" ca="1">_xll.BDP($B45,F$2)</f>
        <v>#NAME?</v>
      </c>
      <c r="G45" s="15" t="s">
        <v>2045</v>
      </c>
      <c r="H45" s="7" t="str">
        <f>LEFT($B45,(FIND(" ",$B45,1)-1))</f>
        <v>AAXJ</v>
      </c>
      <c r="I45" s="7">
        <v>43</v>
      </c>
      <c r="J45" s="1">
        <f>IF(OR(I45="",M45=""),"-",M45-I45)</f>
        <v>22</v>
      </c>
      <c r="K45" s="9" t="str">
        <f ca="1">IFERROR(_xll.BDP($B45,"CHG_PCT_1M")/100,"")</f>
        <v/>
      </c>
      <c r="L45" s="9" t="str">
        <f ca="1">IFERROR(_xll.BDP($B45,"CHG_PCT_YTD")/100,"")</f>
        <v/>
      </c>
      <c r="M45" s="1">
        <v>65</v>
      </c>
      <c r="N45" s="1">
        <v>84</v>
      </c>
      <c r="AA45" s="1" t="s">
        <v>2144</v>
      </c>
    </row>
    <row r="46" spans="2:27">
      <c r="B46" s="3" t="s">
        <v>1743</v>
      </c>
      <c r="C46" s="6" t="s">
        <v>5</v>
      </c>
      <c r="D46" s="1" t="s">
        <v>1709</v>
      </c>
      <c r="E46" s="15" t="e">
        <f t="array" aca="1" ref="E46" ca="1">_xll.BDP($B46,E$2)</f>
        <v>#NAME?</v>
      </c>
      <c r="F46" s="6" t="e">
        <f t="array" aca="1" ref="F46" ca="1">_xll.BDP($B46,F$2)</f>
        <v>#NAME?</v>
      </c>
      <c r="G46" s="6" t="s">
        <v>1756</v>
      </c>
      <c r="H46" s="7" t="str">
        <f>LEFT($B46,(FIND(" ",$B46,1)-1))</f>
        <v>EWT</v>
      </c>
      <c r="I46" s="7">
        <v>44</v>
      </c>
      <c r="J46" s="1">
        <f>IF(OR(I46="",M46=""),"-",M46-I46)</f>
        <v>-11</v>
      </c>
      <c r="K46" s="9" t="str">
        <f ca="1">IFERROR(_xll.BDP($B46,"CHG_PCT_1M")/100,"")</f>
        <v/>
      </c>
      <c r="L46" s="9" t="str">
        <f ca="1">IFERROR(_xll.BDP($B46,"CHG_PCT_YTD")/100,"")</f>
        <v/>
      </c>
      <c r="M46" s="1">
        <v>33</v>
      </c>
      <c r="N46" s="1">
        <v>32</v>
      </c>
      <c r="O46" s="1">
        <v>30</v>
      </c>
      <c r="P46" s="1">
        <v>25</v>
      </c>
      <c r="Q46" s="1">
        <v>30</v>
      </c>
      <c r="R46" s="1">
        <v>36</v>
      </c>
      <c r="S46" s="1">
        <v>34</v>
      </c>
      <c r="T46" s="1">
        <v>35</v>
      </c>
      <c r="U46" s="1">
        <v>35</v>
      </c>
      <c r="V46" s="1">
        <v>38</v>
      </c>
      <c r="W46" s="1">
        <v>49</v>
      </c>
      <c r="AA46" s="1" t="s">
        <v>2095</v>
      </c>
    </row>
    <row r="47" spans="2:27">
      <c r="B47" s="3" t="s">
        <v>1723</v>
      </c>
      <c r="C47" s="6" t="s">
        <v>5</v>
      </c>
      <c r="D47" s="1" t="s">
        <v>1709</v>
      </c>
      <c r="E47" s="15" t="e">
        <f t="array" aca="1" ref="E47" ca="1">_xll.BDP($B47,E$2)</f>
        <v>#NAME?</v>
      </c>
      <c r="F47" s="6" t="e">
        <f t="array" aca="1" ref="F47" ca="1">_xll.BDP($B47,F$2)</f>
        <v>#NAME?</v>
      </c>
      <c r="G47" s="6" t="s">
        <v>1728</v>
      </c>
      <c r="H47" s="7" t="str">
        <f>LEFT($B47,(FIND(" ",$B47,1)-1))</f>
        <v>IPAY</v>
      </c>
      <c r="I47" s="7">
        <v>45</v>
      </c>
      <c r="J47" s="1">
        <f>IF(OR(I47="",M47=""),"-",M47-I47)</f>
        <v>-13</v>
      </c>
      <c r="K47" s="9" t="str">
        <f ca="1">IFERROR(_xll.BDP($B47,"CHG_PCT_1M")/100,"")</f>
        <v/>
      </c>
      <c r="L47" s="9" t="str">
        <f ca="1">IFERROR(_xll.BDP($B47,"CHG_PCT_YTD")/100,"")</f>
        <v/>
      </c>
      <c r="M47" s="1">
        <v>32</v>
      </c>
      <c r="N47" s="1">
        <v>44</v>
      </c>
      <c r="O47" s="1">
        <v>46</v>
      </c>
      <c r="P47" s="1">
        <v>44</v>
      </c>
      <c r="Q47" s="1">
        <v>49</v>
      </c>
      <c r="R47" s="1">
        <v>52</v>
      </c>
      <c r="S47" s="1">
        <v>52</v>
      </c>
      <c r="T47" s="1">
        <v>64</v>
      </c>
      <c r="U47" s="1">
        <v>53</v>
      </c>
      <c r="V47" s="1">
        <v>46</v>
      </c>
      <c r="AA47" s="1" t="e">
        <v>#N/A</v>
      </c>
    </row>
    <row r="48" spans="2:27">
      <c r="B48" s="5" t="s">
        <v>46</v>
      </c>
      <c r="C48" s="1" t="s">
        <v>5</v>
      </c>
      <c r="D48" s="1" t="s">
        <v>1709</v>
      </c>
      <c r="E48" s="15" t="e">
        <f t="array" aca="1" ref="E48" ca="1">_xll.BDP($B48,E$2)</f>
        <v>#NAME?</v>
      </c>
      <c r="F48" s="6" t="e">
        <f t="array" aca="1" ref="F48" ca="1">_xll.BDP($B48,F$2)</f>
        <v>#NAME?</v>
      </c>
      <c r="G48" s="1" t="s">
        <v>673</v>
      </c>
      <c r="H48" s="7" t="str">
        <f>LEFT($B48,(FIND(" ",$B48,1)-1))</f>
        <v>SDY</v>
      </c>
      <c r="I48" s="7">
        <v>46</v>
      </c>
      <c r="J48" s="1">
        <f>IF(OR(I48="",M48=""),"-",M48-I48)</f>
        <v>35</v>
      </c>
      <c r="K48" s="9" t="str">
        <f ca="1">IFERROR(_xll.BDP($B48,"CHG_PCT_1M")/100,"")</f>
        <v/>
      </c>
      <c r="L48" s="9" t="str">
        <f ca="1">IFERROR(_xll.BDP($B48,"CHG_PCT_YTD")/100,"")</f>
        <v/>
      </c>
      <c r="M48" s="1">
        <v>81</v>
      </c>
      <c r="N48" s="1">
        <v>96</v>
      </c>
      <c r="O48" s="1">
        <v>90</v>
      </c>
      <c r="P48" s="1">
        <v>99</v>
      </c>
      <c r="Q48" s="1">
        <v>94</v>
      </c>
      <c r="R48" s="1">
        <v>111</v>
      </c>
      <c r="S48" s="1">
        <v>116</v>
      </c>
      <c r="T48" s="1">
        <v>113</v>
      </c>
      <c r="U48" s="1">
        <v>112</v>
      </c>
      <c r="V48" s="1">
        <v>108</v>
      </c>
      <c r="W48" s="1">
        <v>107</v>
      </c>
      <c r="X48" s="1">
        <v>102</v>
      </c>
      <c r="Y48" s="1">
        <v>103</v>
      </c>
      <c r="Z48" s="1">
        <v>70</v>
      </c>
      <c r="AA48" s="1" t="s">
        <v>2156</v>
      </c>
    </row>
    <row r="49" spans="2:27">
      <c r="B49" s="3" t="s">
        <v>2037</v>
      </c>
      <c r="C49" s="15" t="s">
        <v>5</v>
      </c>
      <c r="D49" s="1" t="s">
        <v>1709</v>
      </c>
      <c r="E49" s="15" t="e" cm="1">
        <f t="array" aca="1" ref="E49" ca="1">_xll.BDP($B49,E$2)</f>
        <v>#NAME?</v>
      </c>
      <c r="F49" s="15" t="e" cm="1">
        <f t="array" aca="1" ref="F49" ca="1">_xll.BDP($B49,F$2)</f>
        <v>#NAME?</v>
      </c>
      <c r="G49" s="15" t="s">
        <v>2055</v>
      </c>
      <c r="H49" s="7" t="str">
        <f>LEFT($B49,(FIND(" ",$B49,1)-1))</f>
        <v>IWD</v>
      </c>
      <c r="I49" s="7">
        <v>47</v>
      </c>
      <c r="J49" s="1">
        <f>IF(OR(I49="",M49=""),"-",M49-I49)</f>
        <v>36</v>
      </c>
      <c r="K49" s="9" t="str">
        <f ca="1">IFERROR(_xll.BDP($B49,"CHG_PCT_1M")/100,"")</f>
        <v/>
      </c>
      <c r="L49" s="9" t="str">
        <f ca="1">IFERROR(_xll.BDP($B49,"CHG_PCT_YTD")/100,"")</f>
        <v/>
      </c>
      <c r="M49" s="1">
        <v>83</v>
      </c>
      <c r="N49" s="1">
        <v>79</v>
      </c>
      <c r="AA49" s="1" t="s">
        <v>2140</v>
      </c>
    </row>
    <row r="50" spans="2:27">
      <c r="B50" s="3" t="s">
        <v>2030</v>
      </c>
      <c r="C50" s="15" t="s">
        <v>5</v>
      </c>
      <c r="D50" s="1" t="s">
        <v>1709</v>
      </c>
      <c r="E50" s="15" t="e" cm="1">
        <f t="array" aca="1" ref="E50" ca="1">_xll.BDP($B50,E$2)</f>
        <v>#NAME?</v>
      </c>
      <c r="F50" s="15" t="e" cm="1">
        <f t="array" aca="1" ref="F50" ca="1">_xll.BDP($B50,F$2)</f>
        <v>#NAME?</v>
      </c>
      <c r="G50" s="15" t="s">
        <v>2048</v>
      </c>
      <c r="H50" s="7" t="str">
        <f>LEFT($B50,(FIND(" ",$B50,1)-1))</f>
        <v>DIA</v>
      </c>
      <c r="I50" s="7">
        <v>48</v>
      </c>
      <c r="J50" s="1">
        <f>IF(OR(I50="",M50=""),"-",M50-I50)</f>
        <v>40</v>
      </c>
      <c r="K50" s="9" t="str">
        <f ca="1">IFERROR(_xll.BDP($B50,"CHG_PCT_1M")/100,"")</f>
        <v/>
      </c>
      <c r="L50" s="9" t="str">
        <f ca="1">IFERROR(_xll.BDP($B50,"CHG_PCT_YTD")/100,"")</f>
        <v/>
      </c>
      <c r="M50" s="1">
        <v>88</v>
      </c>
      <c r="N50" s="1">
        <v>97</v>
      </c>
      <c r="AA50" s="1" t="s">
        <v>2157</v>
      </c>
    </row>
    <row r="51" spans="2:27">
      <c r="B51" s="5" t="s">
        <v>488</v>
      </c>
      <c r="C51" s="1" t="s">
        <v>5</v>
      </c>
      <c r="D51" s="1" t="s">
        <v>1770</v>
      </c>
      <c r="E51" s="15" t="e">
        <f t="array" aca="1" ref="E51" ca="1">_xll.BDP($B51,E$2)</f>
        <v>#NAME?</v>
      </c>
      <c r="F51" s="6" t="e">
        <f t="array" aca="1" ref="F51" ca="1">_xll.BDP($B51,F$2)</f>
        <v>#NAME?</v>
      </c>
      <c r="G51" s="1" t="s">
        <v>618</v>
      </c>
      <c r="H51" s="7" t="str">
        <f>LEFT($B51,(FIND(" ",$B51,1)-1))</f>
        <v>CSPX</v>
      </c>
      <c r="I51" s="7">
        <v>49</v>
      </c>
      <c r="J51" s="1">
        <f>IF(OR(I51="",M51=""),"-",M51-I51)</f>
        <v>4</v>
      </c>
      <c r="K51" s="9" t="str">
        <f ca="1">IFERROR(_xll.BDP($B51,"CHG_PCT_1M")/100,"")</f>
        <v/>
      </c>
      <c r="L51" s="9" t="str">
        <f ca="1">IFERROR(_xll.BDP($B51,"CHG_PCT_YTD")/100,"")</f>
        <v/>
      </c>
      <c r="M51" s="1">
        <v>53</v>
      </c>
      <c r="N51" s="1">
        <v>63</v>
      </c>
      <c r="O51" s="1">
        <v>65</v>
      </c>
      <c r="P51" s="1">
        <v>66</v>
      </c>
      <c r="Q51" s="1">
        <v>59</v>
      </c>
      <c r="R51" s="1">
        <v>65</v>
      </c>
      <c r="S51" s="1">
        <v>71</v>
      </c>
      <c r="T51" s="1">
        <v>56</v>
      </c>
      <c r="U51" s="1">
        <v>52</v>
      </c>
      <c r="V51" s="1">
        <v>62</v>
      </c>
      <c r="W51" s="1">
        <v>55</v>
      </c>
      <c r="X51" s="1">
        <v>53</v>
      </c>
      <c r="Y51" s="1">
        <v>42</v>
      </c>
      <c r="AA51" s="1" t="s">
        <v>2124</v>
      </c>
    </row>
    <row r="52" spans="2:27">
      <c r="B52" s="3" t="s">
        <v>2035</v>
      </c>
      <c r="C52" s="15" t="s">
        <v>5</v>
      </c>
      <c r="D52" s="1" t="s">
        <v>1771</v>
      </c>
      <c r="E52" s="15" t="e" cm="1">
        <f t="array" aca="1" ref="E52" ca="1">_xll.BDP($B52,E$2)</f>
        <v>#NAME?</v>
      </c>
      <c r="F52" s="15" t="e" cm="1">
        <f t="array" aca="1" ref="F52" ca="1">_xll.BDP($B52,F$2)</f>
        <v>#NAME?</v>
      </c>
      <c r="G52" s="15" t="s">
        <v>2053</v>
      </c>
      <c r="H52" s="7" t="str">
        <f>LEFT($B52,(FIND(" ",$B52,1)-1))</f>
        <v>PICK</v>
      </c>
      <c r="I52" s="7">
        <v>50</v>
      </c>
      <c r="J52" s="1">
        <f>IF(OR(I52="",M52=""),"-",M52-I52)</f>
        <v>34</v>
      </c>
      <c r="K52" s="9" t="str">
        <f ca="1">IFERROR(_xll.BDP($B52,"CHG_PCT_1M")/100,"")</f>
        <v/>
      </c>
      <c r="L52" s="9" t="str">
        <f ca="1">IFERROR(_xll.BDP($B52,"CHG_PCT_YTD")/100,"")</f>
        <v/>
      </c>
      <c r="M52" s="1">
        <v>84</v>
      </c>
      <c r="N52" s="1">
        <v>60</v>
      </c>
      <c r="AA52" s="1" t="s">
        <v>2121</v>
      </c>
    </row>
    <row r="53" spans="2:27">
      <c r="B53" s="5" t="s">
        <v>44</v>
      </c>
      <c r="C53" s="1" t="s">
        <v>5</v>
      </c>
      <c r="D53" s="1" t="s">
        <v>1709</v>
      </c>
      <c r="E53" s="15" t="e">
        <f t="array" aca="1" ref="E53" ca="1">_xll.BDP($B53,E$2)</f>
        <v>#NAME?</v>
      </c>
      <c r="F53" s="6" t="e">
        <f t="array" aca="1" ref="F53" ca="1">_xll.BDP($B53,F$2)</f>
        <v>#NAME?</v>
      </c>
      <c r="G53" s="1" t="s">
        <v>678</v>
      </c>
      <c r="H53" s="7" t="str">
        <f>LEFT($B53,(FIND(" ",$B53,1)-1))</f>
        <v>SCHV</v>
      </c>
      <c r="I53" s="7">
        <v>51</v>
      </c>
      <c r="J53" s="1">
        <f>IF(OR(I53="",M53=""),"-",M53-I53)</f>
        <v>40</v>
      </c>
      <c r="K53" s="9" t="str">
        <f ca="1">IFERROR(_xll.BDP($B53,"CHG_PCT_1M")/100,"")</f>
        <v/>
      </c>
      <c r="L53" s="9" t="str">
        <f ca="1">IFERROR(_xll.BDP($B53,"CHG_PCT_YTD")/100,"")</f>
        <v/>
      </c>
      <c r="M53" s="1">
        <v>91</v>
      </c>
      <c r="N53" s="1">
        <v>99</v>
      </c>
      <c r="O53" s="1">
        <v>92</v>
      </c>
      <c r="P53" s="1">
        <v>100</v>
      </c>
      <c r="Q53" s="1">
        <v>97</v>
      </c>
      <c r="R53" s="1">
        <v>114</v>
      </c>
      <c r="S53" s="1">
        <v>117</v>
      </c>
      <c r="T53" s="1">
        <v>111</v>
      </c>
      <c r="U53" s="1">
        <v>114</v>
      </c>
      <c r="V53" s="1">
        <v>110</v>
      </c>
      <c r="W53" s="1">
        <v>111</v>
      </c>
      <c r="X53" s="1">
        <v>106</v>
      </c>
      <c r="Y53" s="1">
        <v>87</v>
      </c>
      <c r="Z53" s="1">
        <v>72</v>
      </c>
      <c r="AA53" s="1" t="s">
        <v>2158</v>
      </c>
    </row>
    <row r="54" spans="2:27">
      <c r="B54" s="5" t="s">
        <v>77</v>
      </c>
      <c r="C54" s="1" t="s">
        <v>5</v>
      </c>
      <c r="D54" s="1" t="s">
        <v>1709</v>
      </c>
      <c r="E54" s="15" t="e">
        <f t="array" aca="1" ref="E54" ca="1">_xll.BDP($B54,E$2)</f>
        <v>#NAME?</v>
      </c>
      <c r="F54" s="6" t="e">
        <f t="array" aca="1" ref="F54" ca="1">_xll.BDP($B54,F$2)</f>
        <v>#NAME?</v>
      </c>
      <c r="G54" s="1" t="s">
        <v>630</v>
      </c>
      <c r="H54" s="7" t="str">
        <f>LEFT($B54,(FIND(" ",$B54,1)-1))</f>
        <v>DSI</v>
      </c>
      <c r="I54" s="7">
        <v>52</v>
      </c>
      <c r="J54" s="1">
        <f>IF(OR(I54="",M54=""),"-",M54-I54)</f>
        <v>25</v>
      </c>
      <c r="K54" s="9" t="str">
        <f ca="1">IFERROR(_xll.BDP($B54,"CHG_PCT_1M")/100,"")</f>
        <v/>
      </c>
      <c r="L54" s="9" t="str">
        <f ca="1">IFERROR(_xll.BDP($B54,"CHG_PCT_YTD")/100,"")</f>
        <v/>
      </c>
      <c r="M54" s="1">
        <v>77</v>
      </c>
      <c r="N54" s="1">
        <v>81</v>
      </c>
      <c r="O54" s="1">
        <v>76</v>
      </c>
      <c r="P54" s="1">
        <v>79</v>
      </c>
      <c r="Q54" s="1">
        <v>64</v>
      </c>
      <c r="R54" s="1">
        <v>77</v>
      </c>
      <c r="S54" s="1">
        <v>77</v>
      </c>
      <c r="T54" s="1">
        <v>146</v>
      </c>
      <c r="U54" s="1">
        <v>151</v>
      </c>
      <c r="V54" s="1">
        <v>141</v>
      </c>
      <c r="W54" s="1">
        <v>63</v>
      </c>
      <c r="X54" s="1">
        <v>59</v>
      </c>
      <c r="Y54" s="1">
        <v>54</v>
      </c>
      <c r="Z54" s="1">
        <v>40</v>
      </c>
      <c r="AA54" s="1" t="s">
        <v>2141</v>
      </c>
    </row>
    <row r="55" spans="2:27">
      <c r="B55" s="5" t="s">
        <v>75</v>
      </c>
      <c r="C55" s="1" t="s">
        <v>5</v>
      </c>
      <c r="D55" s="1" t="s">
        <v>1709</v>
      </c>
      <c r="E55" s="15" t="e">
        <f t="array" aca="1" ref="E55" ca="1">_xll.BDP($B55,E$2)</f>
        <v>#NAME?</v>
      </c>
      <c r="F55" s="6" t="e">
        <f t="array" aca="1" ref="F55" ca="1">_xll.BDP($B55,F$2)</f>
        <v>#NAME?</v>
      </c>
      <c r="G55" s="1" t="s">
        <v>628</v>
      </c>
      <c r="H55" s="7" t="str">
        <f>LEFT($B55,(FIND(" ",$B55,1)-1))</f>
        <v>VBK</v>
      </c>
      <c r="I55" s="7">
        <v>53</v>
      </c>
      <c r="J55" s="1">
        <f>IF(OR(I55="",M55=""),"-",M55-I55)</f>
        <v>-31</v>
      </c>
      <c r="K55" s="9" t="str">
        <f ca="1">IFERROR(_xll.BDP($B55,"CHG_PCT_1M")/100,"")</f>
        <v/>
      </c>
      <c r="L55" s="9" t="str">
        <f ca="1">IFERROR(_xll.BDP($B55,"CHG_PCT_YTD")/100,"")</f>
        <v/>
      </c>
      <c r="M55" s="1">
        <v>22</v>
      </c>
      <c r="N55" s="1">
        <v>35</v>
      </c>
      <c r="O55" s="1">
        <v>36</v>
      </c>
      <c r="P55" s="1">
        <v>29</v>
      </c>
      <c r="Q55" s="1">
        <v>35</v>
      </c>
      <c r="R55" s="1">
        <v>44</v>
      </c>
      <c r="S55" s="1">
        <v>40</v>
      </c>
      <c r="T55" s="1">
        <v>31</v>
      </c>
      <c r="U55" s="1">
        <v>38</v>
      </c>
      <c r="V55" s="1">
        <v>42</v>
      </c>
      <c r="W55" s="1">
        <v>48</v>
      </c>
      <c r="X55" s="1">
        <v>49</v>
      </c>
      <c r="Y55" s="1">
        <v>53</v>
      </c>
      <c r="Z55" s="1">
        <v>42</v>
      </c>
      <c r="AA55" s="1" t="s">
        <v>2098</v>
      </c>
    </row>
    <row r="56" spans="2:27">
      <c r="B56" s="5" t="s">
        <v>120</v>
      </c>
      <c r="C56" s="1" t="s">
        <v>5</v>
      </c>
      <c r="D56" s="1" t="s">
        <v>1771</v>
      </c>
      <c r="E56" s="15" t="e">
        <f t="array" aca="1" ref="E56" ca="1">_xll.BDP($B56,E$2)</f>
        <v>#NAME?</v>
      </c>
      <c r="F56" s="6" t="e">
        <f t="array" aca="1" ref="F56" ca="1">_xll.BDP($B56,F$2)</f>
        <v>#NAME?</v>
      </c>
      <c r="G56" s="1" t="s">
        <v>623</v>
      </c>
      <c r="H56" s="7" t="str">
        <f>LEFT($B56,(FIND(" ",$B56,1)-1))</f>
        <v>IZRL</v>
      </c>
      <c r="I56" s="7">
        <v>54</v>
      </c>
      <c r="J56" s="1">
        <f>IF(OR(I56="",M56=""),"-",M56-I56)</f>
        <v>73</v>
      </c>
      <c r="K56" s="9" t="str">
        <f ca="1">IFERROR(_xll.BDP($B56,"CHG_PCT_1M")/100,"")</f>
        <v/>
      </c>
      <c r="L56" s="9" t="str">
        <f ca="1">IFERROR(_xll.BDP($B56,"CHG_PCT_YTD")/100,"")</f>
        <v/>
      </c>
      <c r="M56" s="1">
        <v>127</v>
      </c>
      <c r="N56" s="1">
        <v>77</v>
      </c>
      <c r="O56" s="1">
        <v>77</v>
      </c>
      <c r="P56" s="1">
        <v>61</v>
      </c>
      <c r="Q56" s="1">
        <v>83</v>
      </c>
      <c r="R56" s="1">
        <v>69</v>
      </c>
      <c r="S56" s="1">
        <v>46</v>
      </c>
      <c r="T56" s="1">
        <v>26</v>
      </c>
      <c r="U56" s="1">
        <v>58</v>
      </c>
      <c r="V56" s="1">
        <v>53</v>
      </c>
      <c r="W56" s="1">
        <v>82</v>
      </c>
      <c r="X56" s="1">
        <v>80</v>
      </c>
      <c r="Y56" s="1">
        <v>49</v>
      </c>
      <c r="AA56" s="1" t="s">
        <v>2138</v>
      </c>
    </row>
    <row r="57" spans="2:27">
      <c r="B57" s="5" t="s">
        <v>85</v>
      </c>
      <c r="C57" s="1" t="s">
        <v>5</v>
      </c>
      <c r="D57" s="1" t="s">
        <v>1709</v>
      </c>
      <c r="E57" s="15" t="e">
        <f t="array" aca="1" ref="E57" ca="1">_xll.BDP($B57,E$2)</f>
        <v>#NAME?</v>
      </c>
      <c r="F57" s="6" t="e">
        <f t="array" aca="1" ref="F57" ca="1">_xll.BDP($B57,F$2)</f>
        <v>#NAME?</v>
      </c>
      <c r="G57" s="1" t="s">
        <v>617</v>
      </c>
      <c r="H57" s="7" t="str">
        <f>LEFT($B57,(FIND(" ",$B57,1)-1))</f>
        <v>SUSA</v>
      </c>
      <c r="I57" s="7">
        <v>55</v>
      </c>
      <c r="J57" s="1">
        <f>IF(OR(I57="",M57=""),"-",M57-I57)</f>
        <v>17</v>
      </c>
      <c r="K57" s="9" t="str">
        <f ca="1">IFERROR(_xll.BDP($B57,"CHG_PCT_1M")/100,"")</f>
        <v/>
      </c>
      <c r="L57" s="9" t="str">
        <f ca="1">IFERROR(_xll.BDP($B57,"CHG_PCT_YTD")/100,"")</f>
        <v/>
      </c>
      <c r="M57" s="1">
        <v>72</v>
      </c>
      <c r="N57" s="1">
        <v>72</v>
      </c>
      <c r="O57" s="1">
        <v>67</v>
      </c>
      <c r="P57" s="1">
        <v>72</v>
      </c>
      <c r="Q57" s="1">
        <v>55</v>
      </c>
      <c r="R57" s="1">
        <v>71</v>
      </c>
      <c r="S57" s="1">
        <v>65</v>
      </c>
      <c r="T57" s="1">
        <v>144</v>
      </c>
      <c r="U57" s="1">
        <v>148</v>
      </c>
      <c r="V57" s="1">
        <v>139</v>
      </c>
      <c r="W57" s="1">
        <v>52</v>
      </c>
      <c r="X57" s="1">
        <v>47</v>
      </c>
      <c r="Y57" s="1">
        <v>43</v>
      </c>
      <c r="Z57" s="1">
        <v>32</v>
      </c>
      <c r="AA57" s="1" t="s">
        <v>2133</v>
      </c>
    </row>
    <row r="58" spans="2:27">
      <c r="B58" s="5" t="s">
        <v>71</v>
      </c>
      <c r="C58" s="1" t="s">
        <v>5</v>
      </c>
      <c r="D58" s="1" t="s">
        <v>1709</v>
      </c>
      <c r="E58" s="15" t="e">
        <f t="array" aca="1" ref="E58" ca="1">_xll.BDP($B58,E$2)</f>
        <v>#NAME?</v>
      </c>
      <c r="F58" s="6" t="e">
        <f t="array" aca="1" ref="F58" ca="1">_xll.BDP($B58,F$2)</f>
        <v>#NAME?</v>
      </c>
      <c r="G58" s="1" t="s">
        <v>633</v>
      </c>
      <c r="H58" s="7" t="str">
        <f>LEFT($B58,(FIND(" ",$B58,1)-1))</f>
        <v>SPY</v>
      </c>
      <c r="I58" s="7">
        <v>56</v>
      </c>
      <c r="J58" s="1">
        <f>IF(OR(I58="",M58=""),"-",M58-I58)</f>
        <v>26</v>
      </c>
      <c r="K58" s="9" t="str">
        <f ca="1">IFERROR(_xll.BDP($B58,"CHG_PCT_1M")/100,"")</f>
        <v/>
      </c>
      <c r="L58" s="9" t="str">
        <f ca="1">IFERROR(_xll.BDP($B58,"CHG_PCT_YTD")/100,"")</f>
        <v/>
      </c>
      <c r="M58" s="1">
        <v>82</v>
      </c>
      <c r="N58" s="1">
        <v>88</v>
      </c>
      <c r="O58" s="1">
        <v>79</v>
      </c>
      <c r="P58" s="1">
        <v>83</v>
      </c>
      <c r="Q58" s="1">
        <v>65</v>
      </c>
      <c r="R58" s="1">
        <v>79</v>
      </c>
      <c r="S58" s="1">
        <v>79</v>
      </c>
      <c r="T58" s="1">
        <v>80</v>
      </c>
      <c r="U58" s="1">
        <v>62</v>
      </c>
      <c r="V58" s="1">
        <v>75</v>
      </c>
      <c r="W58" s="1">
        <v>64</v>
      </c>
      <c r="X58" s="1">
        <v>64</v>
      </c>
      <c r="Y58" s="1">
        <v>56</v>
      </c>
      <c r="Z58" s="1">
        <v>45</v>
      </c>
      <c r="AA58" s="1" t="s">
        <v>2148</v>
      </c>
    </row>
    <row r="59" spans="2:27">
      <c r="B59" s="5" t="s">
        <v>64</v>
      </c>
      <c r="C59" s="1" t="s">
        <v>5</v>
      </c>
      <c r="D59" s="1" t="s">
        <v>1709</v>
      </c>
      <c r="E59" s="15" t="e">
        <f t="array" aca="1" ref="E59" ca="1">_xll.BDP($B59,E$2)</f>
        <v>#NAME?</v>
      </c>
      <c r="F59" s="6" t="e">
        <f t="array" aca="1" ref="F59" ca="1">_xll.BDP($B59,F$2)</f>
        <v>#NAME?</v>
      </c>
      <c r="G59" s="1" t="s">
        <v>625</v>
      </c>
      <c r="H59" s="7" t="str">
        <f>LEFT($B59,(FIND(" ",$B59,1)-1))</f>
        <v>VXF</v>
      </c>
      <c r="I59" s="7">
        <v>57</v>
      </c>
      <c r="J59" s="1">
        <f>IF(OR(I59="",M59=""),"-",M59-I59)</f>
        <v>-21</v>
      </c>
      <c r="K59" s="9" t="str">
        <f ca="1">IFERROR(_xll.BDP($B59,"CHG_PCT_1M")/100,"")</f>
        <v/>
      </c>
      <c r="L59" s="9" t="str">
        <f ca="1">IFERROR(_xll.BDP($B59,"CHG_PCT_YTD")/100,"")</f>
        <v/>
      </c>
      <c r="M59" s="1">
        <v>36</v>
      </c>
      <c r="N59" s="1">
        <v>17</v>
      </c>
      <c r="O59" s="1">
        <v>19</v>
      </c>
      <c r="P59" s="1">
        <v>19</v>
      </c>
      <c r="Q59" s="1">
        <v>23</v>
      </c>
      <c r="R59" s="1">
        <v>25</v>
      </c>
      <c r="S59" s="1">
        <v>31</v>
      </c>
      <c r="T59" s="1">
        <v>24</v>
      </c>
      <c r="U59" s="1">
        <v>31</v>
      </c>
      <c r="V59" s="1">
        <v>25</v>
      </c>
      <c r="W59" s="1">
        <v>33</v>
      </c>
      <c r="X59" s="1">
        <v>46</v>
      </c>
      <c r="Y59" s="1">
        <v>65</v>
      </c>
      <c r="Z59" s="1">
        <v>52</v>
      </c>
      <c r="AA59" s="1" t="s">
        <v>2080</v>
      </c>
    </row>
    <row r="60" spans="2:27">
      <c r="B60" s="5" t="s">
        <v>70</v>
      </c>
      <c r="C60" s="1" t="s">
        <v>5</v>
      </c>
      <c r="D60" s="1" t="s">
        <v>1709</v>
      </c>
      <c r="E60" s="15" t="e">
        <f t="array" aca="1" ref="E60" ca="1">_xll.BDP($B60,E$2)</f>
        <v>#NAME?</v>
      </c>
      <c r="F60" s="6" t="e">
        <f t="array" aca="1" ref="F60" ca="1">_xll.BDP($B60,F$2)</f>
        <v>#NAME?</v>
      </c>
      <c r="G60" s="1" t="s">
        <v>634</v>
      </c>
      <c r="H60" s="7" t="str">
        <f>LEFT($B60,(FIND(" ",$B60,1)-1))</f>
        <v>IVV</v>
      </c>
      <c r="I60" s="7">
        <v>58</v>
      </c>
      <c r="J60" s="1">
        <f>IF(OR(I60="",M60=""),"-",M60-I60)</f>
        <v>27</v>
      </c>
      <c r="K60" s="9" t="str">
        <f ca="1">IFERROR(_xll.BDP($B60,"CHG_PCT_1M")/100,"")</f>
        <v/>
      </c>
      <c r="L60" s="9" t="str">
        <f ca="1">IFERROR(_xll.BDP($B60,"CHG_PCT_YTD")/100,"")</f>
        <v/>
      </c>
      <c r="M60" s="1">
        <v>85</v>
      </c>
      <c r="N60" s="1">
        <v>89</v>
      </c>
      <c r="O60" s="1">
        <v>80</v>
      </c>
      <c r="P60" s="1">
        <v>84</v>
      </c>
      <c r="Q60" s="1">
        <v>66</v>
      </c>
      <c r="R60" s="1">
        <v>82</v>
      </c>
      <c r="S60" s="1">
        <v>80</v>
      </c>
      <c r="T60" s="1">
        <v>81</v>
      </c>
      <c r="U60" s="1">
        <v>64</v>
      </c>
      <c r="V60" s="1">
        <v>76</v>
      </c>
      <c r="W60" s="1">
        <v>65</v>
      </c>
      <c r="X60" s="1">
        <v>65</v>
      </c>
      <c r="Y60" s="1">
        <v>60</v>
      </c>
      <c r="Z60" s="1">
        <v>46</v>
      </c>
      <c r="AA60" s="1" t="s">
        <v>2149</v>
      </c>
    </row>
    <row r="61" spans="2:27">
      <c r="B61" s="5" t="s">
        <v>69</v>
      </c>
      <c r="C61" s="1" t="s">
        <v>5</v>
      </c>
      <c r="D61" s="1" t="s">
        <v>1709</v>
      </c>
      <c r="E61" s="15" t="e">
        <f t="array" aca="1" ref="E61" ca="1">_xll.BDP($B61,E$2)</f>
        <v>#NAME?</v>
      </c>
      <c r="F61" s="6" t="e">
        <f t="array" aca="1" ref="F61" ca="1">_xll.BDP($B61,F$2)</f>
        <v>#NAME?</v>
      </c>
      <c r="G61" s="1" t="s">
        <v>631</v>
      </c>
      <c r="H61" s="7" t="str">
        <f>LEFT($B61,(FIND(" ",$B61,1)-1))</f>
        <v>VTI</v>
      </c>
      <c r="I61" s="7">
        <v>59</v>
      </c>
      <c r="J61" s="1">
        <f>IF(OR(I61="",M61=""),"-",M61-I61)</f>
        <v>16</v>
      </c>
      <c r="K61" s="9" t="str">
        <f ca="1">IFERROR(_xll.BDP($B61,"CHG_PCT_1M")/100,"")</f>
        <v/>
      </c>
      <c r="L61" s="9" t="str">
        <f ca="1">IFERROR(_xll.BDP($B61,"CHG_PCT_YTD")/100,"")</f>
        <v/>
      </c>
      <c r="M61" s="1">
        <v>75</v>
      </c>
      <c r="N61" s="1">
        <v>64</v>
      </c>
      <c r="O61" s="1">
        <v>61</v>
      </c>
      <c r="P61" s="1">
        <v>58</v>
      </c>
      <c r="Q61" s="1">
        <v>54</v>
      </c>
      <c r="R61" s="1">
        <v>66</v>
      </c>
      <c r="S61" s="1">
        <v>67</v>
      </c>
      <c r="T61" s="1">
        <v>67</v>
      </c>
      <c r="U61" s="1">
        <v>56</v>
      </c>
      <c r="V61" s="1">
        <v>67</v>
      </c>
      <c r="W61" s="1">
        <v>60</v>
      </c>
      <c r="X61" s="1">
        <v>60</v>
      </c>
      <c r="Y61" s="1">
        <v>59</v>
      </c>
      <c r="Z61" s="1">
        <v>47</v>
      </c>
      <c r="AA61" s="1" t="s">
        <v>2125</v>
      </c>
    </row>
    <row r="62" spans="2:27">
      <c r="B62" s="5" t="s">
        <v>97</v>
      </c>
      <c r="C62" s="1" t="s">
        <v>5</v>
      </c>
      <c r="D62" s="1" t="s">
        <v>550</v>
      </c>
      <c r="E62" s="15" t="e">
        <f t="array" aca="1" ref="E62" ca="1">_xll.BDP($B62,E$2)</f>
        <v>#NAME?</v>
      </c>
      <c r="F62" s="6" t="e">
        <f t="array" aca="1" ref="F62" ca="1">_xll.BDP($B62,F$2)</f>
        <v>#NAME?</v>
      </c>
      <c r="G62" s="1" t="s">
        <v>606</v>
      </c>
      <c r="H62" s="7" t="str">
        <f>LEFT($B62,(FIND(" ",$B62,1)-1))</f>
        <v>BOTZ</v>
      </c>
      <c r="I62" s="7">
        <v>60</v>
      </c>
      <c r="J62" s="1">
        <f>IF(OR(I62="",M62=""),"-",M62-I62)</f>
        <v>-41</v>
      </c>
      <c r="K62" s="9" t="str">
        <f ca="1">IFERROR(_xll.BDP($B62,"CHG_PCT_1M")/100,"")</f>
        <v/>
      </c>
      <c r="L62" s="9" t="str">
        <f ca="1">IFERROR(_xll.BDP($B62,"CHG_PCT_YTD")/100,"")</f>
        <v/>
      </c>
      <c r="M62" s="1">
        <v>19</v>
      </c>
      <c r="N62" s="1">
        <v>46</v>
      </c>
      <c r="O62" s="1">
        <v>48</v>
      </c>
      <c r="P62" s="1">
        <v>34</v>
      </c>
      <c r="Q62" s="1">
        <v>44</v>
      </c>
      <c r="R62" s="1">
        <v>39</v>
      </c>
      <c r="S62" s="1">
        <v>39</v>
      </c>
      <c r="T62" s="1">
        <v>36</v>
      </c>
      <c r="U62" s="1">
        <v>34</v>
      </c>
      <c r="V62" s="1">
        <v>21</v>
      </c>
      <c r="W62" s="1">
        <v>24</v>
      </c>
      <c r="X62" s="1">
        <v>29</v>
      </c>
      <c r="Y62" s="1">
        <v>32</v>
      </c>
      <c r="Z62" s="1">
        <v>19</v>
      </c>
      <c r="AA62" s="1" t="s">
        <v>2108</v>
      </c>
    </row>
    <row r="63" spans="2:27">
      <c r="B63" s="5" t="s">
        <v>55</v>
      </c>
      <c r="C63" s="1" t="s">
        <v>5</v>
      </c>
      <c r="D63" s="1" t="s">
        <v>1709</v>
      </c>
      <c r="E63" s="15" t="e">
        <f t="array" aca="1" ref="E63" ca="1">_xll.BDP($B63,E$2)</f>
        <v>#NAME?</v>
      </c>
      <c r="F63" s="6" t="e">
        <f t="array" aca="1" ref="F63" ca="1">_xll.BDP($B63,F$2)</f>
        <v>#NAME?</v>
      </c>
      <c r="G63" s="1" t="s">
        <v>643</v>
      </c>
      <c r="H63" s="7" t="str">
        <f>LEFT($B63,(FIND(" ",$B63,1)-1))</f>
        <v>VO</v>
      </c>
      <c r="I63" s="7">
        <v>61</v>
      </c>
      <c r="J63" s="1">
        <f>IF(OR(I63="",M63=""),"-",M63-I63)</f>
        <v>18</v>
      </c>
      <c r="K63" s="9" t="str">
        <f ca="1">IFERROR(_xll.BDP($B63,"CHG_PCT_1M")/100,"")</f>
        <v/>
      </c>
      <c r="L63" s="9" t="str">
        <f ca="1">IFERROR(_xll.BDP($B63,"CHG_PCT_YTD")/100,"")</f>
        <v/>
      </c>
      <c r="M63" s="1">
        <v>79</v>
      </c>
      <c r="N63" s="1">
        <v>59</v>
      </c>
      <c r="O63" s="1">
        <v>56</v>
      </c>
      <c r="P63" s="1">
        <v>52</v>
      </c>
      <c r="Q63" s="1">
        <v>53</v>
      </c>
      <c r="R63" s="1">
        <v>63</v>
      </c>
      <c r="S63" s="1">
        <v>66</v>
      </c>
      <c r="T63" s="1">
        <v>57</v>
      </c>
      <c r="U63" s="1">
        <v>60</v>
      </c>
      <c r="V63" s="1">
        <v>66</v>
      </c>
      <c r="W63" s="1">
        <v>61</v>
      </c>
      <c r="X63" s="1">
        <v>72</v>
      </c>
      <c r="Y63" s="1">
        <v>72</v>
      </c>
      <c r="Z63" s="1">
        <v>61</v>
      </c>
      <c r="AA63" s="1" t="s">
        <v>2120</v>
      </c>
    </row>
    <row r="64" spans="2:27">
      <c r="B64" s="5" t="s">
        <v>59</v>
      </c>
      <c r="C64" s="1" t="s">
        <v>5</v>
      </c>
      <c r="D64" s="1" t="s">
        <v>1709</v>
      </c>
      <c r="E64" s="15" t="e">
        <f t="array" aca="1" ref="E64" ca="1">_xll.BDP($B64,E$2)</f>
        <v>#NAME?</v>
      </c>
      <c r="F64" s="6" t="e">
        <f t="array" aca="1" ref="F64" ca="1">_xll.BDP($B64,F$2)</f>
        <v>#NAME?</v>
      </c>
      <c r="G64" s="1" t="s">
        <v>635</v>
      </c>
      <c r="H64" s="7" t="str">
        <f>LEFT($B64,(FIND(" ",$B64,1)-1))</f>
        <v>CGW</v>
      </c>
      <c r="I64" s="7">
        <v>62</v>
      </c>
      <c r="J64" s="1">
        <f>IF(OR(I64="",M64=""),"-",M64-I64)</f>
        <v>41</v>
      </c>
      <c r="K64" s="9" t="str">
        <f ca="1">IFERROR(_xll.BDP($B64,"CHG_PCT_1M")/100,"")</f>
        <v/>
      </c>
      <c r="L64" s="9" t="str">
        <f ca="1">IFERROR(_xll.BDP($B64,"CHG_PCT_YTD")/100,"")</f>
        <v/>
      </c>
      <c r="M64" s="1">
        <v>103</v>
      </c>
      <c r="N64" s="1">
        <v>107</v>
      </c>
      <c r="O64" s="1">
        <v>100</v>
      </c>
      <c r="P64" s="1">
        <v>98</v>
      </c>
      <c r="Q64" s="1">
        <v>77</v>
      </c>
      <c r="R64" s="1">
        <v>87</v>
      </c>
      <c r="S64" s="1">
        <v>90</v>
      </c>
      <c r="T64" s="1">
        <v>82</v>
      </c>
      <c r="U64" s="1">
        <v>73</v>
      </c>
      <c r="V64" s="1">
        <v>73</v>
      </c>
      <c r="W64" s="1">
        <v>67</v>
      </c>
      <c r="X64" s="1">
        <v>62</v>
      </c>
      <c r="Y64" s="1">
        <v>70</v>
      </c>
      <c r="Z64" s="1">
        <v>57</v>
      </c>
      <c r="AA64" s="1" t="s">
        <v>2164</v>
      </c>
    </row>
    <row r="65" spans="2:27">
      <c r="B65" s="5" t="s">
        <v>86</v>
      </c>
      <c r="C65" s="1" t="s">
        <v>5</v>
      </c>
      <c r="D65" s="1" t="s">
        <v>1709</v>
      </c>
      <c r="E65" s="15" t="e">
        <f t="array" aca="1" ref="E65" ca="1">_xll.BDP($B65,E$2)</f>
        <v>#NAME?</v>
      </c>
      <c r="F65" s="6" t="e">
        <f t="array" aca="1" ref="F65" ca="1">_xll.BDP($B65,F$2)</f>
        <v>#NAME?</v>
      </c>
      <c r="G65" s="1" t="s">
        <v>624</v>
      </c>
      <c r="H65" s="7" t="str">
        <f>LEFT($B65,(FIND(" ",$B65,1)-1))</f>
        <v>RYT</v>
      </c>
      <c r="I65" s="7">
        <v>63</v>
      </c>
      <c r="J65" s="1">
        <f>IF(OR(I65="",M65=""),"-",M65-I65)</f>
        <v>-19</v>
      </c>
      <c r="K65" s="9" t="str">
        <f ca="1">IFERROR(_xll.BDP($B65,"CHG_PCT_1M")/100,"")</f>
        <v/>
      </c>
      <c r="L65" s="9" t="str">
        <f ca="1">IFERROR(_xll.BDP($B65,"CHG_PCT_YTD")/100,"")</f>
        <v/>
      </c>
      <c r="M65" s="1">
        <v>44</v>
      </c>
      <c r="N65" s="1">
        <v>36</v>
      </c>
      <c r="O65" s="1">
        <v>33</v>
      </c>
      <c r="P65" s="1">
        <v>35</v>
      </c>
      <c r="Q65" s="1">
        <v>29</v>
      </c>
      <c r="R65" s="1">
        <v>38</v>
      </c>
      <c r="S65" s="1">
        <v>43</v>
      </c>
      <c r="T65" s="1">
        <v>39</v>
      </c>
      <c r="U65" s="1">
        <v>37</v>
      </c>
      <c r="V65" s="1">
        <v>45</v>
      </c>
      <c r="W65" s="1">
        <v>46</v>
      </c>
      <c r="X65" s="1">
        <v>50</v>
      </c>
      <c r="Y65" s="1">
        <v>46</v>
      </c>
      <c r="Z65" s="1">
        <v>31</v>
      </c>
      <c r="AA65" s="1" t="s">
        <v>2099</v>
      </c>
    </row>
    <row r="66" spans="2:27">
      <c r="B66" s="5" t="s">
        <v>60</v>
      </c>
      <c r="C66" s="1" t="s">
        <v>5</v>
      </c>
      <c r="D66" s="1" t="s">
        <v>550</v>
      </c>
      <c r="E66" s="15" t="e">
        <f t="array" aca="1" ref="E66" ca="1">_xll.BDP($B66,E$2)</f>
        <v>#NAME?</v>
      </c>
      <c r="F66" s="6" t="e">
        <f t="array" aca="1" ref="F66" ca="1">_xll.BDP($B66,F$2)</f>
        <v>#NAME?</v>
      </c>
      <c r="G66" s="1" t="s">
        <v>616</v>
      </c>
      <c r="H66" s="7" t="str">
        <f>LEFT($B66,(FIND(" ",$B66,1)-1))</f>
        <v>AIA</v>
      </c>
      <c r="I66" s="7">
        <v>64</v>
      </c>
      <c r="J66" s="1">
        <f>IF(OR(I66="",M66=""),"-",M66-I66)</f>
        <v>25</v>
      </c>
      <c r="K66" s="9" t="str">
        <f ca="1">IFERROR(_xll.BDP($B66,"CHG_PCT_1M")/100,"")</f>
        <v/>
      </c>
      <c r="L66" s="9" t="str">
        <f ca="1">IFERROR(_xll.BDP($B66,"CHG_PCT_YTD")/100,"")</f>
        <v/>
      </c>
      <c r="M66" s="1">
        <v>89</v>
      </c>
      <c r="N66" s="1">
        <v>39</v>
      </c>
      <c r="O66" s="1">
        <v>43</v>
      </c>
      <c r="P66" s="1">
        <v>32</v>
      </c>
      <c r="Q66" s="1">
        <v>39</v>
      </c>
      <c r="R66" s="1">
        <v>33</v>
      </c>
      <c r="S66" s="1">
        <v>35</v>
      </c>
      <c r="T66" s="1">
        <v>23</v>
      </c>
      <c r="U66" s="1">
        <v>30</v>
      </c>
      <c r="V66" s="1">
        <v>40</v>
      </c>
      <c r="W66" s="1">
        <v>58</v>
      </c>
      <c r="X66" s="1">
        <v>44</v>
      </c>
      <c r="Y66" s="1">
        <v>66</v>
      </c>
      <c r="Z66" s="1">
        <v>56</v>
      </c>
      <c r="AA66" s="1" t="s">
        <v>2102</v>
      </c>
    </row>
    <row r="67" spans="2:27">
      <c r="B67" s="5" t="s">
        <v>90</v>
      </c>
      <c r="C67" s="1" t="s">
        <v>5</v>
      </c>
      <c r="D67" s="1" t="s">
        <v>1709</v>
      </c>
      <c r="E67" s="15" t="e">
        <f t="array" aca="1" ref="E67" ca="1">_xll.BDP($B67,E$2)</f>
        <v>#NAME?</v>
      </c>
      <c r="F67" s="6" t="e">
        <f t="array" aca="1" ref="F67" ca="1">_xll.BDP($B67,F$2)</f>
        <v>#NAME?</v>
      </c>
      <c r="G67" s="1" t="s">
        <v>595</v>
      </c>
      <c r="H67" s="7" t="str">
        <f>LEFT($B67,(FIND(" ",$B67,1)-1))</f>
        <v>FNI</v>
      </c>
      <c r="I67" s="7">
        <v>65</v>
      </c>
      <c r="J67" s="1">
        <f>IF(OR(I67="",M67=""),"-",M67-I67)</f>
        <v>11</v>
      </c>
      <c r="K67" s="9" t="str">
        <f ca="1">IFERROR(_xll.BDP($B67,"CHG_PCT_1M")/100,"")</f>
        <v/>
      </c>
      <c r="L67" s="9" t="str">
        <f ca="1">IFERROR(_xll.BDP($B67,"CHG_PCT_YTD")/100,"")</f>
        <v/>
      </c>
      <c r="M67" s="1">
        <v>76</v>
      </c>
      <c r="N67" s="1">
        <v>16</v>
      </c>
      <c r="O67" s="1">
        <v>22</v>
      </c>
      <c r="P67" s="1">
        <v>18</v>
      </c>
      <c r="Q67" s="1">
        <v>31</v>
      </c>
      <c r="R67" s="1">
        <v>21</v>
      </c>
      <c r="S67" s="1">
        <v>19</v>
      </c>
      <c r="T67" s="1">
        <v>18</v>
      </c>
      <c r="U67" s="1">
        <v>18</v>
      </c>
      <c r="V67" s="1">
        <v>24</v>
      </c>
      <c r="W67" s="1">
        <v>36</v>
      </c>
      <c r="X67" s="1">
        <v>18</v>
      </c>
      <c r="Y67" s="1">
        <v>29</v>
      </c>
      <c r="Z67" s="1">
        <v>26</v>
      </c>
      <c r="AA67" s="1" t="s">
        <v>2079</v>
      </c>
    </row>
    <row r="68" spans="2:27">
      <c r="B68" s="5" t="s">
        <v>65</v>
      </c>
      <c r="C68" s="1" t="s">
        <v>5</v>
      </c>
      <c r="D68" s="1" t="s">
        <v>1709</v>
      </c>
      <c r="E68" s="15" t="e">
        <f t="array" aca="1" ref="E68" ca="1">_xll.BDP($B68,E$2)</f>
        <v>#NAME?</v>
      </c>
      <c r="F68" s="6" t="e">
        <f t="array" aca="1" ref="F68" ca="1">_xll.BDP($B68,F$2)</f>
        <v>#NAME?</v>
      </c>
      <c r="G68" s="1" t="s">
        <v>642</v>
      </c>
      <c r="H68" s="7" t="str">
        <f>LEFT($B68,(FIND(" ",$B68,1)-1))</f>
        <v>VIG</v>
      </c>
      <c r="I68" s="7">
        <v>66</v>
      </c>
      <c r="J68" s="1">
        <f>IF(OR(I68="",M68=""),"-",M68-I68)</f>
        <v>41</v>
      </c>
      <c r="K68" s="9" t="str">
        <f ca="1">IFERROR(_xll.BDP($B68,"CHG_PCT_1M")/100,"")</f>
        <v/>
      </c>
      <c r="L68" s="9" t="str">
        <f ca="1">IFERROR(_xll.BDP($B68,"CHG_PCT_YTD")/100,"")</f>
        <v/>
      </c>
      <c r="M68" s="1">
        <v>107</v>
      </c>
      <c r="N68" s="1">
        <v>125</v>
      </c>
      <c r="O68" s="1">
        <v>116</v>
      </c>
      <c r="P68" s="1">
        <v>116</v>
      </c>
      <c r="Q68" s="1">
        <v>96</v>
      </c>
      <c r="R68" s="1">
        <v>103</v>
      </c>
      <c r="S68" s="1">
        <v>95</v>
      </c>
      <c r="T68" s="1">
        <v>96</v>
      </c>
      <c r="U68" s="1">
        <v>74</v>
      </c>
      <c r="V68" s="1">
        <v>84</v>
      </c>
      <c r="W68" s="1">
        <v>75</v>
      </c>
      <c r="X68" s="1">
        <v>71</v>
      </c>
      <c r="Y68" s="1">
        <v>68</v>
      </c>
      <c r="Z68" s="1">
        <v>51</v>
      </c>
      <c r="AA68" s="1" t="s">
        <v>2181</v>
      </c>
    </row>
    <row r="69" spans="2:27">
      <c r="B69" s="5" t="s">
        <v>42</v>
      </c>
      <c r="C69" s="1" t="s">
        <v>5</v>
      </c>
      <c r="D69" s="1" t="s">
        <v>1709</v>
      </c>
      <c r="E69" s="15" t="e">
        <f t="array" aca="1" ref="E69" ca="1">_xll.BDP($B69,E$2)</f>
        <v>#NAME?</v>
      </c>
      <c r="F69" s="6" t="e">
        <f t="array" aca="1" ref="F69" ca="1">_xll.BDP($B69,F$2)</f>
        <v>#NAME?</v>
      </c>
      <c r="G69" s="1" t="s">
        <v>674</v>
      </c>
      <c r="H69" s="7" t="str">
        <f>LEFT($B69,(FIND(" ",$B69,1)-1))</f>
        <v>XAR</v>
      </c>
      <c r="I69" s="7">
        <v>67</v>
      </c>
      <c r="J69" s="1">
        <f>IF(OR(I69="",M69=""),"-",M69-I69)</f>
        <v>29</v>
      </c>
      <c r="K69" s="9" t="str">
        <f ca="1">IFERROR(_xll.BDP($B69,"CHG_PCT_1M")/100,"")</f>
        <v/>
      </c>
      <c r="L69" s="9" t="str">
        <f ca="1">IFERROR(_xll.BDP($B69,"CHG_PCT_YTD")/100,"")</f>
        <v/>
      </c>
      <c r="M69" s="1">
        <v>96</v>
      </c>
      <c r="N69" s="1">
        <v>61</v>
      </c>
      <c r="O69" s="1">
        <v>60</v>
      </c>
      <c r="P69" s="1">
        <v>62</v>
      </c>
      <c r="Q69" s="1">
        <v>78</v>
      </c>
      <c r="R69" s="1">
        <v>85</v>
      </c>
      <c r="S69" s="1">
        <v>93</v>
      </c>
      <c r="T69" s="1">
        <v>78</v>
      </c>
      <c r="U69" s="1">
        <v>96</v>
      </c>
      <c r="V69" s="1">
        <v>95</v>
      </c>
      <c r="W69" s="1">
        <v>98</v>
      </c>
      <c r="X69" s="1">
        <v>99</v>
      </c>
      <c r="Y69" s="1">
        <v>106</v>
      </c>
      <c r="Z69" s="1">
        <v>74</v>
      </c>
      <c r="AA69" s="1" t="s">
        <v>2122</v>
      </c>
    </row>
    <row r="70" spans="2:27">
      <c r="B70" s="3" t="s">
        <v>1996</v>
      </c>
      <c r="C70" s="15" t="s">
        <v>3</v>
      </c>
      <c r="D70" s="15" t="s">
        <v>1709</v>
      </c>
      <c r="E70" s="15" t="e" cm="1">
        <f t="array" aca="1" ref="E70" ca="1">_xll.BDP($B70,E$2)</f>
        <v>#NAME?</v>
      </c>
      <c r="F70" s="15" t="e" cm="1">
        <f t="array" aca="1" ref="F70" ca="1">_xll.BDP($B70,F$2)</f>
        <v>#NAME?</v>
      </c>
      <c r="G70" s="15" t="s">
        <v>1760</v>
      </c>
      <c r="H70" s="7" t="str">
        <f>LEFT($B70,(FIND(" ",$B70,1)-1))</f>
        <v>PALL</v>
      </c>
      <c r="I70" s="7">
        <v>68</v>
      </c>
      <c r="J70" s="1">
        <f>IF(OR(I70="",M70=""),"-",M70-I70)</f>
        <v>22</v>
      </c>
      <c r="K70" s="9" t="str">
        <f ca="1">IFERROR(_xll.BDP($B70,"CHG_PCT_1M")/100,"")</f>
        <v/>
      </c>
      <c r="L70" s="9" t="str">
        <f ca="1">IFERROR(_xll.BDP($B70,"CHG_PCT_YTD")/100,"")</f>
        <v/>
      </c>
      <c r="M70" s="1">
        <v>90</v>
      </c>
      <c r="N70" s="1">
        <v>143</v>
      </c>
      <c r="O70" s="1">
        <v>138</v>
      </c>
      <c r="P70" s="1">
        <v>128</v>
      </c>
      <c r="Q70" s="1">
        <v>136</v>
      </c>
      <c r="AA70" s="1" t="e">
        <v>#N/A</v>
      </c>
    </row>
    <row r="71" spans="2:27">
      <c r="B71" s="5" t="s">
        <v>91</v>
      </c>
      <c r="C71" s="1" t="s">
        <v>5</v>
      </c>
      <c r="D71" s="1" t="s">
        <v>1709</v>
      </c>
      <c r="E71" s="15" t="e">
        <f t="array" aca="1" ref="E71" ca="1">_xll.BDP($B71,E$2)</f>
        <v>#NAME?</v>
      </c>
      <c r="F71" s="6" t="e">
        <f t="array" aca="1" ref="F71" ca="1">_xll.BDP($B71,F$2)</f>
        <v>#NAME?</v>
      </c>
      <c r="G71" s="1" t="s">
        <v>612</v>
      </c>
      <c r="H71" s="7" t="str">
        <f>LEFT($B71,(FIND(" ",$B71,1)-1))</f>
        <v>XLY</v>
      </c>
      <c r="I71" s="7">
        <v>69</v>
      </c>
      <c r="J71" s="1">
        <f>IF(OR(I71="",M71=""),"-",M71-I71)</f>
        <v>-17</v>
      </c>
      <c r="K71" s="9" t="str">
        <f ca="1">IFERROR(_xll.BDP($B71,"CHG_PCT_1M")/100,"")</f>
        <v/>
      </c>
      <c r="L71" s="9" t="str">
        <f ca="1">IFERROR(_xll.BDP($B71,"CHG_PCT_YTD")/100,"")</f>
        <v/>
      </c>
      <c r="M71" s="1">
        <v>52</v>
      </c>
      <c r="N71" s="1">
        <v>71</v>
      </c>
      <c r="O71" s="1">
        <v>71</v>
      </c>
      <c r="P71" s="1">
        <v>68</v>
      </c>
      <c r="Q71" s="1">
        <v>42</v>
      </c>
      <c r="R71" s="1">
        <v>62</v>
      </c>
      <c r="S71" s="1">
        <v>50</v>
      </c>
      <c r="T71" s="1">
        <v>59</v>
      </c>
      <c r="U71" s="1">
        <v>44</v>
      </c>
      <c r="V71" s="1">
        <v>56</v>
      </c>
      <c r="W71" s="1">
        <v>42</v>
      </c>
      <c r="X71" s="1">
        <v>37</v>
      </c>
      <c r="Y71" s="1">
        <v>36</v>
      </c>
      <c r="Z71" s="1">
        <v>25</v>
      </c>
      <c r="AA71" s="1" t="s">
        <v>2132</v>
      </c>
    </row>
    <row r="72" spans="2:27">
      <c r="B72" s="5" t="s">
        <v>111</v>
      </c>
      <c r="C72" s="1" t="s">
        <v>5</v>
      </c>
      <c r="D72" s="1" t="s">
        <v>550</v>
      </c>
      <c r="E72" s="15" t="e">
        <f t="array" aca="1" ref="E72" ca="1">_xll.BDP($B72,E$2)</f>
        <v>#NAME?</v>
      </c>
      <c r="F72" s="6" t="e">
        <f t="array" aca="1" ref="F72" ca="1">_xll.BDP($B72,F$2)</f>
        <v>#NAME?</v>
      </c>
      <c r="G72" s="1" t="s">
        <v>585</v>
      </c>
      <c r="H72" s="7" t="str">
        <f>LEFT($B72,(FIND(" ",$B72,1)-1))</f>
        <v>ICLN</v>
      </c>
      <c r="I72" s="7">
        <v>70</v>
      </c>
      <c r="J72" s="1">
        <f>IF(OR(I72="",M72=""),"-",M72-I72)</f>
        <v>0</v>
      </c>
      <c r="K72" s="9" t="str">
        <f ca="1">IFERROR(_xll.BDP($B72,"CHG_PCT_1M")/100,"")</f>
        <v/>
      </c>
      <c r="L72" s="9" t="str">
        <f ca="1">IFERROR(_xll.BDP($B72,"CHG_PCT_YTD")/100,"")</f>
        <v/>
      </c>
      <c r="M72" s="1">
        <v>70</v>
      </c>
      <c r="N72" s="1">
        <v>65</v>
      </c>
      <c r="O72" s="1">
        <v>59</v>
      </c>
      <c r="P72" s="1">
        <v>65</v>
      </c>
      <c r="Q72" s="1">
        <v>61</v>
      </c>
      <c r="R72" s="1">
        <v>16</v>
      </c>
      <c r="S72" s="1">
        <v>18</v>
      </c>
      <c r="T72" s="1">
        <v>12</v>
      </c>
      <c r="U72" s="1">
        <v>9</v>
      </c>
      <c r="V72" s="1">
        <v>9</v>
      </c>
      <c r="W72" s="1">
        <v>10</v>
      </c>
      <c r="X72" s="1">
        <v>8</v>
      </c>
      <c r="Y72" s="1">
        <v>9</v>
      </c>
      <c r="Z72" s="1">
        <v>5</v>
      </c>
      <c r="AA72" s="1" t="s">
        <v>2126</v>
      </c>
    </row>
    <row r="73" spans="2:27">
      <c r="B73" s="5" t="s">
        <v>95</v>
      </c>
      <c r="C73" s="1" t="s">
        <v>5</v>
      </c>
      <c r="D73" s="1" t="s">
        <v>1709</v>
      </c>
      <c r="E73" s="15" t="e">
        <f t="array" aca="1" ref="E73" ca="1">_xll.BDP($B73,E$2)</f>
        <v>#NAME?</v>
      </c>
      <c r="F73" s="6" t="e">
        <f t="array" aca="1" ref="F73" ca="1">_xll.BDP($B73,F$2)</f>
        <v>#NAME?</v>
      </c>
      <c r="G73" s="1" t="s">
        <v>601</v>
      </c>
      <c r="H73" s="7" t="str">
        <f>LEFT($B73,(FIND(" ",$B73,1)-1))</f>
        <v>FDN</v>
      </c>
      <c r="I73" s="7">
        <v>71</v>
      </c>
      <c r="J73" s="1">
        <f>IF(OR(I73="",M73=""),"-",M73-I73)</f>
        <v>-57</v>
      </c>
      <c r="K73" s="9" t="str">
        <f ca="1">IFERROR(_xll.BDP($B73,"CHG_PCT_1M")/100,"")</f>
        <v/>
      </c>
      <c r="L73" s="9" t="str">
        <f ca="1">IFERROR(_xll.BDP($B73,"CHG_PCT_YTD")/100,"")</f>
        <v/>
      </c>
      <c r="M73" s="1">
        <v>14</v>
      </c>
      <c r="N73" s="1">
        <v>26</v>
      </c>
      <c r="O73" s="1">
        <v>24</v>
      </c>
      <c r="P73" s="1">
        <v>24</v>
      </c>
      <c r="Q73" s="1">
        <v>13</v>
      </c>
      <c r="R73" s="1">
        <v>35</v>
      </c>
      <c r="S73" s="1">
        <v>32</v>
      </c>
      <c r="T73" s="1">
        <v>43</v>
      </c>
      <c r="U73" s="1">
        <v>36</v>
      </c>
      <c r="V73" s="1">
        <v>36</v>
      </c>
      <c r="W73" s="1">
        <v>34</v>
      </c>
      <c r="X73" s="1">
        <v>27</v>
      </c>
      <c r="Y73" s="1">
        <v>24</v>
      </c>
      <c r="Z73" s="1">
        <v>21</v>
      </c>
      <c r="AA73" s="1" t="s">
        <v>2089</v>
      </c>
    </row>
    <row r="74" spans="2:27">
      <c r="B74" s="5" t="s">
        <v>56</v>
      </c>
      <c r="C74" s="1" t="s">
        <v>5</v>
      </c>
      <c r="D74" s="1" t="s">
        <v>1709</v>
      </c>
      <c r="E74" s="15" t="e">
        <f t="array" aca="1" ref="E74" ca="1">_xll.BDP($B74,E$2)</f>
        <v>#NAME?</v>
      </c>
      <c r="F74" s="6" t="e">
        <f t="array" aca="1" ref="F74" ca="1">_xll.BDP($B74,F$2)</f>
        <v>#NAME?</v>
      </c>
      <c r="G74" s="1" t="s">
        <v>654</v>
      </c>
      <c r="H74" s="7" t="str">
        <f>LEFT($B74,(FIND(" ",$B74,1)-1))</f>
        <v>URTH</v>
      </c>
      <c r="I74" s="7">
        <v>72</v>
      </c>
      <c r="J74" s="1">
        <f>IF(OR(I74="",M74=""),"-",M74-I74)</f>
        <v>28</v>
      </c>
      <c r="K74" s="9" t="str">
        <f ca="1">IFERROR(_xll.BDP($B74,"CHG_PCT_1M")/100,"")</f>
        <v/>
      </c>
      <c r="L74" s="9" t="str">
        <f ca="1">IFERROR(_xll.BDP($B74,"CHG_PCT_YTD")/100,"")</f>
        <v/>
      </c>
      <c r="M74" s="1">
        <v>100</v>
      </c>
      <c r="N74" s="1">
        <v>93</v>
      </c>
      <c r="O74" s="1">
        <v>84</v>
      </c>
      <c r="P74" s="1">
        <v>82</v>
      </c>
      <c r="Q74" s="1">
        <v>79</v>
      </c>
      <c r="R74" s="1">
        <v>83</v>
      </c>
      <c r="S74" s="1">
        <v>92</v>
      </c>
      <c r="T74" s="1">
        <v>86</v>
      </c>
      <c r="U74" s="1">
        <v>82</v>
      </c>
      <c r="V74" s="1">
        <v>80</v>
      </c>
      <c r="W74" s="1">
        <v>80</v>
      </c>
      <c r="X74" s="1">
        <v>84</v>
      </c>
      <c r="Y74" s="1">
        <v>74</v>
      </c>
      <c r="Z74" s="1">
        <v>60</v>
      </c>
      <c r="AA74" s="1" t="s">
        <v>2153</v>
      </c>
    </row>
    <row r="75" spans="2:27">
      <c r="B75" s="5" t="s">
        <v>61</v>
      </c>
      <c r="C75" s="1" t="s">
        <v>5</v>
      </c>
      <c r="D75" s="1" t="s">
        <v>550</v>
      </c>
      <c r="E75" s="15" t="e">
        <f t="array" aca="1" ref="E75" ca="1">_xll.BDP($B75,E$2)</f>
        <v>#NAME?</v>
      </c>
      <c r="F75" s="6" t="e">
        <f t="array" aca="1" ref="F75" ca="1">_xll.BDP($B75,F$2)</f>
        <v>#NAME?</v>
      </c>
      <c r="G75" s="1" t="s">
        <v>639</v>
      </c>
      <c r="H75" s="7" t="str">
        <f>LEFT($B75,(FIND(" ",$B75,1)-1))</f>
        <v>PHO</v>
      </c>
      <c r="I75" s="7">
        <v>73</v>
      </c>
      <c r="J75" s="1">
        <f>IF(OR(I75="",M75=""),"-",M75-I75)</f>
        <v>28</v>
      </c>
      <c r="K75" s="9" t="str">
        <f ca="1">IFERROR(_xll.BDP($B75,"CHG_PCT_1M")/100,"")</f>
        <v/>
      </c>
      <c r="L75" s="9" t="str">
        <f ca="1">IFERROR(_xll.BDP($B75,"CHG_PCT_YTD")/100,"")</f>
        <v/>
      </c>
      <c r="M75" s="1">
        <v>101</v>
      </c>
      <c r="N75" s="1">
        <v>105</v>
      </c>
      <c r="O75" s="1">
        <v>99</v>
      </c>
      <c r="P75" s="1">
        <v>96</v>
      </c>
      <c r="Q75" s="1">
        <v>76</v>
      </c>
      <c r="R75" s="1">
        <v>88</v>
      </c>
      <c r="S75" s="1">
        <v>89</v>
      </c>
      <c r="T75" s="1">
        <v>85</v>
      </c>
      <c r="U75" s="1">
        <v>79</v>
      </c>
      <c r="V75" s="1">
        <v>83</v>
      </c>
      <c r="W75" s="1">
        <v>70</v>
      </c>
      <c r="X75" s="1">
        <v>70</v>
      </c>
      <c r="Y75" s="1">
        <v>69</v>
      </c>
      <c r="Z75" s="1">
        <v>55</v>
      </c>
      <c r="AA75" s="1" t="s">
        <v>2163</v>
      </c>
    </row>
    <row r="76" spans="2:27">
      <c r="B76" s="5" t="s">
        <v>511</v>
      </c>
      <c r="C76" s="1" t="s">
        <v>5</v>
      </c>
      <c r="D76" s="1" t="s">
        <v>1770</v>
      </c>
      <c r="E76" s="15" t="e">
        <f t="array" aca="1" ref="E76" ca="1">_xll.BDP($B76,E$2)</f>
        <v>#NAME?</v>
      </c>
      <c r="F76" s="6" t="e">
        <f t="array" aca="1" ref="F76" ca="1">_xll.BDP($B76,F$2)</f>
        <v>#NAME?</v>
      </c>
      <c r="G76" s="1" t="s">
        <v>632</v>
      </c>
      <c r="H76" s="7" t="str">
        <f>LEFT($B76,(FIND(" ",$B76,1)-1))</f>
        <v>IWDA</v>
      </c>
      <c r="I76" s="7">
        <v>74</v>
      </c>
      <c r="J76" s="1">
        <f>IF(OR(I76="",M76=""),"-",M76-I76)</f>
        <v>-3</v>
      </c>
      <c r="K76" s="9" t="str">
        <f ca="1">IFERROR(_xll.BDP($B76,"CHG_PCT_1M")/100,"")</f>
        <v/>
      </c>
      <c r="L76" s="9" t="str">
        <f ca="1">IFERROR(_xll.BDP($B76,"CHG_PCT_YTD")/100,"")</f>
        <v/>
      </c>
      <c r="M76" s="1">
        <v>71</v>
      </c>
      <c r="N76" s="1">
        <v>73</v>
      </c>
      <c r="O76" s="1">
        <v>69</v>
      </c>
      <c r="P76" s="1">
        <v>63</v>
      </c>
      <c r="Q76" s="1">
        <v>68</v>
      </c>
      <c r="R76" s="1">
        <v>70</v>
      </c>
      <c r="S76" s="1">
        <v>75</v>
      </c>
      <c r="T76" s="1">
        <v>76</v>
      </c>
      <c r="U76" s="1">
        <v>67</v>
      </c>
      <c r="V76" s="1">
        <v>65</v>
      </c>
      <c r="W76" s="1">
        <v>69</v>
      </c>
      <c r="X76" s="1">
        <v>55</v>
      </c>
      <c r="Y76" s="1">
        <v>63</v>
      </c>
      <c r="AA76" s="1" t="s">
        <v>2134</v>
      </c>
    </row>
    <row r="77" spans="2:27">
      <c r="B77" s="5" t="s">
        <v>103</v>
      </c>
      <c r="C77" s="1" t="s">
        <v>5</v>
      </c>
      <c r="D77" s="1" t="s">
        <v>1709</v>
      </c>
      <c r="E77" s="15" t="e">
        <f t="array" aca="1" ref="E77" ca="1">_xll.BDP($B77,E$2)</f>
        <v>#NAME?</v>
      </c>
      <c r="F77" s="6" t="e">
        <f t="array" aca="1" ref="F77" ca="1">_xll.BDP($B77,F$2)</f>
        <v>#NAME?</v>
      </c>
      <c r="G77" s="1" t="s">
        <v>596</v>
      </c>
      <c r="H77" s="7" t="str">
        <f>LEFT($B77,(FIND(" ",$B77,1)-1))</f>
        <v>IGM</v>
      </c>
      <c r="I77" s="7">
        <v>75</v>
      </c>
      <c r="J77" s="1">
        <f>IF(OR(I77="",M77=""),"-",M77-I77)</f>
        <v>-47</v>
      </c>
      <c r="K77" s="9" t="str">
        <f ca="1">IFERROR(_xll.BDP($B77,"CHG_PCT_1M")/100,"")</f>
        <v/>
      </c>
      <c r="L77" s="9" t="str">
        <f ca="1">IFERROR(_xll.BDP($B77,"CHG_PCT_YTD")/100,"")</f>
        <v/>
      </c>
      <c r="M77" s="1">
        <v>28</v>
      </c>
      <c r="N77" s="1">
        <v>45</v>
      </c>
      <c r="O77" s="1">
        <v>40</v>
      </c>
      <c r="P77" s="1">
        <v>48</v>
      </c>
      <c r="Q77" s="1">
        <v>18</v>
      </c>
      <c r="R77" s="1">
        <v>30</v>
      </c>
      <c r="S77" s="1">
        <v>29</v>
      </c>
      <c r="T77" s="1">
        <v>42</v>
      </c>
      <c r="U77" s="1">
        <v>27</v>
      </c>
      <c r="V77" s="1">
        <v>27</v>
      </c>
      <c r="W77" s="1">
        <v>26</v>
      </c>
      <c r="X77" s="1">
        <v>22</v>
      </c>
      <c r="Y77" s="1">
        <v>19</v>
      </c>
      <c r="Z77" s="1">
        <v>13</v>
      </c>
      <c r="AA77" s="1" t="s">
        <v>2107</v>
      </c>
    </row>
    <row r="78" spans="2:27">
      <c r="B78" s="5" t="s">
        <v>15</v>
      </c>
      <c r="C78" s="1" t="s">
        <v>5</v>
      </c>
      <c r="D78" s="1" t="s">
        <v>550</v>
      </c>
      <c r="E78" s="15" t="e">
        <f t="array" aca="1" ref="E78" ca="1">_xll.BDP($B78,E$2)</f>
        <v>#NAME?</v>
      </c>
      <c r="F78" s="6" t="e">
        <f t="array" aca="1" ref="F78" ca="1">_xll.BDP($B78,F$2)</f>
        <v>#NAME?</v>
      </c>
      <c r="G78" s="1" t="s">
        <v>690</v>
      </c>
      <c r="H78" s="7" t="str">
        <f>LEFT($B78,(FIND(" ",$B78,1)-1))</f>
        <v>KBWB</v>
      </c>
      <c r="I78" s="7">
        <v>76</v>
      </c>
      <c r="J78" s="1">
        <f>IF(OR(I78="",M78=""),"-",M78-I78)</f>
        <v>18</v>
      </c>
      <c r="K78" s="9" t="str">
        <f ca="1">IFERROR(_xll.BDP($B78,"CHG_PCT_1M")/100,"")</f>
        <v/>
      </c>
      <c r="L78" s="9" t="str">
        <f ca="1">IFERROR(_xll.BDP($B78,"CHG_PCT_YTD")/100,"")</f>
        <v/>
      </c>
      <c r="M78" s="1">
        <v>94</v>
      </c>
      <c r="N78" s="1">
        <v>113</v>
      </c>
      <c r="O78" s="1">
        <v>113</v>
      </c>
      <c r="P78" s="1">
        <v>120</v>
      </c>
      <c r="Q78" s="1">
        <v>119</v>
      </c>
      <c r="R78" s="1">
        <v>122</v>
      </c>
      <c r="S78" s="1">
        <v>126</v>
      </c>
      <c r="T78" s="1">
        <v>130</v>
      </c>
      <c r="U78" s="1">
        <v>134</v>
      </c>
      <c r="V78" s="1">
        <v>121</v>
      </c>
      <c r="W78" s="1">
        <v>120</v>
      </c>
      <c r="X78" s="1">
        <v>121</v>
      </c>
      <c r="Y78" s="1">
        <v>117</v>
      </c>
      <c r="Z78" s="1">
        <v>102</v>
      </c>
      <c r="AA78" s="1" t="s">
        <v>2169</v>
      </c>
    </row>
    <row r="79" spans="2:27">
      <c r="B79" s="5" t="s">
        <v>48</v>
      </c>
      <c r="C79" s="1" t="s">
        <v>5</v>
      </c>
      <c r="D79" s="1" t="s">
        <v>1709</v>
      </c>
      <c r="E79" s="15" t="e">
        <f t="array" aca="1" ref="E79" ca="1">_xll.BDP($B79,E$2)</f>
        <v>#NAME?</v>
      </c>
      <c r="F79" s="6" t="e">
        <f t="array" aca="1" ref="F79" ca="1">_xll.BDP($B79,F$2)</f>
        <v>#NAME?</v>
      </c>
      <c r="G79" s="1" t="s">
        <v>656</v>
      </c>
      <c r="H79" s="7" t="str">
        <f>LEFT($B79,(FIND(" ",$B79,1)-1))</f>
        <v>SHE</v>
      </c>
      <c r="I79" s="7">
        <v>77</v>
      </c>
      <c r="J79" s="1">
        <f>IF(OR(I79="",M79=""),"-",M79-I79)</f>
        <v>-9</v>
      </c>
      <c r="K79" s="9" t="str">
        <f ca="1">IFERROR(_xll.BDP($B79,"CHG_PCT_1M")/100,"")</f>
        <v/>
      </c>
      <c r="L79" s="9" t="str">
        <f ca="1">IFERROR(_xll.BDP($B79,"CHG_PCT_YTD")/100,"")</f>
        <v/>
      </c>
      <c r="M79" s="1">
        <v>68</v>
      </c>
      <c r="N79" s="1">
        <v>57</v>
      </c>
      <c r="O79" s="1">
        <v>58</v>
      </c>
      <c r="P79" s="1">
        <v>53</v>
      </c>
      <c r="Q79" s="1">
        <v>67</v>
      </c>
      <c r="R79" s="1">
        <v>64</v>
      </c>
      <c r="S79" s="1">
        <v>69</v>
      </c>
      <c r="T79" s="1">
        <v>72</v>
      </c>
      <c r="U79" s="1">
        <v>86</v>
      </c>
      <c r="V79" s="1">
        <v>61</v>
      </c>
      <c r="W79" s="1">
        <v>66</v>
      </c>
      <c r="X79" s="1">
        <v>82</v>
      </c>
      <c r="Y79" s="1">
        <v>79</v>
      </c>
      <c r="Z79" s="1">
        <v>68</v>
      </c>
      <c r="AA79" s="1" t="s">
        <v>2118</v>
      </c>
    </row>
    <row r="80" spans="2:27">
      <c r="B80" s="3" t="s">
        <v>1744</v>
      </c>
      <c r="C80" s="6" t="s">
        <v>5</v>
      </c>
      <c r="D80" s="1" t="s">
        <v>1709</v>
      </c>
      <c r="E80" s="15" t="e">
        <f t="array" aca="1" ref="E80" ca="1">_xll.BDP($B80,E$2)</f>
        <v>#NAME?</v>
      </c>
      <c r="F80" s="6" t="e">
        <f t="array" aca="1" ref="F80" ca="1">_xll.BDP($B80,F$2)</f>
        <v>#NAME?</v>
      </c>
      <c r="G80" s="6" t="s">
        <v>1757</v>
      </c>
      <c r="H80" s="7" t="str">
        <f>LEFT($B80,(FIND(" ",$B80,1)-1))</f>
        <v>VT</v>
      </c>
      <c r="I80" s="7">
        <v>78</v>
      </c>
      <c r="J80" s="1">
        <f>IF(OR(I80="",M80=""),"-",M80-I80)</f>
        <v>21</v>
      </c>
      <c r="K80" s="9" t="str">
        <f ca="1">IFERROR(_xll.BDP($B80,"CHG_PCT_1M")/100,"")</f>
        <v/>
      </c>
      <c r="L80" s="9" t="str">
        <f ca="1">IFERROR(_xll.BDP($B80,"CHG_PCT_YTD")/100,"")</f>
        <v/>
      </c>
      <c r="M80" s="1">
        <v>99</v>
      </c>
      <c r="N80" s="1">
        <v>83</v>
      </c>
      <c r="O80" s="1">
        <v>72</v>
      </c>
      <c r="P80" s="1">
        <v>67</v>
      </c>
      <c r="Q80" s="1">
        <v>70</v>
      </c>
      <c r="R80" s="1">
        <v>76</v>
      </c>
      <c r="S80" s="1">
        <v>84</v>
      </c>
      <c r="T80" s="1">
        <v>74</v>
      </c>
      <c r="U80" s="1">
        <v>75</v>
      </c>
      <c r="V80" s="1">
        <v>77</v>
      </c>
      <c r="W80" s="1">
        <v>78</v>
      </c>
      <c r="AA80" s="1" t="s">
        <v>2143</v>
      </c>
    </row>
    <row r="81" spans="2:27">
      <c r="B81" s="5" t="s">
        <v>108</v>
      </c>
      <c r="C81" s="1" t="s">
        <v>5</v>
      </c>
      <c r="D81" s="1" t="s">
        <v>1709</v>
      </c>
      <c r="E81" s="15" t="e">
        <f t="array" aca="1" ref="E81" ca="1">_xll.BDP($B81,E$2)</f>
        <v>#NAME?</v>
      </c>
      <c r="F81" s="6" t="e">
        <f t="array" aca="1" ref="F81" ca="1">_xll.BDP($B81,F$2)</f>
        <v>#NAME?</v>
      </c>
      <c r="G81" s="1" t="s">
        <v>591</v>
      </c>
      <c r="H81" s="7" t="str">
        <f>LEFT($B81,(FIND(" ",$B81,1)-1))</f>
        <v>EMQQ</v>
      </c>
      <c r="I81" s="7">
        <v>79</v>
      </c>
      <c r="J81" s="1">
        <f>IF(OR(I81="",M81=""),"-",M81-I81)</f>
        <v>-20</v>
      </c>
      <c r="K81" s="9" t="str">
        <f ca="1">IFERROR(_xll.BDP($B81,"CHG_PCT_1M")/100,"")</f>
        <v/>
      </c>
      <c r="L81" s="9" t="str">
        <f ca="1">IFERROR(_xll.BDP($B81,"CHG_PCT_YTD")/100,"")</f>
        <v/>
      </c>
      <c r="M81" s="1">
        <v>59</v>
      </c>
      <c r="N81" s="1">
        <v>70</v>
      </c>
      <c r="O81" s="1">
        <v>15</v>
      </c>
      <c r="P81" s="1">
        <v>12</v>
      </c>
      <c r="Q81" s="1">
        <v>73</v>
      </c>
      <c r="R81" s="1">
        <v>22</v>
      </c>
      <c r="S81" s="1">
        <v>17</v>
      </c>
      <c r="T81" s="1">
        <v>16</v>
      </c>
      <c r="U81" s="1">
        <v>19</v>
      </c>
      <c r="V81" s="1">
        <v>23</v>
      </c>
      <c r="W81" s="1">
        <v>21</v>
      </c>
      <c r="X81" s="1">
        <v>15</v>
      </c>
      <c r="Y81" s="1">
        <v>13</v>
      </c>
      <c r="Z81" s="1">
        <v>8</v>
      </c>
      <c r="AA81" s="1" t="s">
        <v>2131</v>
      </c>
    </row>
    <row r="82" spans="2:27">
      <c r="B82" s="5" t="s">
        <v>89</v>
      </c>
      <c r="C82" s="1" t="s">
        <v>5</v>
      </c>
      <c r="D82" s="1" t="s">
        <v>1709</v>
      </c>
      <c r="E82" s="15" t="e">
        <f t="array" aca="1" ref="E82" ca="1">_xll.BDP($B82,E$2)</f>
        <v>#NAME?</v>
      </c>
      <c r="F82" s="6" t="e">
        <f t="array" aca="1" ref="F82" ca="1">_xll.BDP($B82,F$2)</f>
        <v>#NAME?</v>
      </c>
      <c r="G82" s="1" t="s">
        <v>615</v>
      </c>
      <c r="H82" s="7" t="str">
        <f>LEFT($B82,(FIND(" ",$B82,1)-1))</f>
        <v>XHE</v>
      </c>
      <c r="I82" s="7">
        <v>80</v>
      </c>
      <c r="J82" s="1">
        <f>IF(OR(I82="",M82=""),"-",M82-I82)</f>
        <v>-69</v>
      </c>
      <c r="K82" s="9" t="str">
        <f ca="1">IFERROR(_xll.BDP($B82,"CHG_PCT_1M")/100,"")</f>
        <v/>
      </c>
      <c r="L82" s="9" t="str">
        <f ca="1">IFERROR(_xll.BDP($B82,"CHG_PCT_YTD")/100,"")</f>
        <v/>
      </c>
      <c r="M82" s="1">
        <v>11</v>
      </c>
      <c r="N82" s="1">
        <v>21</v>
      </c>
      <c r="O82" s="1">
        <v>34</v>
      </c>
      <c r="P82" s="1">
        <v>23</v>
      </c>
      <c r="Q82" s="1">
        <v>20</v>
      </c>
      <c r="R82" s="1">
        <v>34</v>
      </c>
      <c r="S82" s="1">
        <v>37</v>
      </c>
      <c r="T82" s="1">
        <v>34</v>
      </c>
      <c r="U82" s="1">
        <v>40</v>
      </c>
      <c r="V82" s="1">
        <v>49</v>
      </c>
      <c r="W82" s="1">
        <v>56</v>
      </c>
      <c r="X82" s="1">
        <v>42</v>
      </c>
      <c r="Y82" s="1">
        <v>47</v>
      </c>
      <c r="Z82" s="1">
        <v>28</v>
      </c>
      <c r="AA82" s="1" t="s">
        <v>2084</v>
      </c>
    </row>
    <row r="83" spans="2:27">
      <c r="B83" s="3" t="s">
        <v>1787</v>
      </c>
      <c r="C83" s="6" t="s">
        <v>5</v>
      </c>
      <c r="D83" s="1" t="s">
        <v>1709</v>
      </c>
      <c r="E83" s="15" t="e" cm="1">
        <f t="array" aca="1" ref="E83" ca="1">_xll.BDP($B83,E$2)</f>
        <v>#NAME?</v>
      </c>
      <c r="F83" s="6" t="e">
        <f t="array" aca="1" ref="F83" ca="1">_xll.BDP($B83,F$2)</f>
        <v>#NAME?</v>
      </c>
      <c r="G83" s="6" t="s">
        <v>1802</v>
      </c>
      <c r="H83" s="7" t="str">
        <f>LEFT($B83,(FIND(" ",$B83,1)-1))</f>
        <v>WFH</v>
      </c>
      <c r="I83" s="7">
        <v>81</v>
      </c>
      <c r="J83" s="1" t="str">
        <f>IF(OR(I83="",M83=""),"-",M83-I83)</f>
        <v>-</v>
      </c>
      <c r="K83" s="9" t="str">
        <f ca="1">IFERROR(_xll.BDP($B83,"CHG_PCT_1M")/100,"")</f>
        <v/>
      </c>
      <c r="L83" s="9" t="str">
        <f ca="1">IFERROR(_xll.BDP($B83,"CHG_PCT_YTD")/100,"")</f>
        <v/>
      </c>
      <c r="M83" s="9"/>
      <c r="N83" s="9"/>
      <c r="O83" s="9"/>
      <c r="P83" s="9"/>
      <c r="Q83" s="9"/>
      <c r="R83" s="9"/>
      <c r="S83" s="9"/>
      <c r="T83" s="9"/>
      <c r="AA83" s="1" t="s">
        <v>2232</v>
      </c>
    </row>
    <row r="84" spans="2:27">
      <c r="B84" s="3" t="s">
        <v>1788</v>
      </c>
      <c r="C84" s="6" t="s">
        <v>5</v>
      </c>
      <c r="D84" s="1" t="s">
        <v>550</v>
      </c>
      <c r="E84" s="15" t="e">
        <f t="array" aca="1" ref="E84" ca="1">_xll.BDP($B84,E$2)</f>
        <v>#NAME?</v>
      </c>
      <c r="F84" s="6" t="e">
        <f t="array" aca="1" ref="F84" ca="1">_xll.BDP($B84,F$2)</f>
        <v>#NAME?</v>
      </c>
      <c r="G84" s="6" t="s">
        <v>1803</v>
      </c>
      <c r="H84" s="7" t="str">
        <f>LEFT($B84,(FIND(" ",$B84,1)-1))</f>
        <v>ACWI</v>
      </c>
      <c r="I84" s="7">
        <v>82</v>
      </c>
      <c r="J84" s="1">
        <f>IF(OR(I84="",M84=""),"-",M84-I84)</f>
        <v>20</v>
      </c>
      <c r="K84" s="9" t="str">
        <f ca="1">IFERROR(_xll.BDP($B84,"CHG_PCT_1M")/100,"")</f>
        <v/>
      </c>
      <c r="L84" s="9" t="str">
        <f ca="1">IFERROR(_xll.BDP($B84,"CHG_PCT_YTD")/100,"")</f>
        <v/>
      </c>
      <c r="M84" s="1">
        <v>102</v>
      </c>
      <c r="N84" s="1">
        <v>90</v>
      </c>
      <c r="O84" s="1">
        <v>82</v>
      </c>
      <c r="T84" s="1">
        <v>77</v>
      </c>
      <c r="U84" s="1">
        <v>77</v>
      </c>
      <c r="V84" s="9"/>
      <c r="AA84" s="1" t="s">
        <v>2150</v>
      </c>
    </row>
    <row r="85" spans="2:27">
      <c r="B85" s="5" t="s">
        <v>37</v>
      </c>
      <c r="C85" s="1" t="s">
        <v>5</v>
      </c>
      <c r="D85" s="1" t="s">
        <v>1709</v>
      </c>
      <c r="E85" s="15" t="e">
        <f t="array" aca="1" ref="E85" ca="1">_xll.BDP($B85,E$2)</f>
        <v>#NAME?</v>
      </c>
      <c r="F85" s="6" t="e">
        <f t="array" aca="1" ref="F85" ca="1">_xll.BDP($B85,F$2)</f>
        <v>#NAME?</v>
      </c>
      <c r="G85" s="1" t="s">
        <v>661</v>
      </c>
      <c r="H85" s="7" t="str">
        <f>LEFT($B85,(FIND(" ",$B85,1)-1))</f>
        <v>EWY</v>
      </c>
      <c r="I85" s="7">
        <v>83</v>
      </c>
      <c r="J85" s="1">
        <f>IF(OR(I85="",M85=""),"-",M85-I85)</f>
        <v>4</v>
      </c>
      <c r="K85" s="9" t="str">
        <f ca="1">IFERROR(_xll.BDP($B85,"CHG_PCT_1M")/100,"")</f>
        <v/>
      </c>
      <c r="L85" s="9" t="str">
        <f ca="1">IFERROR(_xll.BDP($B85,"CHG_PCT_YTD")/100,"")</f>
        <v/>
      </c>
      <c r="M85" s="1">
        <v>87</v>
      </c>
      <c r="N85" s="1">
        <v>95</v>
      </c>
      <c r="O85" s="1">
        <v>74</v>
      </c>
      <c r="P85" s="1">
        <v>77</v>
      </c>
      <c r="Q85" s="1">
        <v>80</v>
      </c>
      <c r="R85" s="1">
        <v>94</v>
      </c>
      <c r="S85" s="1">
        <v>82</v>
      </c>
      <c r="T85" s="1">
        <v>66</v>
      </c>
      <c r="U85" s="1">
        <v>66</v>
      </c>
      <c r="V85" s="1">
        <v>60</v>
      </c>
      <c r="W85" s="1">
        <v>95</v>
      </c>
      <c r="X85" s="1">
        <v>90</v>
      </c>
      <c r="Y85" s="1">
        <v>101</v>
      </c>
      <c r="Z85" s="1">
        <v>80</v>
      </c>
      <c r="AA85" s="1" t="s">
        <v>2155</v>
      </c>
    </row>
    <row r="86" spans="2:27">
      <c r="B86" s="5" t="s">
        <v>507</v>
      </c>
      <c r="C86" s="1" t="s">
        <v>5</v>
      </c>
      <c r="D86" s="1" t="s">
        <v>1770</v>
      </c>
      <c r="E86" s="15" t="e">
        <f t="array" aca="1" ref="E86" ca="1">_xll.BDP($B86,E$2)</f>
        <v>#NAME?</v>
      </c>
      <c r="F86" s="6" t="e">
        <f t="array" aca="1" ref="F86" ca="1">_xll.BDP($B86,F$2)</f>
        <v>#NAME?</v>
      </c>
      <c r="G86" s="1" t="s">
        <v>592</v>
      </c>
      <c r="H86" s="7" t="str">
        <f>LEFT($B86,(FIND(" ",$B86,1)-1))</f>
        <v>IUIT</v>
      </c>
      <c r="I86" s="7">
        <v>84</v>
      </c>
      <c r="J86" s="1">
        <f>IF(OR(I86="",M86=""),"-",M86-I86)</f>
        <v>-72</v>
      </c>
      <c r="K86" s="9" t="str">
        <f ca="1">IFERROR(_xll.BDP($B86,"CHG_PCT_1M")/100,"")</f>
        <v/>
      </c>
      <c r="L86" s="9" t="str">
        <f ca="1">IFERROR(_xll.BDP($B86,"CHG_PCT_YTD")/100,"")</f>
        <v/>
      </c>
      <c r="M86" s="1">
        <v>12</v>
      </c>
      <c r="N86" s="1">
        <v>29</v>
      </c>
      <c r="O86" s="1">
        <v>39</v>
      </c>
      <c r="P86" s="1">
        <v>38</v>
      </c>
      <c r="Q86" s="1">
        <v>10</v>
      </c>
      <c r="R86" s="1">
        <v>15</v>
      </c>
      <c r="S86" s="1">
        <v>27</v>
      </c>
      <c r="T86" s="1">
        <v>29</v>
      </c>
      <c r="U86" s="1">
        <v>20</v>
      </c>
      <c r="V86" s="1">
        <v>19</v>
      </c>
      <c r="W86" s="1">
        <v>19</v>
      </c>
      <c r="X86" s="1">
        <v>17</v>
      </c>
      <c r="Y86" s="1">
        <v>12</v>
      </c>
      <c r="AA86" s="1" t="s">
        <v>2092</v>
      </c>
    </row>
    <row r="87" spans="2:27">
      <c r="B87" s="5" t="s">
        <v>19</v>
      </c>
      <c r="C87" s="1" t="s">
        <v>5</v>
      </c>
      <c r="D87" s="1" t="s">
        <v>550</v>
      </c>
      <c r="E87" s="15" t="e">
        <f t="array" aca="1" ref="E87" ca="1">_xll.BDP($B87,E$2)</f>
        <v>#NAME?</v>
      </c>
      <c r="F87" s="6" t="e">
        <f t="array" aca="1" ref="F87" ca="1">_xll.BDP($B87,F$2)</f>
        <v>#NAME?</v>
      </c>
      <c r="G87" s="1" t="s">
        <v>682</v>
      </c>
      <c r="H87" s="7" t="str">
        <f>LEFT($B87,(FIND(" ",$B87,1)-1))</f>
        <v>PEY</v>
      </c>
      <c r="I87" s="7">
        <v>85</v>
      </c>
      <c r="J87" s="1">
        <f>IF(OR(I87="",M87=""),"-",M87-I87)</f>
        <v>25</v>
      </c>
      <c r="K87" s="9" t="str">
        <f ca="1">IFERROR(_xll.BDP($B87,"CHG_PCT_1M")/100,"")</f>
        <v/>
      </c>
      <c r="L87" s="9" t="str">
        <f ca="1">IFERROR(_xll.BDP($B87,"CHG_PCT_YTD")/100,"")</f>
        <v/>
      </c>
      <c r="M87" s="1">
        <v>110</v>
      </c>
      <c r="N87" s="1">
        <v>126</v>
      </c>
      <c r="O87" s="1">
        <v>115</v>
      </c>
      <c r="P87" s="1">
        <v>119</v>
      </c>
      <c r="Q87" s="1">
        <v>117</v>
      </c>
      <c r="R87" s="1">
        <v>125</v>
      </c>
      <c r="S87" s="1">
        <v>130</v>
      </c>
      <c r="T87" s="1">
        <v>127</v>
      </c>
      <c r="U87" s="1">
        <v>127</v>
      </c>
      <c r="V87" s="1">
        <v>124</v>
      </c>
      <c r="W87" s="1">
        <v>124</v>
      </c>
      <c r="X87" s="1">
        <v>124</v>
      </c>
      <c r="Y87" s="1">
        <v>116</v>
      </c>
      <c r="Z87" s="1">
        <v>98</v>
      </c>
      <c r="AA87" s="1" t="s">
        <v>2182</v>
      </c>
    </row>
    <row r="88" spans="2:27">
      <c r="B88" s="5" t="s">
        <v>20</v>
      </c>
      <c r="C88" s="1" t="s">
        <v>5</v>
      </c>
      <c r="D88" s="1" t="s">
        <v>1709</v>
      </c>
      <c r="E88" s="15" t="e">
        <f t="array" aca="1" ref="E88" ca="1">_xll.BDP($B88,E$2)</f>
        <v>#NAME?</v>
      </c>
      <c r="F88" s="6" t="e">
        <f t="array" aca="1" ref="F88" ca="1">_xll.BDP($B88,F$2)</f>
        <v>#NAME?</v>
      </c>
      <c r="G88" s="1" t="s">
        <v>677</v>
      </c>
      <c r="H88" s="7" t="str">
        <f>LEFT($B88,(FIND(" ",$B88,1)-1))</f>
        <v>KSA</v>
      </c>
      <c r="I88" s="7">
        <v>86</v>
      </c>
      <c r="J88" s="1">
        <f>IF(OR(I88="",M88=""),"-",M88-I88)</f>
        <v>32</v>
      </c>
      <c r="K88" s="9" t="str">
        <f ca="1">IFERROR(_xll.BDP($B88,"CHG_PCT_1M")/100,"")</f>
        <v/>
      </c>
      <c r="L88" s="9" t="str">
        <f ca="1">IFERROR(_xll.BDP($B88,"CHG_PCT_YTD")/100,"")</f>
        <v/>
      </c>
      <c r="M88" s="1">
        <v>118</v>
      </c>
      <c r="N88" s="1">
        <v>140</v>
      </c>
      <c r="O88" s="1">
        <v>135</v>
      </c>
      <c r="P88" s="1">
        <v>138</v>
      </c>
      <c r="Q88" s="1">
        <v>141</v>
      </c>
      <c r="R88" s="1">
        <v>142</v>
      </c>
      <c r="S88" s="1">
        <v>140</v>
      </c>
      <c r="T88" s="1">
        <v>132</v>
      </c>
      <c r="U88" s="1">
        <v>126</v>
      </c>
      <c r="V88" s="1">
        <v>117</v>
      </c>
      <c r="W88" s="1">
        <v>115</v>
      </c>
      <c r="X88" s="1">
        <v>103</v>
      </c>
      <c r="Y88" s="1">
        <v>104</v>
      </c>
      <c r="Z88" s="1">
        <v>97</v>
      </c>
      <c r="AA88" s="1" t="s">
        <v>2193</v>
      </c>
    </row>
    <row r="89" spans="2:27">
      <c r="B89" s="3" t="s">
        <v>1745</v>
      </c>
      <c r="C89" s="6" t="s">
        <v>5</v>
      </c>
      <c r="D89" s="1" t="s">
        <v>1709</v>
      </c>
      <c r="E89" s="15" t="e">
        <f t="array" aca="1" ref="E89" ca="1">_xll.BDP($B89,E$2)</f>
        <v>#NAME?</v>
      </c>
      <c r="F89" s="6" t="e">
        <f t="array" aca="1" ref="F89" ca="1">_xll.BDP($B89,F$2)</f>
        <v>#NAME?</v>
      </c>
      <c r="G89" s="6" t="s">
        <v>1759</v>
      </c>
      <c r="H89" s="7" t="str">
        <f>LEFT($B89,(FIND(" ",$B89,1)-1))</f>
        <v>COPX</v>
      </c>
      <c r="I89" s="7">
        <v>87</v>
      </c>
      <c r="J89" s="1">
        <f>IF(OR(I89="",M89=""),"-",M89-I89)</f>
        <v>-60</v>
      </c>
      <c r="K89" s="9" t="str">
        <f ca="1">IFERROR(_xll.BDP($B89,"CHG_PCT_1M")/100,"")</f>
        <v/>
      </c>
      <c r="L89" s="9" t="str">
        <f ca="1">IFERROR(_xll.BDP($B89,"CHG_PCT_YTD")/100,"")</f>
        <v/>
      </c>
      <c r="M89" s="1">
        <v>27</v>
      </c>
      <c r="N89" s="1">
        <v>14</v>
      </c>
      <c r="O89" s="1">
        <v>17</v>
      </c>
      <c r="P89" s="1">
        <v>31</v>
      </c>
      <c r="Q89" s="1">
        <v>56</v>
      </c>
      <c r="R89" s="1">
        <v>37</v>
      </c>
      <c r="S89" s="1">
        <v>21</v>
      </c>
      <c r="T89" s="1">
        <v>75</v>
      </c>
      <c r="U89" s="1">
        <v>98</v>
      </c>
      <c r="V89" s="1">
        <v>85</v>
      </c>
      <c r="W89" s="1">
        <v>97</v>
      </c>
      <c r="AA89" s="1" t="s">
        <v>2077</v>
      </c>
    </row>
    <row r="90" spans="2:27">
      <c r="B90" s="5" t="s">
        <v>12</v>
      </c>
      <c r="C90" s="1" t="s">
        <v>5</v>
      </c>
      <c r="D90" s="1" t="s">
        <v>1709</v>
      </c>
      <c r="E90" s="15" t="e">
        <f t="array" aca="1" ref="E90" ca="1">_xll.BDP($B90,E$2)</f>
        <v>#NAME?</v>
      </c>
      <c r="F90" s="6" t="e">
        <f t="array" aca="1" ref="F90" ca="1">_xll.BDP($B90,F$2)</f>
        <v>#NAME?</v>
      </c>
      <c r="G90" s="1" t="s">
        <v>686</v>
      </c>
      <c r="H90" s="7" t="str">
        <f>LEFT($B90,(FIND(" ",$B90,1)-1))</f>
        <v>KRE</v>
      </c>
      <c r="I90" s="7">
        <v>88</v>
      </c>
      <c r="J90" s="1">
        <f>IF(OR(I90="",M90=""),"-",M90-I90)</f>
        <v>27</v>
      </c>
      <c r="K90" s="9" t="str">
        <f ca="1">IFERROR(_xll.BDP($B90,"CHG_PCT_1M")/100,"")</f>
        <v/>
      </c>
      <c r="L90" s="9" t="str">
        <f ca="1">IFERROR(_xll.BDP($B90,"CHG_PCT_YTD")/100,"")</f>
        <v/>
      </c>
      <c r="M90" s="1">
        <v>115</v>
      </c>
      <c r="N90" s="1">
        <v>123</v>
      </c>
      <c r="O90" s="1">
        <v>114</v>
      </c>
      <c r="P90" s="1">
        <v>121</v>
      </c>
      <c r="Q90" s="1">
        <v>114</v>
      </c>
      <c r="R90" s="1">
        <v>117</v>
      </c>
      <c r="S90" s="1">
        <v>123</v>
      </c>
      <c r="T90" s="1">
        <v>125</v>
      </c>
      <c r="U90" s="1">
        <v>130</v>
      </c>
      <c r="V90" s="1">
        <v>123</v>
      </c>
      <c r="W90" s="1">
        <v>117</v>
      </c>
      <c r="X90" s="1">
        <v>117</v>
      </c>
      <c r="Y90" s="1">
        <v>119</v>
      </c>
      <c r="Z90" s="1">
        <v>106</v>
      </c>
      <c r="AA90" s="1" t="s">
        <v>2179</v>
      </c>
    </row>
    <row r="91" spans="2:27">
      <c r="B91" s="5" t="s">
        <v>102</v>
      </c>
      <c r="C91" s="1" t="s">
        <v>5</v>
      </c>
      <c r="D91" s="1" t="s">
        <v>1771</v>
      </c>
      <c r="E91" s="15" t="e">
        <f t="array" aca="1" ref="E91" ca="1">_xll.BDP($B91,E$2)</f>
        <v>#NAME?</v>
      </c>
      <c r="F91" s="6" t="e">
        <f t="array" aca="1" ref="F91" ca="1">_xll.BDP($B91,F$2)</f>
        <v>#NAME?</v>
      </c>
      <c r="G91" s="1" t="s">
        <v>599</v>
      </c>
      <c r="H91" s="7" t="str">
        <f>LEFT($B91,(FIND(" ",$B91,1)-1))</f>
        <v>IGV</v>
      </c>
      <c r="I91" s="7">
        <v>89</v>
      </c>
      <c r="J91" s="1">
        <f>IF(OR(I91="",M91=""),"-",M91-I91)</f>
        <v>-80</v>
      </c>
      <c r="K91" s="9" t="str">
        <f ca="1">IFERROR(_xll.BDP($B91,"CHG_PCT_1M")/100,"")</f>
        <v/>
      </c>
      <c r="L91" s="9" t="str">
        <f ca="1">IFERROR(_xll.BDP($B91,"CHG_PCT_YTD")/100,"")</f>
        <v/>
      </c>
      <c r="M91" s="1">
        <v>9</v>
      </c>
      <c r="N91" s="1">
        <v>19</v>
      </c>
      <c r="O91" s="1">
        <v>25</v>
      </c>
      <c r="P91" s="1">
        <v>22</v>
      </c>
      <c r="Q91" s="1">
        <v>45</v>
      </c>
      <c r="R91" s="1">
        <v>23</v>
      </c>
      <c r="S91" s="1">
        <v>25</v>
      </c>
      <c r="T91" s="1">
        <v>37</v>
      </c>
      <c r="U91" s="1">
        <v>24</v>
      </c>
      <c r="V91" s="1">
        <v>30</v>
      </c>
      <c r="W91" s="1">
        <v>29</v>
      </c>
      <c r="X91" s="1">
        <v>24</v>
      </c>
      <c r="Y91" s="1">
        <v>14</v>
      </c>
      <c r="Z91" s="1">
        <v>14</v>
      </c>
      <c r="AA91" s="1" t="s">
        <v>2082</v>
      </c>
    </row>
    <row r="92" spans="2:27">
      <c r="B92" s="5" t="s">
        <v>92</v>
      </c>
      <c r="C92" s="1" t="s">
        <v>5</v>
      </c>
      <c r="D92" s="1" t="s">
        <v>1709</v>
      </c>
      <c r="E92" s="15" t="e">
        <f t="array" aca="1" ref="E92" ca="1">_xll.BDP($B92,E$2)</f>
        <v>#NAME?</v>
      </c>
      <c r="F92" s="6" t="e">
        <f t="array" aca="1" ref="F92" ca="1">_xll.BDP($B92,F$2)</f>
        <v>#NAME?</v>
      </c>
      <c r="G92" s="1" t="s">
        <v>610</v>
      </c>
      <c r="H92" s="7" t="str">
        <f>LEFT($B92,(FIND(" ",$B92,1)-1))</f>
        <v>VOOG</v>
      </c>
      <c r="I92" s="7">
        <v>90</v>
      </c>
      <c r="J92" s="1">
        <f>IF(OR(I92="",M92=""),"-",M92-I92)</f>
        <v>-16</v>
      </c>
      <c r="K92" s="9" t="str">
        <f ca="1">IFERROR(_xll.BDP($B92,"CHG_PCT_1M")/100,"")</f>
        <v/>
      </c>
      <c r="L92" s="9" t="str">
        <f ca="1">IFERROR(_xll.BDP($B92,"CHG_PCT_YTD")/100,"")</f>
        <v/>
      </c>
      <c r="M92" s="1">
        <v>74</v>
      </c>
      <c r="N92" s="1">
        <v>91</v>
      </c>
      <c r="O92" s="1">
        <v>86</v>
      </c>
      <c r="P92" s="1">
        <v>86</v>
      </c>
      <c r="Q92" s="1">
        <v>43</v>
      </c>
      <c r="R92" s="1">
        <v>57</v>
      </c>
      <c r="S92" s="1">
        <v>51</v>
      </c>
      <c r="T92" s="1">
        <v>68</v>
      </c>
      <c r="U92" s="1">
        <v>45</v>
      </c>
      <c r="V92" s="1">
        <v>50</v>
      </c>
      <c r="W92" s="1">
        <v>40</v>
      </c>
      <c r="X92" s="1">
        <v>35</v>
      </c>
      <c r="Y92" s="1">
        <v>31</v>
      </c>
      <c r="Z92" s="1">
        <v>24</v>
      </c>
      <c r="AA92" s="1" t="s">
        <v>2151</v>
      </c>
    </row>
    <row r="93" spans="2:27">
      <c r="B93" s="3" t="s">
        <v>2015</v>
      </c>
      <c r="C93" s="15" t="s">
        <v>2019</v>
      </c>
      <c r="D93" s="1" t="s">
        <v>1709</v>
      </c>
      <c r="E93" s="15" t="e" cm="1">
        <f t="array" aca="1" ref="E93" ca="1">_xll.BDP($B93,E$2)</f>
        <v>#NAME?</v>
      </c>
      <c r="F93" s="15" t="e" cm="1">
        <f t="array" aca="1" ref="F93" ca="1">_xll.BDP($B93,F$2)</f>
        <v>#NAME?</v>
      </c>
      <c r="G93" s="15" t="s">
        <v>2020</v>
      </c>
      <c r="H93" s="7" t="str">
        <f>LEFT($B93,(FIND(" ",$B93,1)-1))</f>
        <v>AOA</v>
      </c>
      <c r="I93" s="7">
        <v>91</v>
      </c>
      <c r="J93" s="1">
        <f>IF(OR(I93="",M93=""),"-",M93-I93)</f>
        <v>18</v>
      </c>
      <c r="K93" s="9" t="str">
        <f ca="1">IFERROR(_xll.BDP($B93,"CHG_PCT_1M")/100,"")</f>
        <v/>
      </c>
      <c r="L93" s="9" t="str">
        <f ca="1">IFERROR(_xll.BDP($B93,"CHG_PCT_YTD")/100,"")</f>
        <v/>
      </c>
      <c r="M93" s="1">
        <v>109</v>
      </c>
      <c r="N93" s="1">
        <v>98</v>
      </c>
      <c r="O93" s="1">
        <v>91</v>
      </c>
      <c r="AA93" s="1" t="e">
        <v>#N/A</v>
      </c>
    </row>
    <row r="94" spans="2:27">
      <c r="B94" s="5" t="s">
        <v>107</v>
      </c>
      <c r="C94" s="1" t="s">
        <v>5</v>
      </c>
      <c r="D94" s="1" t="s">
        <v>550</v>
      </c>
      <c r="E94" s="15" t="e">
        <f t="array" aca="1" ref="E94" ca="1">_xll.BDP($B94,E$2)</f>
        <v>#NAME?</v>
      </c>
      <c r="F94" s="6" t="e">
        <f t="array" aca="1" ref="F94" ca="1">_xll.BDP($B94,F$2)</f>
        <v>#NAME?</v>
      </c>
      <c r="G94" s="1" t="s">
        <v>594</v>
      </c>
      <c r="H94" s="7" t="str">
        <f>LEFT($B94,(FIND(" ",$B94,1)-1))</f>
        <v>QQQ</v>
      </c>
      <c r="I94" s="7">
        <v>92</v>
      </c>
      <c r="J94" s="1">
        <f>IF(OR(I94="",M94=""),"-",M94-I94)</f>
        <v>-63</v>
      </c>
      <c r="K94" s="9" t="str">
        <f ca="1">IFERROR(_xll.BDP($B94,"CHG_PCT_1M")/100,"")</f>
        <v/>
      </c>
      <c r="L94" s="9" t="str">
        <f ca="1">IFERROR(_xll.BDP($B94,"CHG_PCT_YTD")/100,"")</f>
        <v/>
      </c>
      <c r="M94" s="1">
        <v>29</v>
      </c>
      <c r="N94" s="1">
        <v>43</v>
      </c>
      <c r="O94" s="1">
        <v>44</v>
      </c>
      <c r="P94" s="1">
        <v>39</v>
      </c>
      <c r="Q94" s="1">
        <v>14</v>
      </c>
      <c r="R94" s="1">
        <v>29</v>
      </c>
      <c r="S94" s="1">
        <v>26</v>
      </c>
      <c r="T94" s="1">
        <v>38</v>
      </c>
      <c r="U94" s="1">
        <v>22</v>
      </c>
      <c r="V94" s="1">
        <v>29</v>
      </c>
      <c r="W94" s="1">
        <v>23</v>
      </c>
      <c r="X94" s="1">
        <v>20</v>
      </c>
      <c r="Y94" s="1">
        <v>16</v>
      </c>
      <c r="Z94" s="1">
        <v>9</v>
      </c>
      <c r="AA94" s="1" t="s">
        <v>2106</v>
      </c>
    </row>
    <row r="95" spans="2:27">
      <c r="B95" s="5" t="s">
        <v>93</v>
      </c>
      <c r="C95" s="1" t="s">
        <v>5</v>
      </c>
      <c r="D95" s="1" t="s">
        <v>1709</v>
      </c>
      <c r="E95" s="15" t="e">
        <f t="array" aca="1" ref="E95" ca="1">_xll.BDP($B95,E$2)</f>
        <v>#NAME?</v>
      </c>
      <c r="F95" s="6" t="e">
        <f t="array" aca="1" ref="F95" ca="1">_xll.BDP($B95,F$2)</f>
        <v>#NAME?</v>
      </c>
      <c r="G95" s="1" t="s">
        <v>611</v>
      </c>
      <c r="H95" s="7" t="str">
        <f>LEFT($B95,(FIND(" ",$B95,1)-1))</f>
        <v>SPYG</v>
      </c>
      <c r="I95" s="7">
        <v>93</v>
      </c>
      <c r="J95" s="1">
        <f>IF(OR(I95="",M95=""),"-",M95-I95)</f>
        <v>-20</v>
      </c>
      <c r="K95" s="9" t="str">
        <f ca="1">IFERROR(_xll.BDP($B95,"CHG_PCT_1M")/100,"")</f>
        <v/>
      </c>
      <c r="L95" s="9" t="str">
        <f ca="1">IFERROR(_xll.BDP($B95,"CHG_PCT_YTD")/100,"")</f>
        <v/>
      </c>
      <c r="M95" s="1">
        <v>73</v>
      </c>
      <c r="N95" s="1">
        <v>94</v>
      </c>
      <c r="O95" s="1">
        <v>87</v>
      </c>
      <c r="P95" s="1">
        <v>85</v>
      </c>
      <c r="Q95" s="1">
        <v>41</v>
      </c>
      <c r="R95" s="1">
        <v>58</v>
      </c>
      <c r="S95" s="1">
        <v>53</v>
      </c>
      <c r="T95" s="1">
        <v>69</v>
      </c>
      <c r="U95" s="1">
        <v>46</v>
      </c>
      <c r="V95" s="1">
        <v>51</v>
      </c>
      <c r="W95" s="1">
        <v>41</v>
      </c>
      <c r="X95" s="1">
        <v>36</v>
      </c>
      <c r="Y95" s="1">
        <v>33</v>
      </c>
      <c r="Z95" s="1">
        <v>23</v>
      </c>
      <c r="AA95" s="1" t="s">
        <v>2154</v>
      </c>
    </row>
    <row r="96" spans="2:27">
      <c r="B96" s="5" t="s">
        <v>100</v>
      </c>
      <c r="C96" s="1" t="s">
        <v>5</v>
      </c>
      <c r="D96" s="1" t="s">
        <v>1709</v>
      </c>
      <c r="E96" s="15" t="e">
        <f t="array" aca="1" ref="E96" ca="1">_xll.BDP($B96,E$2)</f>
        <v>#NAME?</v>
      </c>
      <c r="F96" s="6" t="e">
        <f t="array" aca="1" ref="F96" ca="1">_xll.BDP($B96,F$2)</f>
        <v>#NAME?</v>
      </c>
      <c r="G96" s="1" t="s">
        <v>602</v>
      </c>
      <c r="H96" s="7" t="str">
        <f>LEFT($B96,(FIND(" ",$B96,1)-1))</f>
        <v>IWY</v>
      </c>
      <c r="I96" s="7">
        <v>94</v>
      </c>
      <c r="J96" s="1">
        <f>IF(OR(I96="",M96=""),"-",M96-I96)</f>
        <v>-37</v>
      </c>
      <c r="K96" s="9" t="str">
        <f ca="1">IFERROR(_xll.BDP($B96,"CHG_PCT_1M")/100,"")</f>
        <v/>
      </c>
      <c r="L96" s="9" t="str">
        <f ca="1">IFERROR(_xll.BDP($B96,"CHG_PCT_YTD")/100,"")</f>
        <v/>
      </c>
      <c r="M96" s="1">
        <v>57</v>
      </c>
      <c r="N96" s="1">
        <v>82</v>
      </c>
      <c r="O96" s="1">
        <v>75</v>
      </c>
      <c r="P96" s="1">
        <v>76</v>
      </c>
      <c r="Q96" s="1">
        <v>27</v>
      </c>
      <c r="R96" s="1">
        <v>48</v>
      </c>
      <c r="S96" s="1">
        <v>42</v>
      </c>
      <c r="T96" s="1">
        <v>54</v>
      </c>
      <c r="U96" s="1">
        <v>39</v>
      </c>
      <c r="V96" s="1">
        <v>39</v>
      </c>
      <c r="W96" s="1">
        <v>31</v>
      </c>
      <c r="X96" s="1">
        <v>31</v>
      </c>
      <c r="Y96" s="1">
        <v>22</v>
      </c>
      <c r="Z96" s="1">
        <v>16</v>
      </c>
      <c r="AA96" s="1" t="s">
        <v>2142</v>
      </c>
    </row>
    <row r="97" spans="2:27">
      <c r="B97" s="3" t="s">
        <v>1782</v>
      </c>
      <c r="C97" s="6" t="s">
        <v>1798</v>
      </c>
      <c r="D97" s="1" t="s">
        <v>1709</v>
      </c>
      <c r="E97" s="15" t="e">
        <f t="array" aca="1" ref="E97" ca="1">_xll.BDP($B97,E$2)</f>
        <v>#NAME?</v>
      </c>
      <c r="F97" s="6" t="e">
        <f t="array" aca="1" ref="F97" ca="1">_xll.BDP($B97,F$2)</f>
        <v>#NAME?</v>
      </c>
      <c r="G97" s="6" t="s">
        <v>1797</v>
      </c>
      <c r="H97" s="7" t="str">
        <f>LEFT($B97,(FIND(" ",$B97,1)-1))</f>
        <v>PSP</v>
      </c>
      <c r="I97" s="7">
        <v>95</v>
      </c>
      <c r="J97" s="1">
        <f>IF(OR(I97="",M97=""),"-",M97-I97)</f>
        <v>28</v>
      </c>
      <c r="K97" s="9" t="str">
        <f ca="1">IFERROR(_xll.BDP($B97,"CHG_PCT_1M")/100,"")</f>
        <v/>
      </c>
      <c r="L97" s="9" t="str">
        <f ca="1">IFERROR(_xll.BDP($B97,"CHG_PCT_YTD")/100,"")</f>
        <v/>
      </c>
      <c r="M97" s="1">
        <v>123</v>
      </c>
      <c r="N97" s="1">
        <v>115</v>
      </c>
      <c r="O97" s="1">
        <v>108</v>
      </c>
      <c r="P97" s="1">
        <v>111</v>
      </c>
      <c r="Q97" s="1">
        <v>116</v>
      </c>
      <c r="R97" s="1">
        <v>126</v>
      </c>
      <c r="S97" s="1">
        <v>125</v>
      </c>
      <c r="T97" s="1">
        <v>121</v>
      </c>
      <c r="U97" s="1">
        <v>121</v>
      </c>
      <c r="AA97" s="1" t="s">
        <v>2171</v>
      </c>
    </row>
    <row r="98" spans="2:27">
      <c r="B98" s="5" t="s">
        <v>81</v>
      </c>
      <c r="C98" s="1" t="s">
        <v>5</v>
      </c>
      <c r="D98" s="1" t="s">
        <v>550</v>
      </c>
      <c r="E98" s="15" t="e">
        <f t="array" aca="1" ref="E98" ca="1">_xll.BDP($B98,E$2)</f>
        <v>#NAME?</v>
      </c>
      <c r="F98" s="6" t="e">
        <f t="array" aca="1" ref="F98" ca="1">_xll.BDP($B98,F$2)</f>
        <v>#NAME?</v>
      </c>
      <c r="G98" s="1" t="s">
        <v>629</v>
      </c>
      <c r="H98" s="7" t="str">
        <f>LEFT($B98,(FIND(" ",$B98,1)-1))</f>
        <v>IBB</v>
      </c>
      <c r="I98" s="7">
        <v>96</v>
      </c>
      <c r="J98" s="1">
        <f>IF(OR(I98="",M98=""),"-",M98-I98)</f>
        <v>18</v>
      </c>
      <c r="K98" s="9" t="str">
        <f ca="1">IFERROR(_xll.BDP($B98,"CHG_PCT_1M")/100,"")</f>
        <v/>
      </c>
      <c r="L98" s="9" t="str">
        <f ca="1">IFERROR(_xll.BDP($B98,"CHG_PCT_YTD")/100,"")</f>
        <v/>
      </c>
      <c r="M98" s="1">
        <v>114</v>
      </c>
      <c r="N98" s="1">
        <v>67</v>
      </c>
      <c r="O98" s="1">
        <v>78</v>
      </c>
      <c r="P98" s="1">
        <v>115</v>
      </c>
      <c r="Q98" s="1">
        <v>112</v>
      </c>
      <c r="R98" s="1">
        <v>78</v>
      </c>
      <c r="S98" s="1">
        <v>72</v>
      </c>
      <c r="T98" s="1">
        <v>65</v>
      </c>
      <c r="U98" s="1">
        <v>68</v>
      </c>
      <c r="V98" s="1">
        <v>88</v>
      </c>
      <c r="W98" s="1">
        <v>94</v>
      </c>
      <c r="X98" s="1">
        <v>56</v>
      </c>
      <c r="Y98" s="1">
        <v>44</v>
      </c>
      <c r="Z98" s="1">
        <v>36</v>
      </c>
      <c r="AA98" s="1" t="s">
        <v>2128</v>
      </c>
    </row>
    <row r="99" spans="2:27">
      <c r="B99" s="5" t="s">
        <v>94</v>
      </c>
      <c r="C99" s="1" t="s">
        <v>5</v>
      </c>
      <c r="D99" s="1" t="s">
        <v>550</v>
      </c>
      <c r="E99" s="15" t="e">
        <f t="array" aca="1" ref="E99" ca="1">_xll.BDP($B99,E$2)</f>
        <v>#NAME?</v>
      </c>
      <c r="F99" s="6" t="e">
        <f t="array" aca="1" ref="F99" ca="1">_xll.BDP($B99,F$2)</f>
        <v>#NAME?</v>
      </c>
      <c r="G99" s="1" t="s">
        <v>609</v>
      </c>
      <c r="H99" s="7" t="str">
        <f>LEFT($B99,(FIND(" ",$B99,1)-1))</f>
        <v>QTEC</v>
      </c>
      <c r="I99" s="7">
        <v>97</v>
      </c>
      <c r="J99" s="1">
        <f>IF(OR(I99="",M99=""),"-",M99-I99)</f>
        <v>-79</v>
      </c>
      <c r="K99" s="9" t="str">
        <f ca="1">IFERROR(_xll.BDP($B99,"CHG_PCT_1M")/100,"")</f>
        <v/>
      </c>
      <c r="L99" s="9" t="str">
        <f ca="1">IFERROR(_xll.BDP($B99,"CHG_PCT_YTD")/100,"")</f>
        <v/>
      </c>
      <c r="M99" s="1">
        <v>18</v>
      </c>
      <c r="N99" s="1">
        <v>23</v>
      </c>
      <c r="O99" s="1">
        <v>23</v>
      </c>
      <c r="P99" s="1">
        <v>26</v>
      </c>
      <c r="Q99" s="1">
        <v>19</v>
      </c>
      <c r="R99" s="1">
        <v>26</v>
      </c>
      <c r="S99" s="1">
        <v>23</v>
      </c>
      <c r="T99" s="1">
        <v>33</v>
      </c>
      <c r="U99" s="1">
        <v>21</v>
      </c>
      <c r="V99" s="1">
        <v>33</v>
      </c>
      <c r="W99" s="1">
        <v>35</v>
      </c>
      <c r="X99" s="1">
        <v>32</v>
      </c>
      <c r="Y99" s="1">
        <v>28</v>
      </c>
      <c r="Z99" s="1">
        <v>22</v>
      </c>
      <c r="AA99" s="1" t="s">
        <v>2086</v>
      </c>
    </row>
    <row r="100" spans="2:27">
      <c r="B100" s="3" t="s">
        <v>2028</v>
      </c>
      <c r="C100" s="15" t="s">
        <v>5</v>
      </c>
      <c r="D100" s="1" t="s">
        <v>550</v>
      </c>
      <c r="E100" s="15" t="e" cm="1">
        <f t="array" aca="1" ref="E100" ca="1">_xll.BDP($B100,E$2)</f>
        <v>#NAME?</v>
      </c>
      <c r="F100" s="15" t="e" cm="1">
        <f t="array" aca="1" ref="F100" ca="1">_xll.BDP($B100,F$2)</f>
        <v>#NAME?</v>
      </c>
      <c r="G100" s="15" t="s">
        <v>2046</v>
      </c>
      <c r="H100" s="7" t="str">
        <f>LEFT($B100,(FIND(" ",$B100,1)-1))</f>
        <v>BFIT</v>
      </c>
      <c r="I100" s="7">
        <v>98</v>
      </c>
      <c r="J100" s="1">
        <f>IF(OR(I100="",M100=""),"-",M100-I100)</f>
        <v>14</v>
      </c>
      <c r="K100" s="9" t="str">
        <f ca="1">IFERROR(_xll.BDP($B100,"CHG_PCT_1M")/100,"")</f>
        <v/>
      </c>
      <c r="L100" s="9" t="str">
        <f ca="1">IFERROR(_xll.BDP($B100,"CHG_PCT_YTD")/100,"")</f>
        <v/>
      </c>
      <c r="M100" s="1">
        <v>112</v>
      </c>
      <c r="N100" s="1">
        <v>100</v>
      </c>
      <c r="AA100" s="1" t="s">
        <v>2159</v>
      </c>
    </row>
    <row r="101" spans="2:27">
      <c r="B101" s="5" t="s">
        <v>104</v>
      </c>
      <c r="C101" s="1" t="s">
        <v>5</v>
      </c>
      <c r="D101" s="1" t="s">
        <v>1709</v>
      </c>
      <c r="E101" s="15" t="e">
        <f t="array" aca="1" ref="E101" ca="1">_xll.BDP($B101,E$2)</f>
        <v>#NAME?</v>
      </c>
      <c r="F101" s="6" t="e">
        <f t="array" aca="1" ref="F101" ca="1">_xll.BDP($B101,F$2)</f>
        <v>#NAME?</v>
      </c>
      <c r="G101" s="1" t="s">
        <v>600</v>
      </c>
      <c r="H101" s="7" t="str">
        <f>LEFT($B101,(FIND(" ",$B101,1)-1))</f>
        <v>XLK</v>
      </c>
      <c r="I101" s="7">
        <v>99</v>
      </c>
      <c r="J101" s="1">
        <f>IF(OR(I101="",M101=""),"-",M101-I101)</f>
        <v>-62</v>
      </c>
      <c r="K101" s="9" t="str">
        <f ca="1">IFERROR(_xll.BDP($B101,"CHG_PCT_1M")/100,"")</f>
        <v/>
      </c>
      <c r="L101" s="9" t="str">
        <f ca="1">IFERROR(_xll.BDP($B101,"CHG_PCT_YTD")/100,"")</f>
        <v/>
      </c>
      <c r="M101" s="1">
        <v>37</v>
      </c>
      <c r="N101" s="1">
        <v>52</v>
      </c>
      <c r="O101" s="1">
        <v>52</v>
      </c>
      <c r="P101" s="1">
        <v>59</v>
      </c>
      <c r="Q101" s="1">
        <v>25</v>
      </c>
      <c r="R101" s="1">
        <v>41</v>
      </c>
      <c r="S101" s="1">
        <v>38</v>
      </c>
      <c r="T101" s="1">
        <v>45</v>
      </c>
      <c r="U101" s="1">
        <v>33</v>
      </c>
      <c r="V101" s="1">
        <v>35</v>
      </c>
      <c r="W101" s="1">
        <v>30</v>
      </c>
      <c r="X101" s="1">
        <v>26</v>
      </c>
      <c r="Y101" s="1">
        <v>21</v>
      </c>
      <c r="Z101" s="1">
        <v>12</v>
      </c>
      <c r="AA101" s="1" t="s">
        <v>2113</v>
      </c>
    </row>
    <row r="102" spans="2:27">
      <c r="B102" s="5" t="s">
        <v>26</v>
      </c>
      <c r="C102" s="1" t="s">
        <v>5</v>
      </c>
      <c r="D102" s="1" t="s">
        <v>550</v>
      </c>
      <c r="E102" s="15" t="e">
        <f t="array" aca="1" ref="E102" ca="1">_xll.BDP($B102,E$2)</f>
        <v>#NAME?</v>
      </c>
      <c r="F102" s="6" t="e">
        <f t="array" aca="1" ref="F102" ca="1">_xll.BDP($B102,F$2)</f>
        <v>#NAME?</v>
      </c>
      <c r="G102" s="1" t="s">
        <v>675</v>
      </c>
      <c r="H102" s="7" t="str">
        <f>LEFT($B102,(FIND(" ",$B102,1)-1))</f>
        <v>SCZ</v>
      </c>
      <c r="I102" s="7">
        <v>100</v>
      </c>
      <c r="J102" s="1">
        <f>IF(OR(I102="",M102=""),"-",M102-I102)</f>
        <v>28</v>
      </c>
      <c r="K102" s="9" t="str">
        <f ca="1">IFERROR(_xll.BDP($B102,"CHG_PCT_1M")/100,"")</f>
        <v/>
      </c>
      <c r="L102" s="9" t="str">
        <f ca="1">IFERROR(_xll.BDP($B102,"CHG_PCT_YTD")/100,"")</f>
        <v/>
      </c>
      <c r="M102" s="1">
        <v>128</v>
      </c>
      <c r="N102" s="1">
        <v>119</v>
      </c>
      <c r="O102" s="1">
        <v>111</v>
      </c>
      <c r="P102" s="1">
        <v>112</v>
      </c>
      <c r="Q102" s="1">
        <v>108</v>
      </c>
      <c r="R102" s="1">
        <v>120</v>
      </c>
      <c r="S102" s="1">
        <v>120</v>
      </c>
      <c r="T102" s="1">
        <v>112</v>
      </c>
      <c r="U102" s="1">
        <v>115</v>
      </c>
      <c r="V102" s="1">
        <v>109</v>
      </c>
      <c r="W102" s="1">
        <v>112</v>
      </c>
      <c r="X102" s="1">
        <v>100</v>
      </c>
      <c r="Y102" s="1">
        <v>108</v>
      </c>
      <c r="Z102" s="1">
        <v>91</v>
      </c>
      <c r="AA102" s="1" t="s">
        <v>2175</v>
      </c>
    </row>
    <row r="103" spans="2:27">
      <c r="B103" s="5" t="s">
        <v>87</v>
      </c>
      <c r="C103" s="1" t="s">
        <v>5</v>
      </c>
      <c r="D103" s="1" t="s">
        <v>1709</v>
      </c>
      <c r="E103" s="15" t="e">
        <f t="array" aca="1" ref="E103" ca="1">_xll.BDP($B103,E$2)</f>
        <v>#NAME?</v>
      </c>
      <c r="F103" s="6" t="e">
        <f t="array" aca="1" ref="F103" ca="1">_xll.BDP($B103,F$2)</f>
        <v>#NAME?</v>
      </c>
      <c r="G103" s="1" t="s">
        <v>605</v>
      </c>
      <c r="H103" s="7" t="str">
        <f>LEFT($B103,(FIND(" ",$B103,1)-1))</f>
        <v>CQQQ</v>
      </c>
      <c r="I103" s="7">
        <v>101</v>
      </c>
      <c r="J103" s="1">
        <f>IF(OR(I103="",M103=""),"-",M103-I103)</f>
        <v>-4</v>
      </c>
      <c r="K103" s="9" t="str">
        <f ca="1">IFERROR(_xll.BDP($B103,"CHG_PCT_1M")/100,"")</f>
        <v/>
      </c>
      <c r="L103" s="9" t="str">
        <f ca="1">IFERROR(_xll.BDP($B103,"CHG_PCT_YTD")/100,"")</f>
        <v/>
      </c>
      <c r="M103" s="1">
        <v>97</v>
      </c>
      <c r="N103" s="1">
        <v>103</v>
      </c>
      <c r="O103" s="1">
        <v>95</v>
      </c>
      <c r="P103" s="1">
        <v>89</v>
      </c>
      <c r="Q103" s="1">
        <v>99</v>
      </c>
      <c r="R103" s="1">
        <v>51</v>
      </c>
      <c r="S103" s="1">
        <v>36</v>
      </c>
      <c r="T103" s="1">
        <v>27</v>
      </c>
      <c r="U103" s="1">
        <v>42</v>
      </c>
      <c r="V103" s="1">
        <v>71</v>
      </c>
      <c r="W103" s="1">
        <v>59</v>
      </c>
      <c r="X103" s="1">
        <v>30</v>
      </c>
      <c r="Y103" s="1">
        <v>35</v>
      </c>
      <c r="Z103" s="1">
        <v>30</v>
      </c>
      <c r="AA103" s="1" t="s">
        <v>2161</v>
      </c>
    </row>
    <row r="104" spans="2:27">
      <c r="B104" s="3" t="s">
        <v>2033</v>
      </c>
      <c r="C104" s="15" t="s">
        <v>5</v>
      </c>
      <c r="D104" s="1" t="s">
        <v>550</v>
      </c>
      <c r="E104" s="15" t="e" cm="1">
        <f t="array" aca="1" ref="E104" ca="1">_xll.BDP($B104,E$2)</f>
        <v>#NAME?</v>
      </c>
      <c r="F104" s="15" t="e" cm="1">
        <f t="array" aca="1" ref="F104" ca="1">_xll.BDP($B104,F$2)</f>
        <v>#NAME?</v>
      </c>
      <c r="G104" s="15" t="s">
        <v>2051</v>
      </c>
      <c r="H104" s="7" t="str">
        <f>LEFT($B104,(FIND(" ",$B104,1)-1))</f>
        <v>SDG</v>
      </c>
      <c r="I104" s="7">
        <v>102</v>
      </c>
      <c r="J104" s="1">
        <f>IF(OR(I104="",M104=""),"-",M104-I104)</f>
        <v>-81</v>
      </c>
      <c r="K104" s="9" t="str">
        <f ca="1">IFERROR(_xll.BDP($B104,"CHG_PCT_1M")/100,"")</f>
        <v/>
      </c>
      <c r="L104" s="9" t="str">
        <f ca="1">IFERROR(_xll.BDP($B104,"CHG_PCT_YTD")/100,"")</f>
        <v/>
      </c>
      <c r="M104" s="1">
        <v>21</v>
      </c>
      <c r="N104" s="1">
        <v>33</v>
      </c>
      <c r="AA104" s="1" t="s">
        <v>2096</v>
      </c>
    </row>
    <row r="105" spans="2:27">
      <c r="B105" s="5" t="s">
        <v>78</v>
      </c>
      <c r="C105" s="1" t="s">
        <v>5</v>
      </c>
      <c r="D105" s="1" t="s">
        <v>1709</v>
      </c>
      <c r="E105" s="15" t="e">
        <f t="array" aca="1" ref="E105" ca="1">_xll.BDP($B105,E$2)</f>
        <v>#NAME?</v>
      </c>
      <c r="F105" s="6" t="e">
        <f t="array" aca="1" ref="F105" ca="1">_xll.BDP($B105,F$2)</f>
        <v>#NAME?</v>
      </c>
      <c r="G105" s="1" t="s">
        <v>640</v>
      </c>
      <c r="H105" s="7" t="str">
        <f>LEFT($B105,(FIND(" ",$B105,1)-1))</f>
        <v>XLV</v>
      </c>
      <c r="I105" s="7">
        <v>103</v>
      </c>
      <c r="J105" s="1">
        <f>IF(OR(I105="",M105=""),"-",M105-I105)</f>
        <v>8</v>
      </c>
      <c r="K105" s="9" t="str">
        <f ca="1">IFERROR(_xll.BDP($B105,"CHG_PCT_1M")/100,"")</f>
        <v/>
      </c>
      <c r="L105" s="9" t="str">
        <f ca="1">IFERROR(_xll.BDP($B105,"CHG_PCT_YTD")/100,"")</f>
        <v/>
      </c>
      <c r="M105" s="1">
        <v>111</v>
      </c>
      <c r="N105" s="1">
        <v>121</v>
      </c>
      <c r="O105" s="1">
        <v>123</v>
      </c>
      <c r="P105" s="1">
        <v>101</v>
      </c>
      <c r="Q105" s="1">
        <v>88</v>
      </c>
      <c r="R105" s="1">
        <v>95</v>
      </c>
      <c r="S105" s="1">
        <v>94</v>
      </c>
      <c r="T105" s="1">
        <v>99</v>
      </c>
      <c r="U105" s="1">
        <v>88</v>
      </c>
      <c r="V105" s="1">
        <v>103</v>
      </c>
      <c r="W105" s="1">
        <v>91</v>
      </c>
      <c r="X105" s="1">
        <v>73</v>
      </c>
      <c r="Y105" s="1">
        <v>61</v>
      </c>
      <c r="Z105" s="1">
        <v>39</v>
      </c>
      <c r="AA105" s="1" t="s">
        <v>2177</v>
      </c>
    </row>
    <row r="106" spans="2:27">
      <c r="B106" s="5" t="s">
        <v>106</v>
      </c>
      <c r="C106" s="1" t="s">
        <v>5</v>
      </c>
      <c r="D106" s="1" t="s">
        <v>1709</v>
      </c>
      <c r="E106" s="15" t="e">
        <f t="array" aca="1" ref="E106" ca="1">_xll.BDP($B106,E$2)</f>
        <v>#NAME?</v>
      </c>
      <c r="F106" s="6" t="e">
        <f t="array" aca="1" ref="F106" ca="1">_xll.BDP($B106,F$2)</f>
        <v>#NAME?</v>
      </c>
      <c r="G106" s="1" t="s">
        <v>597</v>
      </c>
      <c r="H106" s="7" t="str">
        <f>LEFT($B106,(FIND(" ",$B106,1)-1))</f>
        <v>VGT</v>
      </c>
      <c r="I106" s="7">
        <v>104</v>
      </c>
      <c r="J106" s="1">
        <f>IF(OR(I106="",M106=""),"-",M106-I106)</f>
        <v>-84</v>
      </c>
      <c r="K106" s="9" t="str">
        <f ca="1">IFERROR(_xll.BDP($B106,"CHG_PCT_1M")/100,"")</f>
        <v/>
      </c>
      <c r="L106" s="9" t="str">
        <f ca="1">IFERROR(_xll.BDP($B106,"CHG_PCT_YTD")/100,"")</f>
        <v/>
      </c>
      <c r="M106" s="1">
        <v>20</v>
      </c>
      <c r="N106" s="1">
        <v>38</v>
      </c>
      <c r="O106" s="1">
        <v>38</v>
      </c>
      <c r="P106" s="1">
        <v>43</v>
      </c>
      <c r="Q106" s="1">
        <v>16</v>
      </c>
      <c r="R106" s="1">
        <v>27</v>
      </c>
      <c r="S106" s="1">
        <v>28</v>
      </c>
      <c r="T106" s="1">
        <v>40</v>
      </c>
      <c r="U106" s="1">
        <v>23</v>
      </c>
      <c r="V106" s="1">
        <v>31</v>
      </c>
      <c r="W106" s="1">
        <v>25</v>
      </c>
      <c r="X106" s="1">
        <v>23</v>
      </c>
      <c r="Y106" s="1">
        <v>18</v>
      </c>
      <c r="Z106" s="1">
        <v>10</v>
      </c>
      <c r="AA106" s="1" t="s">
        <v>2101</v>
      </c>
    </row>
    <row r="107" spans="2:27">
      <c r="B107" s="5" t="s">
        <v>96</v>
      </c>
      <c r="C107" s="1" t="s">
        <v>5</v>
      </c>
      <c r="D107" s="1" t="s">
        <v>550</v>
      </c>
      <c r="E107" s="15" t="e">
        <f t="array" aca="1" ref="E107" ca="1">_xll.BDP($B107,E$2)</f>
        <v>#NAME?</v>
      </c>
      <c r="F107" s="6" t="e">
        <f t="array" aca="1" ref="F107" ca="1">_xll.BDP($B107,F$2)</f>
        <v>#NAME?</v>
      </c>
      <c r="G107" s="1" t="s">
        <v>607</v>
      </c>
      <c r="H107" s="7" t="str">
        <f>LEFT($B107,(FIND(" ",$B107,1)-1))</f>
        <v>VONG</v>
      </c>
      <c r="I107" s="7">
        <v>105</v>
      </c>
      <c r="J107" s="1">
        <f>IF(OR(I107="",M107=""),"-",M107-I107)</f>
        <v>-45</v>
      </c>
      <c r="K107" s="9" t="str">
        <f ca="1">IFERROR(_xll.BDP($B107,"CHG_PCT_1M")/100,"")</f>
        <v/>
      </c>
      <c r="L107" s="9" t="str">
        <f ca="1">IFERROR(_xll.BDP($B107,"CHG_PCT_YTD")/100,"")</f>
        <v/>
      </c>
      <c r="M107" s="1">
        <v>60</v>
      </c>
      <c r="N107" s="1">
        <v>76</v>
      </c>
      <c r="O107" s="1">
        <v>73</v>
      </c>
      <c r="P107" s="1">
        <v>64</v>
      </c>
      <c r="Q107" s="1">
        <v>26</v>
      </c>
      <c r="R107" s="1">
        <v>49</v>
      </c>
      <c r="S107" s="1">
        <v>45</v>
      </c>
      <c r="T107" s="1">
        <v>52</v>
      </c>
      <c r="U107" s="1">
        <v>41</v>
      </c>
      <c r="V107" s="1">
        <v>44</v>
      </c>
      <c r="W107" s="1">
        <v>37</v>
      </c>
      <c r="X107" s="1">
        <v>34</v>
      </c>
      <c r="Y107" s="1">
        <v>27</v>
      </c>
      <c r="Z107" s="1">
        <v>20</v>
      </c>
      <c r="AA107" s="1" t="s">
        <v>2137</v>
      </c>
    </row>
    <row r="108" spans="2:27">
      <c r="B108" s="5" t="s">
        <v>519</v>
      </c>
      <c r="C108" s="1" t="s">
        <v>5</v>
      </c>
      <c r="D108" s="1" t="s">
        <v>1709</v>
      </c>
      <c r="E108" s="15" t="e">
        <f t="array" aca="1" ref="E108" ca="1">_xll.BDP($B108,E$2)</f>
        <v>#NAME?</v>
      </c>
      <c r="F108" s="6" t="e">
        <f t="array" aca="1" ref="F108" ca="1">_xll.BDP($B108,F$2)</f>
        <v>#NAME?</v>
      </c>
      <c r="G108" s="1" t="s">
        <v>614</v>
      </c>
      <c r="H108" s="7" t="str">
        <f>LEFT($B108,(FIND(" ",$B108,1)-1))</f>
        <v>XBI</v>
      </c>
      <c r="I108" s="7">
        <v>106</v>
      </c>
      <c r="J108" s="1">
        <f>IF(OR(I108="",M108=""),"-",M108-I108)</f>
        <v>-20</v>
      </c>
      <c r="K108" s="9" t="str">
        <f ca="1">IFERROR(_xll.BDP($B108,"CHG_PCT_1M")/100,"")</f>
        <v/>
      </c>
      <c r="L108" s="9" t="str">
        <f ca="1">IFERROR(_xll.BDP($B108,"CHG_PCT_YTD")/100,"")</f>
        <v/>
      </c>
      <c r="M108" s="1">
        <v>86</v>
      </c>
      <c r="N108" s="1">
        <v>87</v>
      </c>
      <c r="O108" s="1">
        <v>93</v>
      </c>
      <c r="P108" s="1">
        <v>80</v>
      </c>
      <c r="Q108" s="1">
        <v>86</v>
      </c>
      <c r="R108" s="1">
        <v>40</v>
      </c>
      <c r="S108" s="1">
        <v>30</v>
      </c>
      <c r="T108" s="1">
        <v>20</v>
      </c>
      <c r="U108" s="1">
        <v>26</v>
      </c>
      <c r="V108" s="1">
        <v>34</v>
      </c>
      <c r="W108" s="1">
        <v>38</v>
      </c>
      <c r="X108" s="1">
        <v>40</v>
      </c>
      <c r="Y108" s="1">
        <v>38</v>
      </c>
      <c r="AA108" s="1" t="s">
        <v>2147</v>
      </c>
    </row>
    <row r="109" spans="2:27">
      <c r="B109" s="5" t="s">
        <v>57</v>
      </c>
      <c r="C109" s="1" t="s">
        <v>5</v>
      </c>
      <c r="D109" s="1" t="s">
        <v>1709</v>
      </c>
      <c r="E109" s="15" t="e">
        <f t="array" aca="1" ref="E109" ca="1">_xll.BDP($B109,E$2)</f>
        <v>#NAME?</v>
      </c>
      <c r="F109" s="6" t="e">
        <f t="array" aca="1" ref="F109" ca="1">_xll.BDP($B109,F$2)</f>
        <v>#NAME?</v>
      </c>
      <c r="G109" s="1" t="s">
        <v>650</v>
      </c>
      <c r="H109" s="7" t="str">
        <f>LEFT($B109,(FIND(" ",$B109,1)-1))</f>
        <v>XLP</v>
      </c>
      <c r="I109" s="7">
        <v>107</v>
      </c>
      <c r="J109" s="1">
        <f>IF(OR(I109="",M109=""),"-",M109-I109)</f>
        <v>27</v>
      </c>
      <c r="K109" s="9" t="str">
        <f ca="1">IFERROR(_xll.BDP($B109,"CHG_PCT_1M")/100,"")</f>
        <v/>
      </c>
      <c r="L109" s="9" t="str">
        <f ca="1">IFERROR(_xll.BDP($B109,"CHG_PCT_YTD")/100,"")</f>
        <v/>
      </c>
      <c r="M109" s="1">
        <v>134</v>
      </c>
      <c r="N109" s="1">
        <v>137</v>
      </c>
      <c r="O109" s="1">
        <v>132</v>
      </c>
      <c r="P109" s="1">
        <v>132</v>
      </c>
      <c r="Q109" s="1">
        <v>121</v>
      </c>
      <c r="R109" s="1">
        <v>98</v>
      </c>
      <c r="S109" s="1">
        <v>112</v>
      </c>
      <c r="T109" s="1">
        <v>92</v>
      </c>
      <c r="U109" s="1">
        <v>97</v>
      </c>
      <c r="V109" s="1">
        <v>79</v>
      </c>
      <c r="W109" s="1">
        <v>79</v>
      </c>
      <c r="X109" s="1">
        <v>79</v>
      </c>
      <c r="Y109" s="1">
        <v>71</v>
      </c>
      <c r="Z109" s="1">
        <v>59</v>
      </c>
      <c r="AA109" s="1" t="s">
        <v>2190</v>
      </c>
    </row>
    <row r="110" spans="2:27">
      <c r="B110" s="5" t="s">
        <v>45</v>
      </c>
      <c r="C110" s="1" t="s">
        <v>5</v>
      </c>
      <c r="D110" s="1" t="s">
        <v>550</v>
      </c>
      <c r="E110" s="15" t="e">
        <f t="array" aca="1" ref="E110" ca="1">_xll.BDP($B110,E$2)</f>
        <v>#NAME?</v>
      </c>
      <c r="F110" s="6" t="e">
        <f t="array" aca="1" ref="F110" ca="1">_xll.BDP($B110,F$2)</f>
        <v>#NAME?</v>
      </c>
      <c r="G110" s="1" t="s">
        <v>672</v>
      </c>
      <c r="H110" s="7" t="str">
        <f>LEFT($B110,(FIND(" ",$B110,1)-1))</f>
        <v>ESGD</v>
      </c>
      <c r="I110" s="7">
        <v>108</v>
      </c>
      <c r="J110" s="1">
        <f>IF(OR(I110="",M110=""),"-",M110-I110)</f>
        <v>18</v>
      </c>
      <c r="K110" s="9" t="str">
        <f ca="1">IFERROR(_xll.BDP($B110,"CHG_PCT_1M")/100,"")</f>
        <v/>
      </c>
      <c r="L110" s="9" t="str">
        <f ca="1">IFERROR(_xll.BDP($B110,"CHG_PCT_YTD")/100,"")</f>
        <v/>
      </c>
      <c r="M110" s="1">
        <v>126</v>
      </c>
      <c r="N110" s="1">
        <v>114</v>
      </c>
      <c r="O110" s="1">
        <v>107</v>
      </c>
      <c r="P110" s="1">
        <v>110</v>
      </c>
      <c r="Q110" s="1">
        <v>113</v>
      </c>
      <c r="R110" s="1">
        <v>115</v>
      </c>
      <c r="S110" s="1">
        <v>115</v>
      </c>
      <c r="T110" s="1">
        <v>110</v>
      </c>
      <c r="U110" s="1">
        <v>113</v>
      </c>
      <c r="V110" s="1">
        <v>99</v>
      </c>
      <c r="W110" s="1">
        <v>105</v>
      </c>
      <c r="X110" s="1">
        <v>98</v>
      </c>
      <c r="Y110" s="1">
        <v>82</v>
      </c>
      <c r="Z110" s="1">
        <v>71</v>
      </c>
      <c r="AA110" s="1" t="s">
        <v>2170</v>
      </c>
    </row>
    <row r="111" spans="2:27">
      <c r="B111" s="5" t="s">
        <v>30</v>
      </c>
      <c r="C111" s="1" t="s">
        <v>5</v>
      </c>
      <c r="D111" s="1" t="s">
        <v>1709</v>
      </c>
      <c r="E111" s="15" t="e">
        <f t="array" aca="1" ref="E111" ca="1">_xll.BDP($B111,E$2)</f>
        <v>#NAME?</v>
      </c>
      <c r="F111" s="6" t="e">
        <f t="array" aca="1" ref="F111" ca="1">_xll.BDP($B111,F$2)</f>
        <v>#NAME?</v>
      </c>
      <c r="G111" s="1" t="s">
        <v>665</v>
      </c>
      <c r="H111" s="7" t="str">
        <f>LEFT($B111,(FIND(" ",$B111,1)-1))</f>
        <v>EEM</v>
      </c>
      <c r="I111" s="7">
        <v>109</v>
      </c>
      <c r="J111" s="1">
        <f>IF(OR(I111="",M111=""),"-",M111-I111)</f>
        <v>4</v>
      </c>
      <c r="K111" s="9" t="str">
        <f ca="1">IFERROR(_xll.BDP($B111,"CHG_PCT_1M")/100,"")</f>
        <v/>
      </c>
      <c r="L111" s="9" t="str">
        <f ca="1">IFERROR(_xll.BDP($B111,"CHG_PCT_YTD")/100,"")</f>
        <v/>
      </c>
      <c r="M111" s="1">
        <v>113</v>
      </c>
      <c r="N111" s="1">
        <v>116</v>
      </c>
      <c r="O111" s="1">
        <v>101</v>
      </c>
      <c r="P111" s="1">
        <v>103</v>
      </c>
      <c r="Q111" s="1">
        <v>101</v>
      </c>
      <c r="R111" s="1">
        <v>104</v>
      </c>
      <c r="S111" s="1">
        <v>102</v>
      </c>
      <c r="T111" s="1">
        <v>87</v>
      </c>
      <c r="U111" s="1">
        <v>102</v>
      </c>
      <c r="V111" s="1">
        <v>102</v>
      </c>
      <c r="W111" s="1">
        <v>104</v>
      </c>
      <c r="X111" s="1">
        <v>93</v>
      </c>
      <c r="Y111" s="1">
        <v>98</v>
      </c>
      <c r="Z111" s="1">
        <v>87</v>
      </c>
      <c r="AA111" s="1" t="s">
        <v>2172</v>
      </c>
    </row>
    <row r="112" spans="2:27">
      <c r="B112" s="5" t="s">
        <v>31</v>
      </c>
      <c r="C112" s="1" t="s">
        <v>5</v>
      </c>
      <c r="D112" s="1" t="s">
        <v>1709</v>
      </c>
      <c r="E112" s="15" t="e">
        <f t="array" aca="1" ref="E112" ca="1">_xll.BDP($B112,E$2)</f>
        <v>#NAME?</v>
      </c>
      <c r="F112" s="6" t="e">
        <f t="array" aca="1" ref="F112" ca="1">_xll.BDP($B112,F$2)</f>
        <v>#NAME?</v>
      </c>
      <c r="G112" s="1" t="s">
        <v>669</v>
      </c>
      <c r="H112" s="7" t="str">
        <f>LEFT($B112,(FIND(" ",$B112,1)-1))</f>
        <v>EWJ</v>
      </c>
      <c r="I112" s="7">
        <v>110</v>
      </c>
      <c r="J112" s="1">
        <f>IF(OR(I112="",M112=""),"-",M112-I112)</f>
        <v>20</v>
      </c>
      <c r="K112" s="9" t="str">
        <f ca="1">IFERROR(_xll.BDP($B112,"CHG_PCT_1M")/100,"")</f>
        <v/>
      </c>
      <c r="L112" s="9" t="str">
        <f ca="1">IFERROR(_xll.BDP($B112,"CHG_PCT_YTD")/100,"")</f>
        <v/>
      </c>
      <c r="M112" s="1">
        <v>130</v>
      </c>
      <c r="N112" s="1">
        <v>85</v>
      </c>
      <c r="O112" s="1">
        <v>88</v>
      </c>
      <c r="P112" s="1">
        <v>78</v>
      </c>
      <c r="Q112" s="1">
        <v>89</v>
      </c>
      <c r="R112" s="1">
        <v>97</v>
      </c>
      <c r="S112" s="1">
        <v>96</v>
      </c>
      <c r="T112" s="1">
        <v>84</v>
      </c>
      <c r="U112" s="1">
        <v>95</v>
      </c>
      <c r="V112" s="1">
        <v>87</v>
      </c>
      <c r="W112" s="1">
        <v>96</v>
      </c>
      <c r="X112" s="1">
        <v>96</v>
      </c>
      <c r="Y112" s="1">
        <v>100</v>
      </c>
      <c r="Z112" s="1">
        <v>86</v>
      </c>
      <c r="AA112" s="1" t="s">
        <v>2145</v>
      </c>
    </row>
    <row r="113" spans="2:27">
      <c r="B113" s="5" t="s">
        <v>496</v>
      </c>
      <c r="C113" s="1" t="s">
        <v>5</v>
      </c>
      <c r="D113" s="1" t="s">
        <v>1770</v>
      </c>
      <c r="E113" s="15" t="e">
        <f t="array" aca="1" ref="E113" ca="1">_xll.BDP($B113,E$2)</f>
        <v>#NAME?</v>
      </c>
      <c r="F113" s="6" t="e">
        <f t="array" aca="1" ref="F113" ca="1">_xll.BDP($B113,F$2)</f>
        <v>#NAME?</v>
      </c>
      <c r="G113" s="1" t="s">
        <v>647</v>
      </c>
      <c r="H113" s="7" t="str">
        <f>LEFT($B113,(FIND(" ",$B113,1)-1))</f>
        <v>IUHC</v>
      </c>
      <c r="I113" s="7">
        <v>111</v>
      </c>
      <c r="J113" s="1">
        <f>IF(OR(I113="",M113=""),"-",M113-I113)</f>
        <v>-19</v>
      </c>
      <c r="K113" s="9" t="str">
        <f ca="1">IFERROR(_xll.BDP($B113,"CHG_PCT_1M")/100,"")</f>
        <v/>
      </c>
      <c r="L113" s="9" t="str">
        <f ca="1">IFERROR(_xll.BDP($B113,"CHG_PCT_YTD")/100,"")</f>
        <v/>
      </c>
      <c r="M113" s="1">
        <v>92</v>
      </c>
      <c r="N113" s="1">
        <v>118</v>
      </c>
      <c r="O113" s="1">
        <v>122</v>
      </c>
      <c r="P113" s="1">
        <v>97</v>
      </c>
      <c r="Q113" s="1">
        <v>84</v>
      </c>
      <c r="R113" s="1">
        <v>81</v>
      </c>
      <c r="S113" s="1">
        <v>97</v>
      </c>
      <c r="T113" s="1">
        <v>100</v>
      </c>
      <c r="U113" s="1">
        <v>91</v>
      </c>
      <c r="V113" s="1">
        <v>94</v>
      </c>
      <c r="W113" s="1">
        <v>83</v>
      </c>
      <c r="X113" s="1">
        <v>74</v>
      </c>
      <c r="Y113" s="1">
        <v>80</v>
      </c>
      <c r="AA113" s="1" t="s">
        <v>2174</v>
      </c>
    </row>
    <row r="114" spans="2:27">
      <c r="B114" s="5" t="s">
        <v>43</v>
      </c>
      <c r="C114" s="1" t="s">
        <v>5</v>
      </c>
      <c r="D114" s="1" t="s">
        <v>1771</v>
      </c>
      <c r="E114" s="15" t="e">
        <f t="array" aca="1" ref="E114" ca="1">_xll.BDP($B114,E$2)</f>
        <v>#NAME?</v>
      </c>
      <c r="F114" s="6" t="e">
        <f t="array" aca="1" ref="F114" ca="1">_xll.BDP($B114,F$2)</f>
        <v>#NAME?</v>
      </c>
      <c r="G114" s="1" t="s">
        <v>660</v>
      </c>
      <c r="H114" s="7" t="str">
        <f>LEFT($B114,(FIND(" ",$B114,1)-1))</f>
        <v>INDA</v>
      </c>
      <c r="I114" s="7">
        <v>112</v>
      </c>
      <c r="J114" s="1">
        <f>IF(OR(I114="",M114=""),"-",M114-I114)</f>
        <v>8</v>
      </c>
      <c r="K114" s="9" t="str">
        <f ca="1">IFERROR(_xll.BDP($B114,"CHG_PCT_1M")/100,"")</f>
        <v/>
      </c>
      <c r="L114" s="9" t="str">
        <f ca="1">IFERROR(_xll.BDP($B114,"CHG_PCT_YTD")/100,"")</f>
        <v/>
      </c>
      <c r="M114" s="1">
        <v>120</v>
      </c>
      <c r="N114" s="1">
        <v>108</v>
      </c>
      <c r="O114" s="1">
        <v>96</v>
      </c>
      <c r="P114" s="1">
        <v>94</v>
      </c>
      <c r="Q114" s="1">
        <v>91</v>
      </c>
      <c r="R114" s="1">
        <v>89</v>
      </c>
      <c r="S114" s="1">
        <v>100</v>
      </c>
      <c r="T114" s="1">
        <v>94</v>
      </c>
      <c r="U114" s="1">
        <v>101</v>
      </c>
      <c r="V114" s="1">
        <v>101</v>
      </c>
      <c r="W114" s="1">
        <v>101</v>
      </c>
      <c r="X114" s="1">
        <v>88</v>
      </c>
      <c r="Y114" s="1">
        <v>86</v>
      </c>
      <c r="Z114" s="1">
        <v>73</v>
      </c>
      <c r="AA114" s="1" t="s">
        <v>2165</v>
      </c>
    </row>
    <row r="115" spans="2:27">
      <c r="B115" s="5" t="s">
        <v>80</v>
      </c>
      <c r="C115" s="1" t="s">
        <v>5</v>
      </c>
      <c r="D115" s="1" t="s">
        <v>1709</v>
      </c>
      <c r="E115" s="15" t="e">
        <f t="array" aca="1" ref="E115" ca="1">_xll.BDP($B115,E$2)</f>
        <v>#NAME?</v>
      </c>
      <c r="F115" s="6" t="e">
        <f t="array" aca="1" ref="F115" ca="1">_xll.BDP($B115,F$2)</f>
        <v>#NAME?</v>
      </c>
      <c r="G115" s="1" t="s">
        <v>638</v>
      </c>
      <c r="H115" s="7" t="str">
        <f>LEFT($B115,(FIND(" ",$B115,1)-1))</f>
        <v>IYH</v>
      </c>
      <c r="I115" s="7">
        <v>113</v>
      </c>
      <c r="J115" s="1">
        <f>IF(OR(I115="",M115=""),"-",M115-I115)</f>
        <v>-7</v>
      </c>
      <c r="K115" s="9" t="str">
        <f ca="1">IFERROR(_xll.BDP($B115,"CHG_PCT_1M")/100,"")</f>
        <v/>
      </c>
      <c r="L115" s="9" t="str">
        <f ca="1">IFERROR(_xll.BDP($B115,"CHG_PCT_YTD")/100,"")</f>
        <v/>
      </c>
      <c r="M115" s="1">
        <v>106</v>
      </c>
      <c r="N115" s="1">
        <v>110</v>
      </c>
      <c r="O115" s="1">
        <v>118</v>
      </c>
      <c r="P115" s="1">
        <v>88</v>
      </c>
      <c r="Q115" s="1">
        <v>74</v>
      </c>
      <c r="R115" s="1">
        <v>86</v>
      </c>
      <c r="S115" s="1">
        <v>88</v>
      </c>
      <c r="T115" s="1">
        <v>93</v>
      </c>
      <c r="U115" s="1">
        <v>85</v>
      </c>
      <c r="V115" s="1">
        <v>100</v>
      </c>
      <c r="W115" s="1">
        <v>89</v>
      </c>
      <c r="X115" s="1">
        <v>69</v>
      </c>
      <c r="Y115" s="1">
        <v>58</v>
      </c>
      <c r="Z115" s="1">
        <v>37</v>
      </c>
      <c r="AA115" s="1" t="s">
        <v>2166</v>
      </c>
    </row>
    <row r="116" spans="2:27">
      <c r="B116" s="5" t="s">
        <v>40</v>
      </c>
      <c r="C116" s="1" t="s">
        <v>5</v>
      </c>
      <c r="D116" s="1" t="s">
        <v>1709</v>
      </c>
      <c r="E116" s="15" t="e">
        <f t="array" aca="1" ref="E116" ca="1">_xll.BDP($B116,E$2)</f>
        <v>#NAME?</v>
      </c>
      <c r="F116" s="6" t="e">
        <f t="array" aca="1" ref="F116" ca="1">_xll.BDP($B116,F$2)</f>
        <v>#NAME?</v>
      </c>
      <c r="G116" s="1" t="s">
        <v>681</v>
      </c>
      <c r="H116" s="7" t="str">
        <f>LEFT($B116,(FIND(" ",$B116,1)-1))</f>
        <v>IYR</v>
      </c>
      <c r="I116" s="7">
        <v>114</v>
      </c>
      <c r="J116" s="1">
        <f>IF(OR(I116="",M116=""),"-",M116-I116)</f>
        <v>26</v>
      </c>
      <c r="K116" s="9" t="str">
        <f ca="1">IFERROR(_xll.BDP($B116,"CHG_PCT_1M")/100,"")</f>
        <v/>
      </c>
      <c r="L116" s="9" t="str">
        <f ca="1">IFERROR(_xll.BDP($B116,"CHG_PCT_YTD")/100,"")</f>
        <v/>
      </c>
      <c r="M116" s="1">
        <v>140</v>
      </c>
      <c r="N116" s="1">
        <v>149</v>
      </c>
      <c r="O116" s="1">
        <v>143</v>
      </c>
      <c r="P116" s="1">
        <v>143</v>
      </c>
      <c r="Q116" s="1">
        <v>142</v>
      </c>
      <c r="R116" s="1">
        <v>143</v>
      </c>
      <c r="S116" s="1">
        <v>142</v>
      </c>
      <c r="T116" s="1">
        <v>140</v>
      </c>
      <c r="U116" s="1">
        <v>135</v>
      </c>
      <c r="V116" s="1">
        <v>125</v>
      </c>
      <c r="W116" s="1">
        <v>121</v>
      </c>
      <c r="X116" s="1">
        <v>108</v>
      </c>
      <c r="Y116" s="1">
        <v>110</v>
      </c>
      <c r="Z116" s="1">
        <v>77</v>
      </c>
      <c r="AA116" s="1" t="s">
        <v>2201</v>
      </c>
    </row>
    <row r="117" spans="2:27">
      <c r="B117" s="5" t="s">
        <v>84</v>
      </c>
      <c r="C117" s="1" t="s">
        <v>5</v>
      </c>
      <c r="D117" s="1" t="s">
        <v>1709</v>
      </c>
      <c r="E117" s="15" t="e">
        <f t="array" aca="1" ref="E117" ca="1">_xll.BDP($B117,E$2)</f>
        <v>#NAME?</v>
      </c>
      <c r="F117" s="6" t="e">
        <f t="array" aca="1" ref="F117" ca="1">_xll.BDP($B117,F$2)</f>
        <v>#NAME?</v>
      </c>
      <c r="G117" s="1" t="s">
        <v>619</v>
      </c>
      <c r="H117" s="7" t="str">
        <f>LEFT($B117,(FIND(" ",$B117,1)-1))</f>
        <v>IWP</v>
      </c>
      <c r="I117" s="7">
        <v>115</v>
      </c>
      <c r="J117" s="1">
        <f>IF(OR(I117="",M117=""),"-",M117-I117)</f>
        <v>-73</v>
      </c>
      <c r="K117" s="9" t="str">
        <f ca="1">IFERROR(_xll.BDP($B117,"CHG_PCT_1M")/100,"")</f>
        <v/>
      </c>
      <c r="L117" s="9" t="str">
        <f ca="1">IFERROR(_xll.BDP($B117,"CHG_PCT_YTD")/100,"")</f>
        <v/>
      </c>
      <c r="M117" s="1">
        <v>42</v>
      </c>
      <c r="N117" s="1">
        <v>51</v>
      </c>
      <c r="O117" s="1">
        <v>51</v>
      </c>
      <c r="P117" s="1">
        <v>42</v>
      </c>
      <c r="Q117" s="1">
        <v>32</v>
      </c>
      <c r="R117" s="1">
        <v>50</v>
      </c>
      <c r="S117" s="1">
        <v>47</v>
      </c>
      <c r="T117" s="1">
        <v>134</v>
      </c>
      <c r="U117" s="1">
        <v>142</v>
      </c>
      <c r="V117" s="1">
        <v>126</v>
      </c>
      <c r="W117" s="1">
        <v>44</v>
      </c>
      <c r="X117" s="1">
        <v>43</v>
      </c>
      <c r="Y117" s="1">
        <v>41</v>
      </c>
      <c r="Z117" s="1">
        <v>33</v>
      </c>
      <c r="AA117" s="1" t="s">
        <v>2112</v>
      </c>
    </row>
    <row r="118" spans="2:27">
      <c r="B118" s="3" t="s">
        <v>1741</v>
      </c>
      <c r="C118" s="6" t="s">
        <v>5</v>
      </c>
      <c r="D118" s="1" t="s">
        <v>1709</v>
      </c>
      <c r="E118" s="15" t="e">
        <f t="array" aca="1" ref="E118" ca="1">_xll.BDP($B118,E$2)</f>
        <v>#NAME?</v>
      </c>
      <c r="F118" s="6" t="e">
        <f t="array" aca="1" ref="F118" ca="1">_xll.BDP($B118,F$2)</f>
        <v>#NAME?</v>
      </c>
      <c r="G118" s="6" t="s">
        <v>1754</v>
      </c>
      <c r="H118" s="7" t="str">
        <f>LEFT($B118,(FIND(" ",$B118,1)-1))</f>
        <v>IDRV</v>
      </c>
      <c r="I118" s="7">
        <v>116</v>
      </c>
      <c r="J118" s="1">
        <f>IF(OR(I118="",M118=""),"-",M118-I118)</f>
        <v>-70</v>
      </c>
      <c r="K118" s="9" t="str">
        <f ca="1">IFERROR(_xll.BDP($B118,"CHG_PCT_1M")/100,"")</f>
        <v/>
      </c>
      <c r="L118" s="9" t="str">
        <f ca="1">IFERROR(_xll.BDP($B118,"CHG_PCT_YTD")/100,"")</f>
        <v/>
      </c>
      <c r="M118" s="1">
        <v>46</v>
      </c>
      <c r="N118" s="1">
        <v>41</v>
      </c>
      <c r="O118" s="1">
        <v>41</v>
      </c>
      <c r="P118" s="1">
        <v>71</v>
      </c>
      <c r="Q118" s="1">
        <v>82</v>
      </c>
      <c r="R118" s="1">
        <v>73</v>
      </c>
      <c r="S118" s="1">
        <v>59</v>
      </c>
      <c r="T118" s="1">
        <v>44</v>
      </c>
      <c r="U118" s="1">
        <v>51</v>
      </c>
      <c r="V118" s="1">
        <v>18</v>
      </c>
      <c r="W118" s="1">
        <v>20</v>
      </c>
      <c r="AA118" s="1" t="s">
        <v>2104</v>
      </c>
    </row>
    <row r="119" spans="2:27">
      <c r="B119" s="5" t="s">
        <v>27</v>
      </c>
      <c r="C119" s="1" t="s">
        <v>5</v>
      </c>
      <c r="D119" s="1" t="s">
        <v>1709</v>
      </c>
      <c r="E119" s="15" t="e">
        <f t="array" aca="1" ref="E119" ca="1">_xll.BDP($B119,E$2)</f>
        <v>#NAME?</v>
      </c>
      <c r="F119" s="6" t="e">
        <f t="array" aca="1" ref="F119" ca="1">_xll.BDP($B119,F$2)</f>
        <v>#NAME?</v>
      </c>
      <c r="G119" s="1" t="s">
        <v>691</v>
      </c>
      <c r="H119" s="7" t="s">
        <v>560</v>
      </c>
      <c r="I119" s="7">
        <v>117</v>
      </c>
      <c r="J119" s="1">
        <f>IF(OR(I119="",M119=""),"-",M119-I119)</f>
        <v>27</v>
      </c>
      <c r="K119" s="9" t="str">
        <f ca="1">IFERROR(_xll.BDP($B119,"CHG_PCT_1M")/100,"")</f>
        <v/>
      </c>
      <c r="L119" s="9" t="str">
        <f ca="1">IFERROR(_xll.BDP($B119,"CHG_PCT_YTD")/100,"")</f>
        <v/>
      </c>
      <c r="M119" s="1">
        <v>144</v>
      </c>
      <c r="N119" s="1">
        <v>152</v>
      </c>
      <c r="O119" s="1">
        <v>144</v>
      </c>
      <c r="P119" s="1">
        <v>141</v>
      </c>
      <c r="Q119" s="1">
        <v>143</v>
      </c>
      <c r="R119" s="1">
        <v>144</v>
      </c>
      <c r="S119" s="1">
        <v>143</v>
      </c>
      <c r="T119" s="1">
        <v>142</v>
      </c>
      <c r="U119" s="1">
        <v>137</v>
      </c>
      <c r="V119" s="1">
        <v>130</v>
      </c>
      <c r="W119" s="1">
        <v>126</v>
      </c>
      <c r="X119" s="1">
        <v>111</v>
      </c>
      <c r="Y119" s="1">
        <v>114</v>
      </c>
      <c r="Z119" s="1">
        <v>90</v>
      </c>
      <c r="AA119" s="1" t="s">
        <v>2204</v>
      </c>
    </row>
    <row r="120" spans="2:27">
      <c r="B120" s="3" t="s">
        <v>2016</v>
      </c>
      <c r="C120" s="15" t="s">
        <v>2019</v>
      </c>
      <c r="D120" s="1" t="s">
        <v>1709</v>
      </c>
      <c r="E120" s="15" t="e" cm="1">
        <f t="array" aca="1" ref="E120" ca="1">_xll.BDP($B120,E$2)</f>
        <v>#NAME?</v>
      </c>
      <c r="F120" s="15" t="e" cm="1">
        <f t="array" aca="1" ref="F120" ca="1">_xll.BDP($B120,F$2)</f>
        <v>#NAME?</v>
      </c>
      <c r="G120" s="15" t="s">
        <v>2021</v>
      </c>
      <c r="H120" s="7" t="str">
        <f>LEFT($B120,(FIND(" ",$B120,1)-1))</f>
        <v>AOR</v>
      </c>
      <c r="I120" s="7">
        <v>118</v>
      </c>
      <c r="J120" s="1">
        <f>IF(OR(I120="",M120=""),"-",M120-I120)</f>
        <v>4</v>
      </c>
      <c r="K120" s="9" t="str">
        <f ca="1">IFERROR(_xll.BDP($B120,"CHG_PCT_1M")/100,"")</f>
        <v/>
      </c>
      <c r="L120" s="9" t="str">
        <f ca="1">IFERROR(_xll.BDP($B120,"CHG_PCT_YTD")/100,"")</f>
        <v/>
      </c>
      <c r="M120" s="1">
        <v>122</v>
      </c>
      <c r="N120" s="1">
        <v>106</v>
      </c>
      <c r="O120" s="1">
        <v>98</v>
      </c>
      <c r="AA120" s="1" t="e">
        <v>#N/A</v>
      </c>
    </row>
    <row r="121" spans="2:27">
      <c r="B121" s="5" t="s">
        <v>83</v>
      </c>
      <c r="C121" s="1" t="s">
        <v>5</v>
      </c>
      <c r="D121" s="1" t="s">
        <v>1709</v>
      </c>
      <c r="E121" s="15" t="e">
        <f t="array" aca="1" ref="E121" ca="1">_xll.BDP($B121,E$2)</f>
        <v>#NAME?</v>
      </c>
      <c r="F121" s="6" t="e">
        <f t="array" aca="1" ref="F121" ca="1">_xll.BDP($B121,F$2)</f>
        <v>#NAME?</v>
      </c>
      <c r="G121" s="1" t="s">
        <v>636</v>
      </c>
      <c r="H121" s="7" t="str">
        <f>LEFT($B121,(FIND(" ",$B121,1)-1))</f>
        <v>VHT</v>
      </c>
      <c r="I121" s="7">
        <v>119</v>
      </c>
      <c r="J121" s="1">
        <f>IF(OR(I121="",M121=""),"-",M121-I121)</f>
        <v>-24</v>
      </c>
      <c r="K121" s="9" t="str">
        <f ca="1">IFERROR(_xll.BDP($B121,"CHG_PCT_1M")/100,"")</f>
        <v/>
      </c>
      <c r="L121" s="9" t="str">
        <f ca="1">IFERROR(_xll.BDP($B121,"CHG_PCT_YTD")/100,"")</f>
        <v/>
      </c>
      <c r="M121" s="1">
        <v>95</v>
      </c>
      <c r="N121" s="1">
        <v>101</v>
      </c>
      <c r="O121" s="1">
        <v>106</v>
      </c>
      <c r="P121" s="1">
        <v>69</v>
      </c>
      <c r="Q121" s="1">
        <v>62</v>
      </c>
      <c r="R121" s="1">
        <v>75</v>
      </c>
      <c r="S121" s="1">
        <v>78</v>
      </c>
      <c r="T121" s="1">
        <v>79</v>
      </c>
      <c r="U121" s="1">
        <v>72</v>
      </c>
      <c r="V121" s="1">
        <v>89</v>
      </c>
      <c r="W121" s="1">
        <v>77</v>
      </c>
      <c r="X121" s="1">
        <v>63</v>
      </c>
      <c r="Y121" s="1">
        <v>57</v>
      </c>
      <c r="Z121" s="1">
        <v>34</v>
      </c>
      <c r="AA121" s="1" t="s">
        <v>2160</v>
      </c>
    </row>
    <row r="122" spans="2:27">
      <c r="B122" s="5" t="s">
        <v>79</v>
      </c>
      <c r="C122" s="1" t="s">
        <v>5</v>
      </c>
      <c r="D122" s="1" t="s">
        <v>550</v>
      </c>
      <c r="E122" s="15" t="e">
        <f t="array" aca="1" ref="E122" ca="1">_xll.BDP($B122,E$2)</f>
        <v>#NAME?</v>
      </c>
      <c r="F122" s="6" t="e">
        <f t="array" aca="1" ref="F122" ca="1">_xll.BDP($B122,F$2)</f>
        <v>#NAME?</v>
      </c>
      <c r="G122" s="1" t="s">
        <v>637</v>
      </c>
      <c r="H122" s="7" t="str">
        <f>LEFT($B122,(FIND(" ",$B122,1)-1))</f>
        <v>CIBR</v>
      </c>
      <c r="I122" s="7">
        <v>120</v>
      </c>
      <c r="J122" s="1">
        <f>IF(OR(I122="",M122=""),"-",M122-I122)</f>
        <v>-72</v>
      </c>
      <c r="K122" s="9" t="str">
        <f ca="1">IFERROR(_xll.BDP($B122,"CHG_PCT_1M")/100,"")</f>
        <v/>
      </c>
      <c r="L122" s="9" t="str">
        <f ca="1">IFERROR(_xll.BDP($B122,"CHG_PCT_YTD")/100,"")</f>
        <v/>
      </c>
      <c r="M122" s="1">
        <v>48</v>
      </c>
      <c r="N122" s="1">
        <v>49</v>
      </c>
      <c r="O122" s="1">
        <v>50</v>
      </c>
      <c r="P122" s="1">
        <v>49</v>
      </c>
      <c r="Q122" s="1">
        <v>58</v>
      </c>
      <c r="R122" s="1">
        <v>54</v>
      </c>
      <c r="S122" s="1">
        <v>54</v>
      </c>
      <c r="T122" s="1">
        <v>41</v>
      </c>
      <c r="U122" s="1">
        <v>47</v>
      </c>
      <c r="V122" s="1">
        <v>41</v>
      </c>
      <c r="W122" s="1">
        <v>74</v>
      </c>
      <c r="X122" s="1">
        <v>57</v>
      </c>
      <c r="Y122" s="1">
        <v>40</v>
      </c>
      <c r="Z122" s="1">
        <v>38</v>
      </c>
      <c r="AA122" s="1" t="s">
        <v>2111</v>
      </c>
    </row>
    <row r="123" spans="2:27">
      <c r="B123" s="3" t="s">
        <v>1780</v>
      </c>
      <c r="C123" s="6" t="s">
        <v>5</v>
      </c>
      <c r="D123" s="1" t="s">
        <v>1709</v>
      </c>
      <c r="E123" s="15" t="e">
        <f t="array" aca="1" ref="E123" ca="1">_xll.BDP($B123,E$2)</f>
        <v>#NAME?</v>
      </c>
      <c r="F123" s="6" t="e">
        <f t="array" aca="1" ref="F123" ca="1">_xll.BDP($B123,F$2)</f>
        <v>#NAME?</v>
      </c>
      <c r="G123" s="6" t="s">
        <v>1795</v>
      </c>
      <c r="H123" s="7" t="str">
        <f>LEFT($B123,(FIND(" ",$B123,1)-1))</f>
        <v>IEMG</v>
      </c>
      <c r="I123" s="7">
        <v>121</v>
      </c>
      <c r="J123" s="1">
        <f>IF(OR(I123="",M123=""),"-",M123-I123)</f>
        <v>-5</v>
      </c>
      <c r="K123" s="9" t="str">
        <f ca="1">IFERROR(_xll.BDP($B123,"CHG_PCT_1M")/100,"")</f>
        <v/>
      </c>
      <c r="L123" s="9" t="str">
        <f ca="1">IFERROR(_xll.BDP($B123,"CHG_PCT_YTD")/100,"")</f>
        <v/>
      </c>
      <c r="M123" s="1">
        <v>116</v>
      </c>
      <c r="N123" s="1">
        <v>117</v>
      </c>
      <c r="O123" s="1">
        <v>104</v>
      </c>
      <c r="P123" s="1">
        <v>105</v>
      </c>
      <c r="Q123" s="1">
        <v>102</v>
      </c>
      <c r="R123" s="1">
        <v>107</v>
      </c>
      <c r="S123" s="1">
        <v>103</v>
      </c>
      <c r="T123" s="1">
        <v>90</v>
      </c>
      <c r="U123" s="1">
        <v>104</v>
      </c>
      <c r="AA123" s="1" t="s">
        <v>2173</v>
      </c>
    </row>
    <row r="124" spans="2:27">
      <c r="B124" s="5" t="s">
        <v>33</v>
      </c>
      <c r="C124" s="1" t="s">
        <v>5</v>
      </c>
      <c r="D124" s="1" t="s">
        <v>1709</v>
      </c>
      <c r="E124" s="15" t="e">
        <f t="array" aca="1" ref="E124" ca="1">_xll.BDP($B124,E$2)</f>
        <v>#NAME?</v>
      </c>
      <c r="F124" s="6" t="e">
        <f t="array" aca="1" ref="F124" ca="1">_xll.BDP($B124,F$2)</f>
        <v>#NAME?</v>
      </c>
      <c r="G124" s="1" t="s">
        <v>667</v>
      </c>
      <c r="H124" s="7" t="str">
        <f>LEFT($B124,(FIND(" ",$B124,1)-1))</f>
        <v>VWO</v>
      </c>
      <c r="I124" s="7">
        <v>122</v>
      </c>
      <c r="J124" s="1">
        <f>IF(OR(I124="",M124=""),"-",M124-I124)</f>
        <v>-5</v>
      </c>
      <c r="K124" s="9" t="str">
        <f ca="1">IFERROR(_xll.BDP($B124,"CHG_PCT_1M")/100,"")</f>
        <v/>
      </c>
      <c r="L124" s="9" t="str">
        <f ca="1">IFERROR(_xll.BDP($B124,"CHG_PCT_YTD")/100,"")</f>
        <v/>
      </c>
      <c r="M124" s="1">
        <v>117</v>
      </c>
      <c r="N124" s="1">
        <v>120</v>
      </c>
      <c r="O124" s="1">
        <v>110</v>
      </c>
      <c r="P124" s="1">
        <v>109</v>
      </c>
      <c r="Q124" s="1">
        <v>104</v>
      </c>
      <c r="R124" s="1">
        <v>109</v>
      </c>
      <c r="S124" s="1">
        <v>104</v>
      </c>
      <c r="T124" s="1">
        <v>91</v>
      </c>
      <c r="U124" s="1">
        <v>105</v>
      </c>
      <c r="V124" s="1">
        <v>104</v>
      </c>
      <c r="W124" s="1">
        <v>108</v>
      </c>
      <c r="X124" s="1">
        <v>94</v>
      </c>
      <c r="Y124" s="1">
        <v>95</v>
      </c>
      <c r="Z124" s="1">
        <v>84</v>
      </c>
      <c r="AA124" s="1" t="s">
        <v>2176</v>
      </c>
    </row>
    <row r="125" spans="2:27">
      <c r="B125" s="5" t="s">
        <v>38</v>
      </c>
      <c r="C125" s="1" t="s">
        <v>5</v>
      </c>
      <c r="D125" s="1" t="s">
        <v>1709</v>
      </c>
      <c r="E125" s="15" t="e">
        <f t="array" aca="1" ref="E125" ca="1">_xll.BDP($B125,E$2)</f>
        <v>#NAME?</v>
      </c>
      <c r="F125" s="6" t="e">
        <f t="array" aca="1" ref="F125" ca="1">_xll.BDP($B125,F$2)</f>
        <v>#NAME?</v>
      </c>
      <c r="G125" s="1" t="s">
        <v>680</v>
      </c>
      <c r="H125" s="7" t="str">
        <f>LEFT($B125,(FIND(" ",$B125,1)-1))</f>
        <v>VEA</v>
      </c>
      <c r="I125" s="7">
        <v>123</v>
      </c>
      <c r="J125" s="1">
        <f>IF(OR(I125="",M125=""),"-",M125-I125)</f>
        <v>16</v>
      </c>
      <c r="K125" s="9" t="str">
        <f ca="1">IFERROR(_xll.BDP($B125,"CHG_PCT_1M")/100,"")</f>
        <v/>
      </c>
      <c r="L125" s="9" t="str">
        <f ca="1">IFERROR(_xll.BDP($B125,"CHG_PCT_YTD")/100,"")</f>
        <v/>
      </c>
      <c r="M125" s="1">
        <v>139</v>
      </c>
      <c r="N125" s="1">
        <v>131</v>
      </c>
      <c r="O125" s="1">
        <v>121</v>
      </c>
      <c r="P125" s="1">
        <v>117</v>
      </c>
      <c r="Q125" s="1">
        <v>118</v>
      </c>
      <c r="R125" s="1">
        <v>123</v>
      </c>
      <c r="S125" s="1">
        <v>124</v>
      </c>
      <c r="T125" s="1">
        <v>120</v>
      </c>
      <c r="U125" s="1">
        <v>117</v>
      </c>
      <c r="V125" s="1">
        <v>112</v>
      </c>
      <c r="W125" s="1">
        <v>113</v>
      </c>
      <c r="X125" s="1">
        <v>109</v>
      </c>
      <c r="Y125" s="1">
        <v>94</v>
      </c>
      <c r="Z125" s="1">
        <v>79</v>
      </c>
      <c r="AA125" s="1" t="s">
        <v>2185</v>
      </c>
    </row>
    <row r="126" spans="2:27">
      <c r="B126" s="5" t="s">
        <v>62</v>
      </c>
      <c r="C126" s="1" t="s">
        <v>5</v>
      </c>
      <c r="D126" s="1" t="s">
        <v>550</v>
      </c>
      <c r="E126" s="15" t="e">
        <f t="array" aca="1" ref="E126" ca="1">_xll.BDP($B126,E$2)</f>
        <v>#NAME?</v>
      </c>
      <c r="F126" s="6" t="e">
        <f t="array" aca="1" ref="F126" ca="1">_xll.BDP($B126,F$2)</f>
        <v>#NAME?</v>
      </c>
      <c r="G126" s="1" t="s">
        <v>627</v>
      </c>
      <c r="H126" s="7" t="str">
        <f>LEFT($B126,(FIND(" ",$B126,1)-1))</f>
        <v>MCHI</v>
      </c>
      <c r="I126" s="7">
        <v>124</v>
      </c>
      <c r="J126" s="1">
        <f>IF(OR(I126="",M126=""),"-",M126-I126)</f>
        <v>-5</v>
      </c>
      <c r="K126" s="9" t="str">
        <f ca="1">IFERROR(_xll.BDP($B126,"CHG_PCT_1M")/100,"")</f>
        <v/>
      </c>
      <c r="L126" s="9" t="str">
        <f ca="1">IFERROR(_xll.BDP($B126,"CHG_PCT_YTD")/100,"")</f>
        <v/>
      </c>
      <c r="M126" s="1">
        <v>119</v>
      </c>
      <c r="N126" s="1">
        <v>129</v>
      </c>
      <c r="O126" s="1">
        <v>120</v>
      </c>
      <c r="P126" s="1">
        <v>114</v>
      </c>
      <c r="Q126" s="1">
        <v>109</v>
      </c>
      <c r="R126" s="1">
        <v>74</v>
      </c>
      <c r="S126" s="1">
        <v>74</v>
      </c>
      <c r="T126" s="1">
        <v>70</v>
      </c>
      <c r="U126" s="1">
        <v>80</v>
      </c>
      <c r="V126" s="1">
        <v>96</v>
      </c>
      <c r="W126" s="1">
        <v>81</v>
      </c>
      <c r="X126" s="1">
        <v>52</v>
      </c>
      <c r="Y126" s="1">
        <v>55</v>
      </c>
      <c r="Z126" s="1">
        <v>54</v>
      </c>
      <c r="AA126" s="1" t="s">
        <v>2184</v>
      </c>
    </row>
    <row r="127" spans="2:27">
      <c r="B127" s="5" t="s">
        <v>47</v>
      </c>
      <c r="C127" s="1" t="s">
        <v>5</v>
      </c>
      <c r="D127" s="1" t="s">
        <v>1709</v>
      </c>
      <c r="E127" s="15" t="e">
        <f t="array" aca="1" ref="E127" ca="1">_xll.BDP($B127,E$2)</f>
        <v>#NAME?</v>
      </c>
      <c r="F127" s="6" t="e">
        <f t="array" aca="1" ref="F127" ca="1">_xll.BDP($B127,F$2)</f>
        <v>#NAME?</v>
      </c>
      <c r="G127" s="1" t="s">
        <v>663</v>
      </c>
      <c r="H127" s="7" t="str">
        <f>LEFT($B127,(FIND(" ",$B127,1)-1))</f>
        <v>SPLV</v>
      </c>
      <c r="I127" s="7">
        <v>125</v>
      </c>
      <c r="J127" s="1">
        <f>IF(OR(I127="",M127=""),"-",M127-I127)</f>
        <v>11</v>
      </c>
      <c r="K127" s="9" t="str">
        <f ca="1">IFERROR(_xll.BDP($B127,"CHG_PCT_1M")/100,"")</f>
        <v/>
      </c>
      <c r="L127" s="9" t="str">
        <f ca="1">IFERROR(_xll.BDP($B127,"CHG_PCT_YTD")/100,"")</f>
        <v/>
      </c>
      <c r="M127" s="1">
        <v>136</v>
      </c>
      <c r="N127" s="1">
        <v>155</v>
      </c>
      <c r="O127" s="1">
        <v>149</v>
      </c>
      <c r="P127" s="1">
        <v>145</v>
      </c>
      <c r="Q127" s="1">
        <v>134</v>
      </c>
      <c r="R127" s="1">
        <v>129</v>
      </c>
      <c r="S127" s="1">
        <v>121</v>
      </c>
      <c r="T127" s="1">
        <v>123</v>
      </c>
      <c r="U127" s="1">
        <v>108</v>
      </c>
      <c r="V127" s="1">
        <v>114</v>
      </c>
      <c r="W127" s="1">
        <v>103</v>
      </c>
      <c r="X127" s="1">
        <v>92</v>
      </c>
      <c r="Y127" s="1">
        <v>88</v>
      </c>
      <c r="Z127" s="1">
        <v>69</v>
      </c>
      <c r="AA127" s="1" t="s">
        <v>2207</v>
      </c>
    </row>
    <row r="128" spans="2:27">
      <c r="B128" s="5" t="s">
        <v>76</v>
      </c>
      <c r="C128" s="1" t="s">
        <v>5</v>
      </c>
      <c r="D128" s="1" t="s">
        <v>1709</v>
      </c>
      <c r="E128" s="15" t="e">
        <f t="array" aca="1" ref="E128" ca="1">_xll.BDP($B128,E$2)</f>
        <v>#NAME?</v>
      </c>
      <c r="F128" s="6" t="e">
        <f t="array" aca="1" ref="F128" ca="1">_xll.BDP($B128,F$2)</f>
        <v>#NAME?</v>
      </c>
      <c r="G128" s="1" t="s">
        <v>622</v>
      </c>
      <c r="H128" s="7" t="str">
        <f>LEFT($B128,(FIND(" ",$B128,1)-1))</f>
        <v>ASHR</v>
      </c>
      <c r="I128" s="7">
        <v>126</v>
      </c>
      <c r="J128" s="1">
        <f>IF(OR(I128="",M128=""),"-",M128-I128)</f>
        <v>-46</v>
      </c>
      <c r="K128" s="9" t="str">
        <f ca="1">IFERROR(_xll.BDP($B128,"CHG_PCT_1M")/100,"")</f>
        <v/>
      </c>
      <c r="L128" s="9" t="str">
        <f ca="1">IFERROR(_xll.BDP($B128,"CHG_PCT_YTD")/100,"")</f>
        <v/>
      </c>
      <c r="M128" s="1">
        <v>80</v>
      </c>
      <c r="N128" s="1">
        <v>69</v>
      </c>
      <c r="O128" s="1">
        <v>117</v>
      </c>
      <c r="P128" s="1">
        <v>113</v>
      </c>
      <c r="Q128" s="1">
        <v>111</v>
      </c>
      <c r="R128" s="1">
        <v>80</v>
      </c>
      <c r="S128" s="1">
        <v>76</v>
      </c>
      <c r="T128" s="1">
        <v>71</v>
      </c>
      <c r="U128" s="1">
        <v>70</v>
      </c>
      <c r="V128" s="1">
        <v>78</v>
      </c>
      <c r="W128" s="1">
        <v>68</v>
      </c>
      <c r="X128" s="1">
        <v>41</v>
      </c>
      <c r="Y128" s="1">
        <v>45</v>
      </c>
      <c r="Z128" s="1">
        <v>41</v>
      </c>
      <c r="AA128" s="1" t="s">
        <v>2130</v>
      </c>
    </row>
    <row r="129" spans="2:27">
      <c r="B129" s="5" t="s">
        <v>101</v>
      </c>
      <c r="C129" s="1" t="s">
        <v>5</v>
      </c>
      <c r="D129" s="1" t="s">
        <v>550</v>
      </c>
      <c r="E129" s="15" t="e">
        <f t="array" aca="1" ref="E129" ca="1">_xll.BDP($B129,E$2)</f>
        <v>#NAME?</v>
      </c>
      <c r="F129" s="6" t="e">
        <f t="array" aca="1" ref="F129" ca="1">_xll.BDP($B129,F$2)</f>
        <v>#NAME?</v>
      </c>
      <c r="G129" s="1" t="s">
        <v>598</v>
      </c>
      <c r="H129" s="7" t="str">
        <f>LEFT($B129,(FIND(" ",$B129,1)-1))</f>
        <v>CLOU</v>
      </c>
      <c r="I129" s="7">
        <v>127</v>
      </c>
      <c r="J129" s="1">
        <f>IF(OR(I129="",M129=""),"-",M129-I129)</f>
        <v>-19</v>
      </c>
      <c r="K129" s="9" t="str">
        <f ca="1">IFERROR(_xll.BDP($B129,"CHG_PCT_1M")/100,"")</f>
        <v/>
      </c>
      <c r="L129" s="9" t="str">
        <f ca="1">IFERROR(_xll.BDP($B129,"CHG_PCT_YTD")/100,"")</f>
        <v/>
      </c>
      <c r="M129" s="1">
        <v>108</v>
      </c>
      <c r="N129" s="1">
        <v>75</v>
      </c>
      <c r="O129" s="1">
        <v>62</v>
      </c>
      <c r="P129" s="1">
        <v>91</v>
      </c>
      <c r="Q129" s="1">
        <v>124</v>
      </c>
      <c r="R129" s="1">
        <v>96</v>
      </c>
      <c r="S129" s="1">
        <v>63</v>
      </c>
      <c r="T129" s="1">
        <v>50</v>
      </c>
      <c r="U129" s="1">
        <v>69</v>
      </c>
      <c r="V129" s="1">
        <v>22</v>
      </c>
      <c r="W129" s="1">
        <v>27</v>
      </c>
      <c r="X129" s="1">
        <v>19</v>
      </c>
      <c r="Y129" s="1">
        <v>15</v>
      </c>
      <c r="Z129" s="1">
        <v>15</v>
      </c>
      <c r="AA129" s="1" t="s">
        <v>2136</v>
      </c>
    </row>
    <row r="130" spans="2:27">
      <c r="B130" s="3" t="s">
        <v>2006</v>
      </c>
      <c r="C130" s="15" t="s">
        <v>5</v>
      </c>
      <c r="D130" s="1" t="s">
        <v>550</v>
      </c>
      <c r="E130" s="15" t="e" cm="1">
        <f t="array" aca="1" ref="E130" ca="1">_xll.BDP($B130,E$2)</f>
        <v>#NAME?</v>
      </c>
      <c r="F130" s="15" t="e" cm="1">
        <f t="array" aca="1" ref="F130" ca="1">_xll.BDP($B130,F$2)</f>
        <v>#NAME?</v>
      </c>
      <c r="G130" s="15" t="s">
        <v>2011</v>
      </c>
      <c r="H130" s="7" t="str">
        <f>LEFT($B130,(FIND(" ",$B130,1)-1))</f>
        <v>WOOD</v>
      </c>
      <c r="I130" s="7">
        <v>128</v>
      </c>
      <c r="J130" s="1">
        <f>IF(OR(I130="",M130=""),"-",M130-I130)</f>
        <v>-35</v>
      </c>
      <c r="K130" s="9" t="str">
        <f ca="1">IFERROR(_xll.BDP($B130,"CHG_PCT_1M")/100,"")</f>
        <v/>
      </c>
      <c r="L130" s="9" t="str">
        <f ca="1">IFERROR(_xll.BDP($B130,"CHG_PCT_YTD")/100,"")</f>
        <v/>
      </c>
      <c r="M130" s="1">
        <v>93</v>
      </c>
      <c r="N130" s="1">
        <v>102</v>
      </c>
      <c r="O130" s="1">
        <v>89</v>
      </c>
      <c r="AA130" s="1" t="e">
        <v>#N/A</v>
      </c>
    </row>
    <row r="131" spans="2:27">
      <c r="B131" s="5" t="s">
        <v>109</v>
      </c>
      <c r="C131" s="1" t="s">
        <v>3</v>
      </c>
      <c r="D131" s="1" t="s">
        <v>1709</v>
      </c>
      <c r="E131" s="15" t="e">
        <f t="array" aca="1" ref="E131" ca="1">_xll.BDP($B131,E$2)</f>
        <v>#NAME?</v>
      </c>
      <c r="F131" s="6" t="e">
        <f t="array" aca="1" ref="F131" ca="1">_xll.BDP($B131,F$2)</f>
        <v>#NAME?</v>
      </c>
      <c r="G131" s="1" t="s">
        <v>621</v>
      </c>
      <c r="H131" s="7" t="str">
        <f>LEFT($B131,(FIND(" ",$B131,1)-1))</f>
        <v>SLV</v>
      </c>
      <c r="I131" s="7">
        <v>129</v>
      </c>
      <c r="J131" s="1">
        <f>IF(OR(I131="",M131=""),"-",M131-I131)</f>
        <v>-4</v>
      </c>
      <c r="K131" s="9" t="str">
        <f ca="1">IFERROR(_xll.BDP($B131,"CHG_PCT_1M")/100,"")</f>
        <v/>
      </c>
      <c r="L131" s="9" t="str">
        <f ca="1">IFERROR(_xll.BDP($B131,"CHG_PCT_YTD")/100,"")</f>
        <v/>
      </c>
      <c r="M131" s="1">
        <v>125</v>
      </c>
      <c r="N131" s="1">
        <v>111</v>
      </c>
      <c r="O131" s="1">
        <v>102</v>
      </c>
      <c r="P131" s="1">
        <v>92</v>
      </c>
      <c r="Q131" s="1">
        <v>123</v>
      </c>
      <c r="R131" s="1">
        <v>110</v>
      </c>
      <c r="S131" s="1">
        <v>108</v>
      </c>
      <c r="T131" s="1">
        <v>97</v>
      </c>
      <c r="U131" s="1">
        <v>84</v>
      </c>
      <c r="V131" s="1">
        <v>86</v>
      </c>
      <c r="W131" s="1">
        <v>47</v>
      </c>
      <c r="X131" s="1">
        <v>51</v>
      </c>
      <c r="Y131" s="1">
        <v>34</v>
      </c>
      <c r="Z131" s="1">
        <v>7</v>
      </c>
      <c r="AA131" s="1" t="s">
        <v>2167</v>
      </c>
    </row>
    <row r="132" spans="2:27">
      <c r="B132" s="5" t="s">
        <v>34</v>
      </c>
      <c r="C132" s="1" t="s">
        <v>5</v>
      </c>
      <c r="D132" s="1" t="s">
        <v>1709</v>
      </c>
      <c r="E132" s="15" t="e">
        <f t="array" aca="1" ref="E132" ca="1">_xll.BDP($B132,E$2)</f>
        <v>#NAME?</v>
      </c>
      <c r="F132" s="6" t="e">
        <f t="array" aca="1" ref="F132" ca="1">_xll.BDP($B132,F$2)</f>
        <v>#NAME?</v>
      </c>
      <c r="G132" s="1" t="s">
        <v>688</v>
      </c>
      <c r="H132" s="7" t="s">
        <v>561</v>
      </c>
      <c r="I132" s="7">
        <v>130</v>
      </c>
      <c r="J132" s="1">
        <f>IF(OR(I132="",M132=""),"-",M132-I132)</f>
        <v>17</v>
      </c>
      <c r="K132" s="9" t="str">
        <f ca="1">IFERROR(_xll.BDP($B132,"CHG_PCT_1M")/100,"")</f>
        <v/>
      </c>
      <c r="L132" s="9" t="str">
        <f ca="1">IFERROR(_xll.BDP($B132,"CHG_PCT_YTD")/100,"")</f>
        <v/>
      </c>
      <c r="M132" s="1">
        <v>147</v>
      </c>
      <c r="N132" s="1">
        <v>138</v>
      </c>
      <c r="O132" s="1">
        <v>129</v>
      </c>
      <c r="P132" s="1">
        <v>130</v>
      </c>
      <c r="Q132" s="1">
        <v>131</v>
      </c>
      <c r="R132" s="1">
        <v>130</v>
      </c>
      <c r="S132" s="1">
        <v>132</v>
      </c>
      <c r="T132" s="1">
        <v>126</v>
      </c>
      <c r="U132" s="1">
        <v>125</v>
      </c>
      <c r="V132" s="1">
        <v>116</v>
      </c>
      <c r="W132" s="1">
        <v>123</v>
      </c>
      <c r="X132" s="1">
        <v>112</v>
      </c>
      <c r="Y132" s="1">
        <v>115</v>
      </c>
      <c r="Z132" s="1">
        <v>83</v>
      </c>
      <c r="AA132" s="1" t="s">
        <v>2191</v>
      </c>
    </row>
    <row r="133" spans="2:27">
      <c r="B133" s="3" t="s">
        <v>1785</v>
      </c>
      <c r="C133" s="6" t="s">
        <v>5</v>
      </c>
      <c r="D133" s="1" t="s">
        <v>1709</v>
      </c>
      <c r="E133" s="15" t="e">
        <f t="array" aca="1" ref="E133" ca="1">_xll.BDP($B133,E$2)</f>
        <v>#NAME?</v>
      </c>
      <c r="F133" s="6" t="e">
        <f t="array" aca="1" ref="F133" ca="1">_xll.BDP($B133,F$2)</f>
        <v>#NAME?</v>
      </c>
      <c r="G133" s="6" t="s">
        <v>1801</v>
      </c>
      <c r="H133" s="7" t="str">
        <f>LEFT($B133,(FIND(" ",$B133,1)-1))</f>
        <v>EFA</v>
      </c>
      <c r="I133" s="7">
        <v>131</v>
      </c>
      <c r="J133" s="1">
        <f>IF(OR(I133="",M133=""),"-",M133-I133)</f>
        <v>17</v>
      </c>
      <c r="K133" s="9" t="str">
        <f ca="1">IFERROR(_xll.BDP($B133,"CHG_PCT_1M")/100,"")</f>
        <v/>
      </c>
      <c r="L133" s="9" t="str">
        <f ca="1">IFERROR(_xll.BDP($B133,"CHG_PCT_YTD")/100,"")</f>
        <v/>
      </c>
      <c r="M133" s="1">
        <v>148</v>
      </c>
      <c r="N133" s="1">
        <v>135</v>
      </c>
      <c r="O133" s="1">
        <v>126</v>
      </c>
      <c r="P133" s="1">
        <v>125</v>
      </c>
      <c r="Q133" s="1">
        <v>128</v>
      </c>
      <c r="R133" s="1">
        <v>128</v>
      </c>
      <c r="S133" s="1">
        <v>129</v>
      </c>
      <c r="T133" s="1">
        <v>122</v>
      </c>
      <c r="U133" s="1">
        <v>120</v>
      </c>
      <c r="AA133" s="1" t="s">
        <v>2188</v>
      </c>
    </row>
    <row r="134" spans="2:27" ht="15.5">
      <c r="B134" s="12" t="s">
        <v>1719</v>
      </c>
      <c r="C134" s="6" t="s">
        <v>5</v>
      </c>
      <c r="D134" s="1" t="s">
        <v>1709</v>
      </c>
      <c r="E134" s="15" t="e">
        <f t="array" aca="1" ref="E134" ca="1">_xll.BDP($B134,E$2)</f>
        <v>#NAME?</v>
      </c>
      <c r="F134" s="6" t="e">
        <f t="array" aca="1" ref="F134" ca="1">_xll.BDP($B134,F$2)</f>
        <v>#NAME?</v>
      </c>
      <c r="G134" s="6" t="s">
        <v>1724</v>
      </c>
      <c r="H134" s="7" t="str">
        <f>LEFT($B134,(FIND(" ",$B134,1)-1))</f>
        <v>IXJ</v>
      </c>
      <c r="I134" s="7">
        <v>132</v>
      </c>
      <c r="J134" s="1">
        <f>IF(OR(I134="",M134=""),"-",M134-I134)</f>
        <v>1</v>
      </c>
      <c r="K134" s="9" t="str">
        <f ca="1">IFERROR(_xll.BDP($B134,"CHG_PCT_1M")/100,"")</f>
        <v/>
      </c>
      <c r="L134" s="9" t="str">
        <f ca="1">IFERROR(_xll.BDP($B134,"CHG_PCT_YTD")/100,"")</f>
        <v/>
      </c>
      <c r="M134" s="1">
        <v>133</v>
      </c>
      <c r="N134" s="1">
        <v>130</v>
      </c>
      <c r="O134" s="1">
        <v>128</v>
      </c>
      <c r="P134" s="1">
        <v>108</v>
      </c>
      <c r="Q134" s="1">
        <v>93</v>
      </c>
      <c r="R134" s="1">
        <v>100</v>
      </c>
      <c r="S134" s="1">
        <v>99</v>
      </c>
      <c r="T134" s="1">
        <v>104</v>
      </c>
      <c r="U134" s="1">
        <v>92</v>
      </c>
      <c r="V134" s="1">
        <v>105</v>
      </c>
      <c r="AA134" s="1" t="e">
        <v>#N/A</v>
      </c>
    </row>
    <row r="135" spans="2:27">
      <c r="B135" s="3" t="s">
        <v>1721</v>
      </c>
      <c r="C135" s="6" t="s">
        <v>5</v>
      </c>
      <c r="D135" s="1" t="s">
        <v>1709</v>
      </c>
      <c r="E135" s="15" t="e">
        <f t="array" aca="1" ref="E135" ca="1">_xll.BDP($B135,E$2)</f>
        <v>#NAME?</v>
      </c>
      <c r="F135" s="6" t="e">
        <f t="array" aca="1" ref="F135" ca="1">_xll.BDP($B135,F$2)</f>
        <v>#NAME?</v>
      </c>
      <c r="G135" s="6" t="s">
        <v>1726</v>
      </c>
      <c r="H135" s="7" t="str">
        <f>LEFT($B135,(FIND(" ",$B135,1)-1))</f>
        <v>IHAK</v>
      </c>
      <c r="I135" s="7">
        <v>133</v>
      </c>
      <c r="J135" s="1">
        <f>IF(OR(I135="",M135=""),"-",M135-I135)</f>
        <v>-28</v>
      </c>
      <c r="K135" s="9" t="str">
        <f ca="1">IFERROR(_xll.BDP($B135,"CHG_PCT_1M")/100,"")</f>
        <v/>
      </c>
      <c r="L135" s="9" t="str">
        <f ca="1">IFERROR(_xll.BDP($B135,"CHG_PCT_YTD")/100,"")</f>
        <v/>
      </c>
      <c r="M135" s="1">
        <v>105</v>
      </c>
      <c r="N135" s="1">
        <v>109</v>
      </c>
      <c r="O135" s="1">
        <v>103</v>
      </c>
      <c r="P135" s="1">
        <v>107</v>
      </c>
      <c r="Q135" s="1">
        <v>110</v>
      </c>
      <c r="R135" s="1">
        <v>106</v>
      </c>
      <c r="S135" s="1">
        <v>81</v>
      </c>
      <c r="T135" s="1">
        <v>51</v>
      </c>
      <c r="U135" s="1">
        <v>63</v>
      </c>
      <c r="V135" s="1">
        <v>37</v>
      </c>
      <c r="AA135" s="1" t="e">
        <v>#N/A</v>
      </c>
    </row>
    <row r="136" spans="2:27">
      <c r="B136" s="5" t="s">
        <v>25</v>
      </c>
      <c r="C136" s="1" t="s">
        <v>5</v>
      </c>
      <c r="D136" s="1" t="s">
        <v>1709</v>
      </c>
      <c r="E136" s="15" t="e">
        <f t="array" aca="1" ref="E136" ca="1">_xll.BDP($B136,E$2)</f>
        <v>#NAME?</v>
      </c>
      <c r="F136" s="6" t="e">
        <f t="array" aca="1" ref="F136" ca="1">_xll.BDP($B136,F$2)</f>
        <v>#NAME?</v>
      </c>
      <c r="G136" s="1" t="s">
        <v>676</v>
      </c>
      <c r="H136" s="7" t="str">
        <f>LEFT($B136,(FIND(" ",$B136,1)-1))</f>
        <v>EIS</v>
      </c>
      <c r="I136" s="7">
        <v>134</v>
      </c>
      <c r="J136" s="1">
        <f>IF(OR(I136="",M136=""),"-",M136-I136)</f>
        <v>-10</v>
      </c>
      <c r="K136" s="9" t="str">
        <f ca="1">IFERROR(_xll.BDP($B136,"CHG_PCT_1M")/100,"")</f>
        <v/>
      </c>
      <c r="L136" s="9" t="str">
        <f ca="1">IFERROR(_xll.BDP($B136,"CHG_PCT_YTD")/100,"")</f>
        <v/>
      </c>
      <c r="M136" s="1">
        <v>124</v>
      </c>
      <c r="N136" s="1">
        <v>104</v>
      </c>
      <c r="O136" s="1">
        <v>97</v>
      </c>
      <c r="P136" s="1">
        <v>104</v>
      </c>
      <c r="Q136" s="1">
        <v>100</v>
      </c>
      <c r="R136" s="1">
        <v>108</v>
      </c>
      <c r="S136" s="1">
        <v>106</v>
      </c>
      <c r="T136" s="1">
        <v>98</v>
      </c>
      <c r="U136" s="1">
        <v>100</v>
      </c>
      <c r="V136" s="1">
        <v>93</v>
      </c>
      <c r="W136" s="1">
        <v>109</v>
      </c>
      <c r="X136" s="1">
        <v>105</v>
      </c>
      <c r="Y136" s="1">
        <v>96</v>
      </c>
      <c r="Z136" s="1">
        <v>92</v>
      </c>
      <c r="AA136" s="1" t="s">
        <v>2162</v>
      </c>
    </row>
    <row r="137" spans="2:27">
      <c r="B137" s="5" t="s">
        <v>36</v>
      </c>
      <c r="C137" s="1" t="s">
        <v>5</v>
      </c>
      <c r="D137" s="1" t="s">
        <v>1771</v>
      </c>
      <c r="E137" s="15" t="e">
        <f t="array" aca="1" ref="E137" ca="1">_xll.BDP($B137,E$2)</f>
        <v>#NAME?</v>
      </c>
      <c r="F137" s="6" t="e">
        <f t="array" aca="1" ref="F137" ca="1">_xll.BDP($B137,F$2)</f>
        <v>#NAME?</v>
      </c>
      <c r="G137" s="1" t="s">
        <v>683</v>
      </c>
      <c r="H137" s="7" t="str">
        <f>LEFT($B137,(FIND(" ",$B137,1)-1))</f>
        <v>EZU</v>
      </c>
      <c r="I137" s="7">
        <v>135</v>
      </c>
      <c r="J137" s="1">
        <f>IF(OR(I137="",M137=""),"-",M137-I137)</f>
        <v>15</v>
      </c>
      <c r="K137" s="9" t="str">
        <f ca="1">IFERROR(_xll.BDP($B137,"CHG_PCT_1M")/100,"")</f>
        <v/>
      </c>
      <c r="L137" s="9" t="str">
        <f ca="1">IFERROR(_xll.BDP($B137,"CHG_PCT_YTD")/100,"")</f>
        <v/>
      </c>
      <c r="M137" s="1">
        <v>150</v>
      </c>
      <c r="N137" s="1">
        <v>142</v>
      </c>
      <c r="O137" s="1">
        <v>133</v>
      </c>
      <c r="P137" s="1">
        <v>131</v>
      </c>
      <c r="Q137" s="1">
        <v>133</v>
      </c>
      <c r="R137" s="1">
        <v>131</v>
      </c>
      <c r="S137" s="1">
        <v>133</v>
      </c>
      <c r="T137" s="1">
        <v>128</v>
      </c>
      <c r="U137" s="1">
        <v>122</v>
      </c>
      <c r="V137" s="1">
        <v>119</v>
      </c>
      <c r="W137" s="1">
        <v>119</v>
      </c>
      <c r="X137" s="1">
        <v>110</v>
      </c>
      <c r="Y137" s="1">
        <v>113</v>
      </c>
      <c r="Z137" s="1">
        <v>81</v>
      </c>
      <c r="AA137" s="1" t="s">
        <v>2195</v>
      </c>
    </row>
    <row r="138" spans="2:27">
      <c r="B138" s="5" t="s">
        <v>514</v>
      </c>
      <c r="C138" s="1" t="s">
        <v>5</v>
      </c>
      <c r="D138" s="1" t="s">
        <v>1770</v>
      </c>
      <c r="E138" s="15" t="e">
        <f t="array" aca="1" ref="E138" ca="1">_xll.BDP($B138,E$2)</f>
        <v>#NAME?</v>
      </c>
      <c r="F138" s="6" t="e">
        <f t="array" aca="1" ref="F138" ca="1">_xll.BDP($B138,F$2)</f>
        <v>#NAME?</v>
      </c>
      <c r="G138" s="1" t="s">
        <v>709</v>
      </c>
      <c r="H138" s="7" t="str">
        <f>LEFT($B138,(FIND(" ",$B138,1)-1))</f>
        <v>WCLD</v>
      </c>
      <c r="I138" s="7">
        <v>136</v>
      </c>
      <c r="J138" s="1">
        <f>IF(OR(I138="",M138=""),"-",M138-I138)</f>
        <v>10</v>
      </c>
      <c r="K138" s="9" t="str">
        <f ca="1">IFERROR(_xll.BDP($B138,"CHG_PCT_1M")/100,"")</f>
        <v/>
      </c>
      <c r="L138" s="9" t="str">
        <f ca="1">IFERROR(_xll.BDP($B138,"CHG_PCT_YTD")/100,"")</f>
        <v/>
      </c>
      <c r="M138" s="1">
        <v>146</v>
      </c>
      <c r="N138" s="1">
        <v>122</v>
      </c>
      <c r="O138" s="1">
        <v>139</v>
      </c>
      <c r="P138" s="1">
        <v>93</v>
      </c>
      <c r="Q138" s="1">
        <v>130</v>
      </c>
      <c r="R138" s="1">
        <v>101</v>
      </c>
      <c r="S138" s="1">
        <v>73</v>
      </c>
      <c r="T138" s="1">
        <v>61</v>
      </c>
      <c r="U138" s="1">
        <v>81</v>
      </c>
      <c r="V138" s="1">
        <v>12</v>
      </c>
      <c r="W138" s="1">
        <v>13</v>
      </c>
      <c r="X138" s="1">
        <v>10</v>
      </c>
      <c r="Y138" s="1">
        <v>2</v>
      </c>
      <c r="AA138" s="1" t="s">
        <v>2178</v>
      </c>
    </row>
    <row r="139" spans="2:27">
      <c r="B139" s="3" t="s">
        <v>1746</v>
      </c>
      <c r="C139" s="6" t="s">
        <v>3</v>
      </c>
      <c r="D139" s="1" t="s">
        <v>1709</v>
      </c>
      <c r="E139" s="15" t="e">
        <f t="array" aca="1" ref="E139" ca="1">_xll.BDP($B139,E$2)</f>
        <v>#NAME?</v>
      </c>
      <c r="F139" s="6" t="e">
        <f t="array" aca="1" ref="F139" ca="1">_xll.BDP($B139,F$2)</f>
        <v>#NAME?</v>
      </c>
      <c r="G139" s="6" t="s">
        <v>1760</v>
      </c>
      <c r="H139" s="7" t="str">
        <f>LEFT($B139,(FIND(" ",$B139,1)-1))</f>
        <v>PPLT</v>
      </c>
      <c r="I139" s="7">
        <v>137</v>
      </c>
      <c r="J139" s="1">
        <f>IF(OR(I139="",M139=""),"-",M139-I139)</f>
        <v>-16</v>
      </c>
      <c r="K139" s="9" t="str">
        <f ca="1">IFERROR(_xll.BDP($B139,"CHG_PCT_1M")/100,"")</f>
        <v/>
      </c>
      <c r="L139" s="9" t="str">
        <f ca="1">IFERROR(_xll.BDP($B139,"CHG_PCT_YTD")/100,"")</f>
        <v/>
      </c>
      <c r="M139" s="1">
        <v>121</v>
      </c>
      <c r="N139" s="1">
        <v>127</v>
      </c>
      <c r="O139" s="1">
        <v>109</v>
      </c>
      <c r="P139" s="1">
        <v>102</v>
      </c>
      <c r="Q139" s="1">
        <v>120</v>
      </c>
      <c r="R139" s="1">
        <v>119</v>
      </c>
      <c r="S139" s="1">
        <v>105</v>
      </c>
      <c r="T139" s="1">
        <v>109</v>
      </c>
      <c r="U139" s="1">
        <v>124</v>
      </c>
      <c r="V139" s="1">
        <v>115</v>
      </c>
      <c r="W139" s="1">
        <v>118</v>
      </c>
      <c r="AA139" s="1" t="s">
        <v>2183</v>
      </c>
    </row>
    <row r="140" spans="2:27">
      <c r="B140" s="5" t="s">
        <v>98</v>
      </c>
      <c r="C140" s="1" t="s">
        <v>5</v>
      </c>
      <c r="D140" s="1" t="s">
        <v>1770</v>
      </c>
      <c r="E140" s="15" t="e">
        <f t="array" aca="1" ref="E140" ca="1">_xll.BDP($B140,E$2)</f>
        <v>#NAME?</v>
      </c>
      <c r="F140" s="6" t="e">
        <f t="array" aca="1" ref="F140" ca="1">_xll.BDP($B140,F$2)</f>
        <v>#NAME?</v>
      </c>
      <c r="G140" s="1" t="s">
        <v>608</v>
      </c>
      <c r="H140" s="7" t="str">
        <f>LEFT($B140,(FIND(" ",$B140,1)-1))</f>
        <v>SKYY</v>
      </c>
      <c r="I140" s="7">
        <v>138</v>
      </c>
      <c r="J140" s="1">
        <f>IF(OR(I140="",M140=""),"-",M140-I140)</f>
        <v>-34</v>
      </c>
      <c r="K140" s="9" t="str">
        <f ca="1">IFERROR(_xll.BDP($B140,"CHG_PCT_1M")/100,"")</f>
        <v/>
      </c>
      <c r="L140" s="9" t="str">
        <f ca="1">IFERROR(_xll.BDP($B140,"CHG_PCT_YTD")/100,"")</f>
        <v/>
      </c>
      <c r="M140" s="1">
        <v>104</v>
      </c>
      <c r="N140" s="1">
        <v>112</v>
      </c>
      <c r="O140" s="1">
        <v>105</v>
      </c>
      <c r="P140" s="1">
        <v>95</v>
      </c>
      <c r="Q140" s="1">
        <v>81</v>
      </c>
      <c r="R140" s="1">
        <v>90</v>
      </c>
      <c r="T140" s="1">
        <v>19</v>
      </c>
      <c r="U140" s="1">
        <v>17</v>
      </c>
      <c r="V140" s="1">
        <v>26</v>
      </c>
      <c r="W140" s="1">
        <v>32</v>
      </c>
      <c r="X140" s="1">
        <v>33</v>
      </c>
      <c r="Y140" s="1">
        <v>23</v>
      </c>
      <c r="Z140" s="1">
        <v>18</v>
      </c>
      <c r="AA140" s="1" t="s">
        <v>2168</v>
      </c>
    </row>
    <row r="141" spans="2:27">
      <c r="B141" s="3" t="s">
        <v>1750</v>
      </c>
      <c r="C141" s="6" t="s">
        <v>5</v>
      </c>
      <c r="D141" s="1" t="s">
        <v>1770</v>
      </c>
      <c r="E141" s="15" t="e">
        <f t="array" aca="1" ref="E141" ca="1">_xll.BDP($B141,E$2)</f>
        <v>#NAME?</v>
      </c>
      <c r="F141" s="6" t="e">
        <f t="array" aca="1" ref="F141" ca="1">_xll.BDP($B141,F$2)</f>
        <v>#NAME?</v>
      </c>
      <c r="G141" s="6" t="s">
        <v>1758</v>
      </c>
      <c r="H141" s="7" t="str">
        <f>LEFT($B141,(FIND(" ",$B141,1)-1))</f>
        <v>IEMO</v>
      </c>
      <c r="I141" s="7">
        <v>139</v>
      </c>
      <c r="J141" s="1">
        <f>IF(OR(I141="",M141=""),"-",M141-I141)</f>
        <v>-8</v>
      </c>
      <c r="K141" s="9" t="str">
        <f ca="1">IFERROR(_xll.BDP($B141,"CHG_PCT_1M")/100,"")</f>
        <v/>
      </c>
      <c r="L141" s="9" t="str">
        <f ca="1">IFERROR(_xll.BDP($B141,"CHG_PCT_YTD")/100,"")</f>
        <v/>
      </c>
      <c r="M141" s="1">
        <v>131</v>
      </c>
      <c r="N141" s="1">
        <v>136</v>
      </c>
      <c r="O141" s="1">
        <v>127</v>
      </c>
      <c r="P141" s="1">
        <v>124</v>
      </c>
      <c r="Q141" s="1">
        <v>126</v>
      </c>
      <c r="R141" s="1">
        <v>121</v>
      </c>
      <c r="S141" s="1">
        <v>119</v>
      </c>
      <c r="T141" s="1">
        <v>108</v>
      </c>
      <c r="U141" s="1">
        <v>106</v>
      </c>
      <c r="W141" s="1">
        <v>85</v>
      </c>
      <c r="AA141" s="1" t="s">
        <v>2189</v>
      </c>
    </row>
    <row r="142" spans="2:27">
      <c r="B142" s="3" t="s">
        <v>2017</v>
      </c>
      <c r="C142" s="15" t="s">
        <v>2019</v>
      </c>
      <c r="D142" s="1" t="s">
        <v>1709</v>
      </c>
      <c r="E142" s="15" t="e" cm="1">
        <f t="array" aca="1" ref="E142" ca="1">_xll.BDP($B142,E$2)</f>
        <v>#NAME?</v>
      </c>
      <c r="F142" s="15" t="e" cm="1">
        <f t="array" aca="1" ref="F142" ca="1">_xll.BDP($B142,F$2)</f>
        <v>#NAME?</v>
      </c>
      <c r="G142" s="15" t="s">
        <v>2022</v>
      </c>
      <c r="H142" s="7" t="str">
        <f>LEFT($B142,(FIND(" ",$B142,1)-1))</f>
        <v>AOM</v>
      </c>
      <c r="I142" s="7">
        <v>140</v>
      </c>
      <c r="J142" s="1">
        <f>IF(OR(I142="",M142=""),"-",M142-I142)</f>
        <v>-3</v>
      </c>
      <c r="K142" s="9" t="str">
        <f ca="1">IFERROR(_xll.BDP($B142,"CHG_PCT_1M")/100,"")</f>
        <v/>
      </c>
      <c r="L142" s="9" t="str">
        <f ca="1">IFERROR(_xll.BDP($B142,"CHG_PCT_YTD")/100,"")</f>
        <v/>
      </c>
      <c r="M142" s="1">
        <v>137</v>
      </c>
      <c r="N142" s="1">
        <v>128</v>
      </c>
      <c r="O142" s="1">
        <v>119</v>
      </c>
      <c r="AA142" s="1" t="e">
        <v>#N/A</v>
      </c>
    </row>
    <row r="143" spans="2:27">
      <c r="B143" s="5" t="s">
        <v>21</v>
      </c>
      <c r="C143" s="1" t="s">
        <v>5</v>
      </c>
      <c r="D143" s="1" t="s">
        <v>1709</v>
      </c>
      <c r="E143" s="15" t="e">
        <f t="array" aca="1" ref="E143" ca="1">_xll.BDP($B143,E$2)</f>
        <v>#NAME?</v>
      </c>
      <c r="F143" s="6" t="e">
        <f t="array" aca="1" ref="F143" ca="1">_xll.BDP($B143,F$2)</f>
        <v>#NAME?</v>
      </c>
      <c r="G143" s="1" t="s">
        <v>697</v>
      </c>
      <c r="H143" s="7" t="str">
        <f>LEFT($B143,(FIND(" ",$B143,1)-1))</f>
        <v>DXJ</v>
      </c>
      <c r="I143" s="7">
        <v>141</v>
      </c>
      <c r="J143" s="1">
        <f>IF(OR(I143="",M143=""),"-",M143-I143)</f>
        <v>0</v>
      </c>
      <c r="K143" s="9" t="str">
        <f ca="1">IFERROR(_xll.BDP($B143,"CHG_PCT_1M")/100,"")</f>
        <v/>
      </c>
      <c r="L143" s="9" t="str">
        <f ca="1">IFERROR(_xll.BDP($B143,"CHG_PCT_YTD")/100,"")</f>
        <v/>
      </c>
      <c r="M143" s="1">
        <v>141</v>
      </c>
      <c r="N143" s="1">
        <v>141</v>
      </c>
      <c r="O143" s="1">
        <v>134</v>
      </c>
      <c r="P143" s="1">
        <v>129</v>
      </c>
      <c r="Q143" s="1">
        <v>132</v>
      </c>
      <c r="R143" s="1">
        <v>133</v>
      </c>
      <c r="S143" s="1">
        <v>134</v>
      </c>
      <c r="T143" s="1">
        <v>131</v>
      </c>
      <c r="U143" s="1">
        <v>133</v>
      </c>
      <c r="V143" s="1">
        <v>129</v>
      </c>
      <c r="W143" s="1">
        <v>131</v>
      </c>
      <c r="X143" s="1">
        <v>127</v>
      </c>
      <c r="Y143" s="1">
        <v>112</v>
      </c>
      <c r="Z143" s="1">
        <v>96</v>
      </c>
      <c r="AA143" s="1" t="s">
        <v>2194</v>
      </c>
    </row>
    <row r="144" spans="2:27">
      <c r="B144" s="3" t="s">
        <v>2029</v>
      </c>
      <c r="C144" s="15" t="s">
        <v>5</v>
      </c>
      <c r="D144" s="1" t="s">
        <v>1709</v>
      </c>
      <c r="E144" s="15" t="e" cm="1">
        <f t="array" aca="1" ref="E144" ca="1">_xll.BDP($B144,E$2)</f>
        <v>#NAME?</v>
      </c>
      <c r="F144" s="15" t="e" cm="1">
        <f t="array" aca="1" ref="F144" ca="1">_xll.BDP($B144,F$2)</f>
        <v>#NAME?</v>
      </c>
      <c r="G144" s="15" t="s">
        <v>2047</v>
      </c>
      <c r="H144" s="7" t="str">
        <f>LEFT($B144,(FIND(" ",$B144,1)-1))</f>
        <v>AVUS</v>
      </c>
      <c r="I144" s="7">
        <v>142</v>
      </c>
      <c r="J144" s="1">
        <f>IF(OR(I144="",M144=""),"-",M144-I144)</f>
        <v>-10</v>
      </c>
      <c r="K144" s="9" t="str">
        <f ca="1">IFERROR(_xll.BDP($B144,"CHG_PCT_1M")/100,"")</f>
        <v/>
      </c>
      <c r="L144" s="9" t="str">
        <f ca="1">IFERROR(_xll.BDP($B144,"CHG_PCT_YTD")/100,"")</f>
        <v/>
      </c>
      <c r="M144" s="1">
        <v>132</v>
      </c>
      <c r="N144" s="1">
        <v>132</v>
      </c>
      <c r="AA144" s="1" t="s">
        <v>2186</v>
      </c>
    </row>
    <row r="145" spans="2:27">
      <c r="B145" s="5" t="s">
        <v>13</v>
      </c>
      <c r="C145" s="1" t="s">
        <v>5</v>
      </c>
      <c r="D145" s="1" t="s">
        <v>1709</v>
      </c>
      <c r="E145" s="15" t="e">
        <f t="array" aca="1" ref="E145" ca="1">_xll.BDP($B145,E$2)</f>
        <v>#NAME?</v>
      </c>
      <c r="F145" s="6" t="e">
        <f t="array" aca="1" ref="F145" ca="1">_xll.BDP($B145,F$2)</f>
        <v>#NAME?</v>
      </c>
      <c r="G145" s="1" t="s">
        <v>696</v>
      </c>
      <c r="H145" s="7" t="str">
        <f>LEFT($B145,(FIND(" ",$B145,1)-1))</f>
        <v>SPHD</v>
      </c>
      <c r="I145" s="7">
        <v>143</v>
      </c>
      <c r="J145" s="1">
        <f>IF(OR(I145="",M145=""),"-",M145-I145)</f>
        <v>11</v>
      </c>
      <c r="K145" s="9" t="str">
        <f ca="1">IFERROR(_xll.BDP($B145,"CHG_PCT_1M")/100,"")</f>
        <v/>
      </c>
      <c r="L145" s="9" t="str">
        <f ca="1">IFERROR(_xll.BDP($B145,"CHG_PCT_YTD")/100,"")</f>
        <v/>
      </c>
      <c r="M145" s="1">
        <v>154</v>
      </c>
      <c r="N145" s="1">
        <v>161</v>
      </c>
      <c r="O145" s="1">
        <v>151</v>
      </c>
      <c r="P145" s="1">
        <v>144</v>
      </c>
      <c r="Q145" s="1">
        <v>144</v>
      </c>
      <c r="R145" s="1">
        <v>147</v>
      </c>
      <c r="S145" s="1">
        <v>146</v>
      </c>
      <c r="T145" s="1">
        <v>143</v>
      </c>
      <c r="U145" s="1">
        <v>131</v>
      </c>
      <c r="V145" s="1">
        <v>131</v>
      </c>
      <c r="W145" s="1">
        <v>127</v>
      </c>
      <c r="X145" s="1">
        <v>126</v>
      </c>
      <c r="Y145" s="1">
        <v>123</v>
      </c>
      <c r="Z145" s="1">
        <v>104</v>
      </c>
      <c r="AA145" s="1" t="s">
        <v>2213</v>
      </c>
    </row>
    <row r="146" spans="2:27">
      <c r="B146" s="5" t="s">
        <v>18</v>
      </c>
      <c r="C146" s="1" t="s">
        <v>5</v>
      </c>
      <c r="D146" s="1" t="s">
        <v>1709</v>
      </c>
      <c r="E146" s="15" t="e">
        <f t="array" aca="1" ref="E146" ca="1">_xll.BDP($B146,E$2)</f>
        <v>#NAME?</v>
      </c>
      <c r="F146" s="6" t="e">
        <f t="array" aca="1" ref="F146" ca="1">_xll.BDP($B146,F$2)</f>
        <v>#NAME?</v>
      </c>
      <c r="G146" s="1" t="s">
        <v>687</v>
      </c>
      <c r="H146" s="7" t="str">
        <f>LEFT($B146,(FIND(" ",$B146,1)-1))</f>
        <v>ERUS</v>
      </c>
      <c r="I146" s="7">
        <v>144</v>
      </c>
      <c r="J146" s="1">
        <f>IF(OR(I146="",M146=""),"-",M146-I146)</f>
        <v>23</v>
      </c>
      <c r="K146" s="9" t="str">
        <f ca="1">IFERROR(_xll.BDP($B146,"CHG_PCT_1M")/100,"")</f>
        <v/>
      </c>
      <c r="L146" s="9" t="str">
        <f ca="1">IFERROR(_xll.BDP($B146,"CHG_PCT_YTD")/100,"")</f>
        <v/>
      </c>
      <c r="M146" s="1">
        <v>167</v>
      </c>
      <c r="N146" s="1">
        <v>151</v>
      </c>
      <c r="O146" s="1">
        <v>145</v>
      </c>
      <c r="P146" s="1">
        <v>137</v>
      </c>
      <c r="Q146" s="1">
        <v>135</v>
      </c>
      <c r="R146" s="1">
        <v>135</v>
      </c>
      <c r="S146" s="1">
        <v>136</v>
      </c>
      <c r="T146" s="1">
        <v>135</v>
      </c>
      <c r="U146" s="1">
        <v>128</v>
      </c>
      <c r="V146" s="1">
        <v>122</v>
      </c>
      <c r="W146" s="1">
        <v>129</v>
      </c>
      <c r="X146" s="1">
        <v>114</v>
      </c>
      <c r="Y146" s="1">
        <v>107</v>
      </c>
      <c r="Z146" s="1">
        <v>99</v>
      </c>
      <c r="AA146" s="1" t="s">
        <v>2203</v>
      </c>
    </row>
    <row r="147" spans="2:27">
      <c r="B147" s="3" t="s">
        <v>2018</v>
      </c>
      <c r="C147" s="15" t="s">
        <v>2019</v>
      </c>
      <c r="D147" s="1" t="s">
        <v>1709</v>
      </c>
      <c r="E147" s="15" t="e" cm="1">
        <f t="array" aca="1" ref="E147" ca="1">_xll.BDP($B147,E$2)</f>
        <v>#NAME?</v>
      </c>
      <c r="F147" s="15" t="e" cm="1">
        <f t="array" aca="1" ref="F147" ca="1">_xll.BDP($B147,F$2)</f>
        <v>#NAME?</v>
      </c>
      <c r="G147" s="15" t="s">
        <v>2023</v>
      </c>
      <c r="H147" s="7" t="str">
        <f>LEFT($B147,(FIND(" ",$B147,1)-1))</f>
        <v>AOK</v>
      </c>
      <c r="I147" s="7">
        <v>145</v>
      </c>
      <c r="J147" s="1">
        <f>IF(OR(I147="",M147=""),"-",M147-I147)</f>
        <v>4</v>
      </c>
      <c r="K147" s="9" t="str">
        <f ca="1">IFERROR(_xll.BDP($B147,"CHG_PCT_1M")/100,"")</f>
        <v/>
      </c>
      <c r="L147" s="9" t="str">
        <f ca="1">IFERROR(_xll.BDP($B147,"CHG_PCT_YTD")/100,"")</f>
        <v/>
      </c>
      <c r="M147" s="1">
        <v>149</v>
      </c>
      <c r="N147" s="1">
        <v>133</v>
      </c>
      <c r="O147" s="1">
        <v>124</v>
      </c>
      <c r="AA147" s="1" t="e">
        <v>#N/A</v>
      </c>
    </row>
    <row r="148" spans="2:27">
      <c r="B148" s="5" t="s">
        <v>23</v>
      </c>
      <c r="C148" s="1" t="s">
        <v>5</v>
      </c>
      <c r="D148" s="1" t="s">
        <v>1771</v>
      </c>
      <c r="E148" s="15" t="e">
        <f t="array" aca="1" ref="E148" ca="1">_xll.BDP($B148,E$2)</f>
        <v>#NAME?</v>
      </c>
      <c r="F148" s="6" t="e">
        <f t="array" aca="1" ref="F148" ca="1">_xll.BDP($B148,F$2)</f>
        <v>#NAME?</v>
      </c>
      <c r="G148" s="1" t="s">
        <v>679</v>
      </c>
      <c r="H148" s="7" t="str">
        <f>LEFT($B148,(FIND(" ",$B148,1)-1))</f>
        <v>ITA</v>
      </c>
      <c r="I148" s="7">
        <v>146</v>
      </c>
      <c r="J148" s="1">
        <f>IF(OR(I148="",M148=""),"-",M148-I148)</f>
        <v>14</v>
      </c>
      <c r="K148" s="9" t="str">
        <f ca="1">IFERROR(_xll.BDP($B148,"CHG_PCT_1M")/100,"")</f>
        <v/>
      </c>
      <c r="L148" s="9" t="str">
        <f ca="1">IFERROR(_xll.BDP($B148,"CHG_PCT_YTD")/100,"")</f>
        <v/>
      </c>
      <c r="M148" s="1">
        <v>160</v>
      </c>
      <c r="N148" s="1">
        <v>153</v>
      </c>
      <c r="O148" s="1">
        <v>142</v>
      </c>
      <c r="P148" s="1">
        <v>139</v>
      </c>
      <c r="Q148" s="1">
        <v>138</v>
      </c>
      <c r="R148" s="1">
        <v>138</v>
      </c>
      <c r="S148" s="1">
        <v>138</v>
      </c>
      <c r="T148" s="1">
        <v>151</v>
      </c>
      <c r="U148" s="1">
        <v>154</v>
      </c>
      <c r="V148" s="1">
        <v>145</v>
      </c>
      <c r="W148" s="1">
        <v>125</v>
      </c>
      <c r="X148" s="1">
        <v>119</v>
      </c>
      <c r="Y148" s="1">
        <v>93</v>
      </c>
      <c r="Z148" s="1">
        <v>94</v>
      </c>
      <c r="AA148" s="1" t="s">
        <v>2205</v>
      </c>
    </row>
    <row r="149" spans="2:27">
      <c r="B149" s="3" t="s">
        <v>2036</v>
      </c>
      <c r="C149" s="15" t="s">
        <v>5</v>
      </c>
      <c r="D149" s="1" t="s">
        <v>1709</v>
      </c>
      <c r="E149" s="15" t="e" cm="1">
        <f t="array" aca="1" ref="E149" ca="1">_xll.BDP($B149,E$2)</f>
        <v>#NAME?</v>
      </c>
      <c r="F149" s="15" t="e" cm="1">
        <f t="array" aca="1" ref="F149" ca="1">_xll.BDP($B149,F$2)</f>
        <v>#NAME?</v>
      </c>
      <c r="G149" s="15" t="s">
        <v>2054</v>
      </c>
      <c r="H149" s="7" t="str">
        <f>LEFT($B149,(FIND(" ",$B149,1)-1))</f>
        <v>FNDE</v>
      </c>
      <c r="I149" s="7">
        <v>147</v>
      </c>
      <c r="J149" s="1">
        <f>IF(OR(I149="",M149=""),"-",M149-I149)</f>
        <v>8</v>
      </c>
      <c r="K149" s="9" t="str">
        <f ca="1">IFERROR(_xll.BDP($B149,"CHG_PCT_1M")/100,"")</f>
        <v/>
      </c>
      <c r="L149" s="9" t="str">
        <f ca="1">IFERROR(_xll.BDP($B149,"CHG_PCT_YTD")/100,"")</f>
        <v/>
      </c>
      <c r="M149" s="1">
        <v>155</v>
      </c>
      <c r="N149" s="1">
        <v>150</v>
      </c>
      <c r="AA149" s="1" t="s">
        <v>2202</v>
      </c>
    </row>
    <row r="150" spans="2:27">
      <c r="B150" s="5" t="s">
        <v>505</v>
      </c>
      <c r="C150" s="1" t="s">
        <v>5</v>
      </c>
      <c r="D150" s="1" t="s">
        <v>550</v>
      </c>
      <c r="E150" s="15" t="e">
        <f t="array" aca="1" ref="E150" ca="1">_xll.BDP($B150,E$2)</f>
        <v>#NAME?</v>
      </c>
      <c r="F150" s="6" t="e">
        <f t="array" aca="1" ref="F150" ca="1">_xll.BDP($B150,F$2)</f>
        <v>#NAME?</v>
      </c>
      <c r="G150" s="1" t="s">
        <v>694</v>
      </c>
      <c r="H150" s="7" t="str">
        <f>LEFT($B150,(FIND(" ",$B150,1)-1))</f>
        <v>QAT</v>
      </c>
      <c r="I150" s="7">
        <v>148</v>
      </c>
      <c r="J150" s="1">
        <f>IF(OR(I150="",M150=""),"-",M150-I150)</f>
        <v>15</v>
      </c>
      <c r="K150" s="9" t="str">
        <f ca="1">IFERROR(_xll.BDP($B150,"CHG_PCT_1M")/100,"")</f>
        <v/>
      </c>
      <c r="L150" s="9" t="str">
        <f ca="1">IFERROR(_xll.BDP($B150,"CHG_PCT_YTD")/100,"")</f>
        <v/>
      </c>
      <c r="M150" s="1">
        <v>163</v>
      </c>
      <c r="N150" s="1">
        <v>168</v>
      </c>
      <c r="O150" s="1">
        <v>158</v>
      </c>
      <c r="P150" s="1">
        <v>147</v>
      </c>
      <c r="Q150" s="1">
        <v>148</v>
      </c>
      <c r="R150" s="1">
        <v>145</v>
      </c>
      <c r="S150" s="1">
        <v>147</v>
      </c>
      <c r="T150" s="1">
        <v>141</v>
      </c>
      <c r="U150" s="1">
        <v>141</v>
      </c>
      <c r="V150" s="1">
        <v>134</v>
      </c>
      <c r="W150" s="1">
        <v>132</v>
      </c>
      <c r="X150" s="1">
        <v>116</v>
      </c>
      <c r="Y150" s="1">
        <v>105</v>
      </c>
      <c r="AA150" s="1" t="s">
        <v>2220</v>
      </c>
    </row>
    <row r="151" spans="2:27">
      <c r="B151" s="5" t="s">
        <v>518</v>
      </c>
      <c r="C151" s="1" t="s">
        <v>5</v>
      </c>
      <c r="D151" s="1" t="s">
        <v>1709</v>
      </c>
      <c r="E151" s="15" t="e">
        <f t="array" aca="1" ref="E151" ca="1">_xll.BDP($B151,E$2)</f>
        <v>#NAME?</v>
      </c>
      <c r="F151" s="6" t="e">
        <f t="array" aca="1" ref="F151" ca="1">_xll.BDP($B151,F$2)</f>
        <v>#NAME?</v>
      </c>
      <c r="G151" s="1" t="s">
        <v>644</v>
      </c>
      <c r="H151" s="7" t="str">
        <f>LEFT($B151,(FIND(" ",$B151,1)-1))</f>
        <v>GDXJ</v>
      </c>
      <c r="I151" s="7">
        <v>149</v>
      </c>
      <c r="J151" s="1">
        <f>IF(OR(I151="",M151=""),"-",M151-I151)</f>
        <v>-11</v>
      </c>
      <c r="K151" s="9" t="str">
        <f ca="1">IFERROR(_xll.BDP($B151,"CHG_PCT_1M")/100,"")</f>
        <v/>
      </c>
      <c r="L151" s="9" t="str">
        <f ca="1">IFERROR(_xll.BDP($B151,"CHG_PCT_YTD")/100,"")</f>
        <v/>
      </c>
      <c r="M151" s="1">
        <v>138</v>
      </c>
      <c r="N151" s="1">
        <v>146</v>
      </c>
      <c r="O151" s="1">
        <v>140</v>
      </c>
      <c r="P151" s="1">
        <v>127</v>
      </c>
      <c r="Q151" s="1">
        <v>115</v>
      </c>
      <c r="R151" s="1">
        <v>116</v>
      </c>
      <c r="S151" s="1">
        <v>109</v>
      </c>
      <c r="T151" s="1">
        <v>103</v>
      </c>
      <c r="U151" s="1">
        <v>93</v>
      </c>
      <c r="V151" s="1">
        <v>55</v>
      </c>
      <c r="W151" s="1">
        <v>51</v>
      </c>
      <c r="X151" s="1">
        <v>67</v>
      </c>
      <c r="Y151" s="1">
        <v>37</v>
      </c>
      <c r="AA151" s="1" t="s">
        <v>2198</v>
      </c>
    </row>
    <row r="152" spans="2:27">
      <c r="B152" s="3" t="s">
        <v>1747</v>
      </c>
      <c r="C152" s="6" t="s">
        <v>5</v>
      </c>
      <c r="D152" s="1" t="s">
        <v>1709</v>
      </c>
      <c r="E152" s="15" t="e">
        <f t="array" aca="1" ref="E152" ca="1">_xll.BDP($B152,E$2)</f>
        <v>#NAME?</v>
      </c>
      <c r="F152" s="6" t="e">
        <f t="array" aca="1" ref="F152" ca="1">_xll.BDP($B152,F$2)</f>
        <v>#NAME?</v>
      </c>
      <c r="G152" s="6" t="s">
        <v>1761</v>
      </c>
      <c r="H152" s="7" t="str">
        <f>LEFT($B152,(FIND(" ",$B152,1)-1))</f>
        <v>RWR</v>
      </c>
      <c r="I152" s="7">
        <v>150</v>
      </c>
      <c r="J152" s="1">
        <f>IF(OR(I152="",M152=""),"-",M152-I152)</f>
        <v>14</v>
      </c>
      <c r="K152" s="9" t="str">
        <f ca="1">IFERROR(_xll.BDP($B152,"CHG_PCT_1M")/100,"")</f>
        <v/>
      </c>
      <c r="L152" s="9" t="str">
        <f ca="1">IFERROR(_xll.BDP($B152,"CHG_PCT_YTD")/100,"")</f>
        <v/>
      </c>
      <c r="M152" s="1">
        <v>164</v>
      </c>
      <c r="N152" s="1">
        <v>167</v>
      </c>
      <c r="O152" s="1">
        <v>156</v>
      </c>
      <c r="P152" s="1">
        <v>149</v>
      </c>
      <c r="Q152" s="1">
        <v>150</v>
      </c>
      <c r="R152" s="1">
        <v>150</v>
      </c>
      <c r="S152" s="1">
        <v>148</v>
      </c>
      <c r="T152" s="1">
        <v>148</v>
      </c>
      <c r="U152" s="1">
        <v>139</v>
      </c>
      <c r="V152" s="1">
        <v>132</v>
      </c>
      <c r="W152" s="1">
        <v>130</v>
      </c>
      <c r="AA152" s="1" t="s">
        <v>2219</v>
      </c>
    </row>
    <row r="153" spans="2:27">
      <c r="B153" s="5" t="s">
        <v>29</v>
      </c>
      <c r="C153" s="1" t="s">
        <v>5</v>
      </c>
      <c r="D153" s="1" t="s">
        <v>1771</v>
      </c>
      <c r="E153" s="15" t="e">
        <f t="array" aca="1" ref="E153" ca="1">_xll.BDP($B153,E$2)</f>
        <v>#NAME?</v>
      </c>
      <c r="F153" s="6" t="e">
        <f t="array" aca="1" ref="F153" ca="1">_xll.BDP($B153,F$2)</f>
        <v>#NAME?</v>
      </c>
      <c r="G153" s="1" t="s">
        <v>666</v>
      </c>
      <c r="H153" s="7" t="str">
        <f>LEFT($B153,(FIND(" ",$B153,1)-1))</f>
        <v>VSGX</v>
      </c>
      <c r="I153" s="7">
        <v>151</v>
      </c>
      <c r="J153" s="1">
        <f>IF(OR(I153="",M153=""),"-",M153-I153)</f>
        <v>0</v>
      </c>
      <c r="K153" s="9" t="str">
        <f ca="1">IFERROR(_xll.BDP($B153,"CHG_PCT_1M")/100,"")</f>
        <v/>
      </c>
      <c r="L153" s="9" t="str">
        <f ca="1">IFERROR(_xll.BDP($B153,"CHG_PCT_YTD")/100,"")</f>
        <v/>
      </c>
      <c r="M153" s="1">
        <v>151</v>
      </c>
      <c r="N153" s="1">
        <v>139</v>
      </c>
      <c r="O153" s="1">
        <v>130</v>
      </c>
      <c r="P153" s="1">
        <v>126</v>
      </c>
      <c r="Q153" s="1">
        <v>129</v>
      </c>
      <c r="R153" s="1">
        <v>127</v>
      </c>
      <c r="S153" s="1">
        <v>122</v>
      </c>
      <c r="T153" s="1">
        <v>118</v>
      </c>
      <c r="U153" s="1">
        <v>116</v>
      </c>
      <c r="V153" s="1">
        <v>98</v>
      </c>
      <c r="W153" s="1">
        <v>102</v>
      </c>
      <c r="X153" s="1">
        <v>95</v>
      </c>
      <c r="Y153" s="1">
        <v>81</v>
      </c>
      <c r="Z153" s="1">
        <v>88</v>
      </c>
      <c r="AA153" s="1" t="s">
        <v>2192</v>
      </c>
    </row>
    <row r="154" spans="2:27">
      <c r="B154" s="5" t="s">
        <v>74</v>
      </c>
      <c r="C154" s="1" t="s">
        <v>3</v>
      </c>
      <c r="D154" s="1" t="s">
        <v>1709</v>
      </c>
      <c r="E154" s="15" t="e">
        <f t="array" aca="1" ref="E154" ca="1">_xll.BDP($B154,E$2)</f>
        <v>#NAME?</v>
      </c>
      <c r="F154" s="6" t="e">
        <f t="array" aca="1" ref="F154" ca="1">_xll.BDP($B154,F$2)</f>
        <v>#NAME?</v>
      </c>
      <c r="G154" s="1" t="s">
        <v>646</v>
      </c>
      <c r="H154" s="7" t="str">
        <f>LEFT($B154,(FIND(" ",$B154,1)-1))</f>
        <v>IAU</v>
      </c>
      <c r="I154" s="7">
        <v>152</v>
      </c>
      <c r="J154" s="1">
        <f>IF(OR(I154="",M154=""),"-",M154-I154)</f>
        <v>-10</v>
      </c>
      <c r="K154" s="9" t="str">
        <f ca="1">IFERROR(_xll.BDP($B154,"CHG_PCT_1M")/100,"")</f>
        <v/>
      </c>
      <c r="L154" s="9" t="str">
        <f ca="1">IFERROR(_xll.BDP($B154,"CHG_PCT_YTD")/100,"")</f>
        <v/>
      </c>
      <c r="M154" s="1">
        <v>142</v>
      </c>
      <c r="N154" s="1">
        <v>144</v>
      </c>
      <c r="O154" s="1">
        <v>136</v>
      </c>
      <c r="P154" s="1">
        <v>122</v>
      </c>
      <c r="Q154" s="1">
        <v>106</v>
      </c>
      <c r="R154" s="1">
        <v>91</v>
      </c>
      <c r="S154" s="1">
        <v>85</v>
      </c>
      <c r="T154" s="1">
        <v>88</v>
      </c>
      <c r="U154" s="1">
        <v>89</v>
      </c>
      <c r="V154" s="1">
        <v>58</v>
      </c>
      <c r="W154" s="1">
        <v>90</v>
      </c>
      <c r="X154" s="1">
        <v>58</v>
      </c>
      <c r="Y154" s="1">
        <v>50</v>
      </c>
      <c r="Z154" s="1">
        <v>43</v>
      </c>
      <c r="AA154" s="1" t="s">
        <v>2196</v>
      </c>
    </row>
    <row r="155" spans="2:27">
      <c r="B155" s="5" t="s">
        <v>72</v>
      </c>
      <c r="C155" s="1" t="s">
        <v>3</v>
      </c>
      <c r="D155" s="1" t="s">
        <v>1709</v>
      </c>
      <c r="E155" s="15" t="e">
        <f t="array" aca="1" ref="E155" ca="1">_xll.BDP($B155,E$2)</f>
        <v>#NAME?</v>
      </c>
      <c r="F155" s="6" t="e">
        <f t="array" aca="1" ref="F155" ca="1">_xll.BDP($B155,F$2)</f>
        <v>#NAME?</v>
      </c>
      <c r="G155" s="1" t="s">
        <v>73</v>
      </c>
      <c r="H155" s="7" t="str">
        <f>LEFT($B155,(FIND(" ",$B155,1)-1))</f>
        <v>GLD</v>
      </c>
      <c r="I155" s="7">
        <v>153</v>
      </c>
      <c r="J155" s="1">
        <f>IF(OR(I155="",M155=""),"-",M155-I155)</f>
        <v>-10</v>
      </c>
      <c r="K155" s="9" t="str">
        <f ca="1">IFERROR(_xll.BDP($B155,"CHG_PCT_1M")/100,"")</f>
        <v/>
      </c>
      <c r="L155" s="9" t="str">
        <f ca="1">IFERROR(_xll.BDP($B155,"CHG_PCT_YTD")/100,"")</f>
        <v/>
      </c>
      <c r="M155" s="1">
        <v>143</v>
      </c>
      <c r="N155" s="1">
        <v>145</v>
      </c>
      <c r="O155" s="1">
        <v>137</v>
      </c>
      <c r="P155" s="1">
        <v>123</v>
      </c>
      <c r="Q155" s="1">
        <v>107</v>
      </c>
      <c r="R155" s="1">
        <v>92</v>
      </c>
      <c r="S155" s="1">
        <v>87</v>
      </c>
      <c r="T155" s="1">
        <v>89</v>
      </c>
      <c r="U155" s="1">
        <v>90</v>
      </c>
      <c r="V155" s="1">
        <v>59</v>
      </c>
      <c r="W155" s="1">
        <v>92</v>
      </c>
      <c r="X155" s="1">
        <v>61</v>
      </c>
      <c r="Y155" s="1">
        <v>51</v>
      </c>
      <c r="Z155" s="1">
        <v>44</v>
      </c>
      <c r="AA155" s="1" t="s">
        <v>2197</v>
      </c>
    </row>
    <row r="156" spans="2:27">
      <c r="B156" s="5" t="s">
        <v>24</v>
      </c>
      <c r="C156" s="1" t="s">
        <v>5</v>
      </c>
      <c r="D156" s="1" t="s">
        <v>1771</v>
      </c>
      <c r="E156" s="15" t="e">
        <f t="array" aca="1" ref="E156" ca="1">_xll.BDP($B156,E$2)</f>
        <v>#NAME?</v>
      </c>
      <c r="F156" s="6" t="e">
        <f t="array" aca="1" ref="F156" ca="1">_xll.BDP($B156,F$2)</f>
        <v>#NAME?</v>
      </c>
      <c r="G156" s="1" t="s">
        <v>698</v>
      </c>
      <c r="H156" s="7" t="str">
        <f>LEFT($B156,(FIND(" ",$B156,1)-1))</f>
        <v>VNM</v>
      </c>
      <c r="I156" s="7">
        <v>154</v>
      </c>
      <c r="J156" s="1">
        <f>IF(OR(I156="",M156=""),"-",M156-I156)</f>
        <v>5</v>
      </c>
      <c r="K156" s="9" t="str">
        <f ca="1">IFERROR(_xll.BDP($B156,"CHG_PCT_1M")/100,"")</f>
        <v/>
      </c>
      <c r="L156" s="9" t="str">
        <f ca="1">IFERROR(_xll.BDP($B156,"CHG_PCT_YTD")/100,"")</f>
        <v/>
      </c>
      <c r="M156" s="1">
        <v>159</v>
      </c>
      <c r="N156" s="1">
        <v>148</v>
      </c>
      <c r="O156" s="1">
        <v>146</v>
      </c>
      <c r="P156" s="1">
        <v>140</v>
      </c>
      <c r="Q156" s="1">
        <v>140</v>
      </c>
      <c r="R156" s="1">
        <v>140</v>
      </c>
      <c r="S156" s="1">
        <v>135</v>
      </c>
      <c r="T156" s="1">
        <v>137</v>
      </c>
      <c r="U156" s="1">
        <v>138</v>
      </c>
      <c r="V156" s="1">
        <v>128</v>
      </c>
      <c r="W156" s="1">
        <v>133</v>
      </c>
      <c r="X156" s="1">
        <v>125</v>
      </c>
      <c r="Y156" s="1">
        <v>111</v>
      </c>
      <c r="Z156" s="1">
        <v>93</v>
      </c>
      <c r="AA156" s="1" t="s">
        <v>2200</v>
      </c>
    </row>
    <row r="157" spans="2:27">
      <c r="B157" s="5" t="s">
        <v>16</v>
      </c>
      <c r="C157" s="1" t="s">
        <v>5</v>
      </c>
      <c r="D157" s="1" t="s">
        <v>1709</v>
      </c>
      <c r="E157" s="15" t="e">
        <f t="array" aca="1" ref="E157" ca="1">_xll.BDP($B157,E$2)</f>
        <v>#NAME?</v>
      </c>
      <c r="F157" s="6" t="e">
        <f t="array" aca="1" ref="F157" ca="1">_xll.BDP($B157,F$2)</f>
        <v>#NAME?</v>
      </c>
      <c r="G157" s="1" t="s">
        <v>699</v>
      </c>
      <c r="H157" s="7" t="str">
        <f>LEFT($B157,(FIND(" ",$B157,1)-1))</f>
        <v>EZA</v>
      </c>
      <c r="I157" s="7">
        <v>155</v>
      </c>
      <c r="J157" s="1">
        <f>IF(OR(I157="",M157=""),"-",M157-I157)</f>
        <v>18</v>
      </c>
      <c r="K157" s="9" t="str">
        <f ca="1">IFERROR(_xll.BDP($B157,"CHG_PCT_1M")/100,"")</f>
        <v/>
      </c>
      <c r="L157" s="9" t="str">
        <f ca="1">IFERROR(_xll.BDP($B157,"CHG_PCT_YTD")/100,"")</f>
        <v/>
      </c>
      <c r="M157" s="1">
        <v>173</v>
      </c>
      <c r="N157" s="1">
        <v>166</v>
      </c>
      <c r="O157" s="1">
        <v>155</v>
      </c>
      <c r="P157" s="1">
        <v>146</v>
      </c>
      <c r="Q157" s="1">
        <v>149</v>
      </c>
      <c r="R157" s="1">
        <v>148</v>
      </c>
      <c r="S157" s="1">
        <v>145</v>
      </c>
      <c r="T157" s="1">
        <v>145</v>
      </c>
      <c r="U157" s="1">
        <v>144</v>
      </c>
      <c r="V157" s="1">
        <v>136</v>
      </c>
      <c r="W157" s="1">
        <v>138</v>
      </c>
      <c r="X157" s="1">
        <v>129</v>
      </c>
      <c r="Y157" s="1">
        <v>124</v>
      </c>
      <c r="Z157" s="1">
        <v>101</v>
      </c>
      <c r="AA157" s="1" t="s">
        <v>2218</v>
      </c>
    </row>
    <row r="158" spans="2:27">
      <c r="B158" s="5" t="s">
        <v>6</v>
      </c>
      <c r="C158" s="1" t="s">
        <v>3</v>
      </c>
      <c r="D158" s="1" t="s">
        <v>1709</v>
      </c>
      <c r="E158" s="15" t="e">
        <f t="array" aca="1" ref="E158" ca="1">_xll.BDP($B158,E$2)</f>
        <v>#NAME?</v>
      </c>
      <c r="F158" s="6" t="e">
        <f t="array" aca="1" ref="F158" ca="1">_xll.BDP($B158,F$2)</f>
        <v>#NAME?</v>
      </c>
      <c r="G158" s="1" t="s">
        <v>705</v>
      </c>
      <c r="H158" s="7" t="str">
        <f>LEFT($B158,(FIND(" ",$B158,1)-1))</f>
        <v>DBC</v>
      </c>
      <c r="I158" s="7">
        <v>156</v>
      </c>
      <c r="J158" s="1">
        <f>IF(OR(I158="",M158=""),"-",M158-I158)</f>
        <v>9</v>
      </c>
      <c r="K158" s="9" t="str">
        <f ca="1">IFERROR(_xll.BDP($B158,"CHG_PCT_1M")/100,"")</f>
        <v/>
      </c>
      <c r="L158" s="9" t="str">
        <f ca="1">IFERROR(_xll.BDP($B158,"CHG_PCT_YTD")/100,"")</f>
        <v/>
      </c>
      <c r="M158" s="1">
        <v>165</v>
      </c>
      <c r="N158" s="1">
        <v>165</v>
      </c>
      <c r="O158" s="1">
        <v>157</v>
      </c>
      <c r="P158" s="1">
        <v>152</v>
      </c>
      <c r="Q158" s="1">
        <v>154</v>
      </c>
      <c r="R158" s="1">
        <v>152</v>
      </c>
      <c r="S158" s="1">
        <v>152</v>
      </c>
      <c r="T158" s="1">
        <v>154</v>
      </c>
      <c r="U158" s="1">
        <v>149</v>
      </c>
      <c r="V158" s="1">
        <v>148</v>
      </c>
      <c r="W158" s="1">
        <v>143</v>
      </c>
      <c r="X158" s="1">
        <v>133</v>
      </c>
      <c r="Y158" s="1">
        <v>126</v>
      </c>
      <c r="Z158" s="1">
        <v>112</v>
      </c>
      <c r="AA158" s="1" t="s">
        <v>2217</v>
      </c>
    </row>
    <row r="159" spans="2:27">
      <c r="B159" s="5" t="s">
        <v>32</v>
      </c>
      <c r="C159" s="1" t="s">
        <v>5</v>
      </c>
      <c r="D159" s="1" t="s">
        <v>1709</v>
      </c>
      <c r="E159" s="15" t="e">
        <f t="array" aca="1" ref="E159" ca="1">_xll.BDP($B159,E$2)</f>
        <v>#NAME?</v>
      </c>
      <c r="F159" s="6" t="e">
        <f t="array" aca="1" ref="F159" ca="1">_xll.BDP($B159,F$2)</f>
        <v>#NAME?</v>
      </c>
      <c r="G159" s="1" t="s">
        <v>658</v>
      </c>
      <c r="H159" s="7" t="str">
        <f>LEFT($B159,(FIND(" ",$B159,1)-1))</f>
        <v>XLU</v>
      </c>
      <c r="I159" s="7">
        <v>157</v>
      </c>
      <c r="J159" s="1">
        <f>IF(OR(I159="",M159=""),"-",M159-I159)</f>
        <v>-12</v>
      </c>
      <c r="K159" s="9" t="str">
        <f ca="1">IFERROR(_xll.BDP($B159,"CHG_PCT_1M")/100,"")</f>
        <v/>
      </c>
      <c r="L159" s="9" t="str">
        <f ca="1">IFERROR(_xll.BDP($B159,"CHG_PCT_YTD")/100,"")</f>
        <v/>
      </c>
      <c r="M159" s="1">
        <v>145</v>
      </c>
      <c r="N159" s="1">
        <v>157</v>
      </c>
      <c r="O159" s="1">
        <v>147</v>
      </c>
      <c r="P159" s="1">
        <v>135</v>
      </c>
      <c r="Q159" s="1">
        <v>127</v>
      </c>
      <c r="R159" s="1">
        <v>132</v>
      </c>
      <c r="S159" s="1">
        <v>127</v>
      </c>
      <c r="T159" s="1">
        <v>116</v>
      </c>
      <c r="U159" s="1">
        <v>109</v>
      </c>
      <c r="V159" s="1">
        <v>107</v>
      </c>
      <c r="W159" s="1">
        <v>100</v>
      </c>
      <c r="X159" s="1">
        <v>91</v>
      </c>
      <c r="Y159" s="1">
        <v>92</v>
      </c>
      <c r="Z159" s="1">
        <v>85</v>
      </c>
      <c r="AA159" s="1" t="s">
        <v>2209</v>
      </c>
    </row>
    <row r="160" spans="2:27">
      <c r="B160" s="5" t="s">
        <v>517</v>
      </c>
      <c r="C160" s="1" t="s">
        <v>5</v>
      </c>
      <c r="D160" s="1" t="s">
        <v>1709</v>
      </c>
      <c r="E160" s="15" t="e">
        <f t="array" aca="1" ref="E160" ca="1">_xll.BDP($B160,E$2)</f>
        <v>#NAME?</v>
      </c>
      <c r="F160" s="6" t="e">
        <f t="array" aca="1" ref="F160" ca="1">_xll.BDP($B160,F$2)</f>
        <v>#NAME?</v>
      </c>
      <c r="G160" s="1" t="s">
        <v>649</v>
      </c>
      <c r="H160" s="7" t="str">
        <f>LEFT($B160,(FIND(" ",$B160,1)-1))</f>
        <v>GDX</v>
      </c>
      <c r="I160" s="7">
        <v>158</v>
      </c>
      <c r="J160" s="1">
        <f>IF(OR(I160="",M160=""),"-",M160-I160)</f>
        <v>-5</v>
      </c>
      <c r="K160" s="9" t="str">
        <f ca="1">IFERROR(_xll.BDP($B160,"CHG_PCT_1M")/100,"")</f>
        <v/>
      </c>
      <c r="L160" s="9" t="str">
        <f ca="1">IFERROR(_xll.BDP($B160,"CHG_PCT_YTD")/100,"")</f>
        <v/>
      </c>
      <c r="M160" s="1">
        <v>153</v>
      </c>
      <c r="N160" s="1">
        <v>154</v>
      </c>
      <c r="O160" s="1">
        <v>131</v>
      </c>
      <c r="P160" s="1">
        <v>133</v>
      </c>
      <c r="Q160" s="1">
        <v>125</v>
      </c>
      <c r="R160" s="1">
        <v>124</v>
      </c>
      <c r="S160" s="1">
        <v>114</v>
      </c>
      <c r="T160" s="1">
        <v>105</v>
      </c>
      <c r="U160" s="1">
        <v>103</v>
      </c>
      <c r="V160" s="1">
        <v>72</v>
      </c>
      <c r="W160" s="1">
        <v>87</v>
      </c>
      <c r="X160" s="1">
        <v>68</v>
      </c>
      <c r="Y160" s="1">
        <v>39</v>
      </c>
      <c r="AA160" s="1" t="s">
        <v>2206</v>
      </c>
    </row>
    <row r="161" spans="2:27">
      <c r="B161" s="5" t="s">
        <v>14</v>
      </c>
      <c r="C161" s="1" t="s">
        <v>5</v>
      </c>
      <c r="D161" s="1" t="s">
        <v>1709</v>
      </c>
      <c r="E161" s="15" t="e">
        <f t="array" aca="1" ref="E161" ca="1">_xll.BDP($B161,E$2)</f>
        <v>#NAME?</v>
      </c>
      <c r="F161" s="6" t="e">
        <f t="array" aca="1" ref="F161" ca="1">_xll.BDP($B161,F$2)</f>
        <v>#NAME?</v>
      </c>
      <c r="G161" s="1" t="s">
        <v>695</v>
      </c>
      <c r="H161" s="7" t="str">
        <f>LEFT($B161,(FIND(" ",$B161,1)-1))</f>
        <v>EIDO</v>
      </c>
      <c r="I161" s="7">
        <v>159</v>
      </c>
      <c r="J161" s="1">
        <f>IF(OR(I161="",M161=""),"-",M161-I161)</f>
        <v>2</v>
      </c>
      <c r="K161" s="9" t="str">
        <f ca="1">IFERROR(_xll.BDP($B161,"CHG_PCT_1M")/100,"")</f>
        <v/>
      </c>
      <c r="L161" s="9" t="str">
        <f ca="1">IFERROR(_xll.BDP($B161,"CHG_PCT_YTD")/100,"")</f>
        <v/>
      </c>
      <c r="M161" s="1">
        <v>161</v>
      </c>
      <c r="N161" s="1">
        <v>164</v>
      </c>
      <c r="O161" s="1">
        <v>153</v>
      </c>
      <c r="P161" s="1">
        <v>148</v>
      </c>
      <c r="Q161" s="1">
        <v>139</v>
      </c>
      <c r="R161" s="1">
        <v>137</v>
      </c>
      <c r="S161" s="1">
        <v>137</v>
      </c>
      <c r="T161" s="1">
        <v>133</v>
      </c>
      <c r="U161" s="1">
        <v>129</v>
      </c>
      <c r="V161" s="1">
        <v>135</v>
      </c>
      <c r="W161" s="1">
        <v>128</v>
      </c>
      <c r="X161" s="1">
        <v>123</v>
      </c>
      <c r="Y161" s="1">
        <v>120</v>
      </c>
      <c r="Z161" s="1">
        <v>103</v>
      </c>
      <c r="AA161" s="1" t="s">
        <v>2216</v>
      </c>
    </row>
    <row r="162" spans="2:27">
      <c r="B162" s="5" t="s">
        <v>8</v>
      </c>
      <c r="C162" s="1" t="s">
        <v>3</v>
      </c>
      <c r="D162" s="1" t="s">
        <v>1709</v>
      </c>
      <c r="E162" s="15" t="e">
        <f t="array" aca="1" ref="E162" ca="1">_xll.BDP($B162,E$2)</f>
        <v>#NAME?</v>
      </c>
      <c r="F162" s="6" t="e">
        <f t="array" aca="1" ref="F162" ca="1">_xll.BDP($B162,F$2)</f>
        <v>#NAME?</v>
      </c>
      <c r="G162" s="1" t="s">
        <v>703</v>
      </c>
      <c r="H162" s="7" t="str">
        <f>LEFT($B162,(FIND(" ",$B162,1)-1))</f>
        <v>DBO</v>
      </c>
      <c r="I162" s="7">
        <v>160</v>
      </c>
      <c r="J162" s="1">
        <f>IF(OR(I162="",M162=""),"-",M162-I162)</f>
        <v>6</v>
      </c>
      <c r="K162" s="9" t="str">
        <f ca="1">IFERROR(_xll.BDP($B162,"CHG_PCT_1M")/100,"")</f>
        <v/>
      </c>
      <c r="L162" s="9" t="str">
        <f ca="1">IFERROR(_xll.BDP($B162,"CHG_PCT_YTD")/100,"")</f>
        <v/>
      </c>
      <c r="M162" s="1">
        <v>166</v>
      </c>
      <c r="N162" s="1">
        <v>163</v>
      </c>
      <c r="O162" s="1">
        <v>154</v>
      </c>
      <c r="P162" s="1">
        <v>150</v>
      </c>
      <c r="Q162" s="1">
        <v>153</v>
      </c>
      <c r="R162" s="1">
        <v>149</v>
      </c>
      <c r="S162" s="1">
        <v>149</v>
      </c>
      <c r="T162" s="1">
        <v>153</v>
      </c>
      <c r="U162" s="1">
        <v>147</v>
      </c>
      <c r="V162" s="1">
        <v>143</v>
      </c>
      <c r="W162" s="1">
        <v>144</v>
      </c>
      <c r="X162" s="1">
        <v>134</v>
      </c>
      <c r="Y162" s="1">
        <v>122</v>
      </c>
      <c r="Z162" s="1">
        <v>110</v>
      </c>
      <c r="AA162" s="1" t="s">
        <v>2215</v>
      </c>
    </row>
    <row r="163" spans="2:27">
      <c r="B163" s="5" t="s">
        <v>11</v>
      </c>
      <c r="C163" s="1" t="s">
        <v>5</v>
      </c>
      <c r="D163" s="1" t="s">
        <v>1709</v>
      </c>
      <c r="E163" s="15" t="e">
        <f t="array" aca="1" ref="E163" ca="1">_xll.BDP($B163,E$2)</f>
        <v>#NAME?</v>
      </c>
      <c r="F163" s="6" t="e">
        <f t="array" aca="1" ref="F163" ca="1">_xll.BDP($B163,F$2)</f>
        <v>#NAME?</v>
      </c>
      <c r="G163" s="1" t="s">
        <v>701</v>
      </c>
      <c r="H163" s="7" t="str">
        <f>LEFT($B163,(FIND(" ",$B163,1)-1))</f>
        <v>EWM</v>
      </c>
      <c r="I163" s="7">
        <v>161</v>
      </c>
      <c r="J163" s="1">
        <f>IF(OR(I163="",M163=""),"-",M163-I163)</f>
        <v>10</v>
      </c>
      <c r="K163" s="9" t="str">
        <f ca="1">IFERROR(_xll.BDP($B163,"CHG_PCT_1M")/100,"")</f>
        <v/>
      </c>
      <c r="L163" s="9" t="str">
        <f ca="1">IFERROR(_xll.BDP($B163,"CHG_PCT_YTD")/100,"")</f>
        <v/>
      </c>
      <c r="M163" s="1">
        <v>171</v>
      </c>
      <c r="N163" s="1">
        <v>172</v>
      </c>
      <c r="O163" s="1">
        <v>161</v>
      </c>
      <c r="P163" s="1">
        <v>158</v>
      </c>
      <c r="Q163" s="1">
        <v>158</v>
      </c>
      <c r="R163" s="1">
        <v>153</v>
      </c>
      <c r="S163" s="1">
        <v>154</v>
      </c>
      <c r="T163" s="1">
        <v>147</v>
      </c>
      <c r="U163" s="1">
        <v>152</v>
      </c>
      <c r="V163" s="1">
        <v>140</v>
      </c>
      <c r="W163" s="1">
        <v>141</v>
      </c>
      <c r="X163" s="1">
        <v>128</v>
      </c>
      <c r="Y163" s="1">
        <v>129</v>
      </c>
      <c r="Z163" s="1">
        <v>107</v>
      </c>
      <c r="AA163" s="1" t="s">
        <v>2224</v>
      </c>
    </row>
    <row r="164" spans="2:27">
      <c r="B164" s="3" t="s">
        <v>2039</v>
      </c>
      <c r="C164" s="15" t="s">
        <v>5</v>
      </c>
      <c r="D164" s="1" t="s">
        <v>1982</v>
      </c>
      <c r="E164" s="15" t="e" cm="1">
        <f t="array" aca="1" ref="E164" ca="1">_xll.BDP($B164,E$2)</f>
        <v>#NAME?</v>
      </c>
      <c r="F164" s="15" t="e" cm="1">
        <f t="array" aca="1" ref="F164" ca="1">_xll.BDP($B164,F$2)</f>
        <v>#NAME?</v>
      </c>
      <c r="G164" s="15" t="s">
        <v>2043</v>
      </c>
      <c r="H164" s="7" t="str">
        <f>LEFT($B164,(FIND(" ",$B164,1)-1))</f>
        <v>EXV4</v>
      </c>
      <c r="I164" s="7">
        <v>162</v>
      </c>
      <c r="J164" s="1">
        <f>IF(OR(I164="",M164=""),"-",M164-I164)</f>
        <v>0</v>
      </c>
      <c r="K164" s="9" t="str">
        <f ca="1">IFERROR(_xll.BDP($B164,"CHG_PCT_1M")/100,"")</f>
        <v/>
      </c>
      <c r="L164" s="9" t="str">
        <f ca="1">IFERROR(_xll.BDP($B164,"CHG_PCT_YTD")/100,"")</f>
        <v/>
      </c>
      <c r="M164" s="1">
        <v>162</v>
      </c>
      <c r="N164" s="1">
        <v>158</v>
      </c>
      <c r="AA164" s="1" t="s">
        <v>2210</v>
      </c>
    </row>
    <row r="165" spans="2:27">
      <c r="B165" s="5" t="s">
        <v>513</v>
      </c>
      <c r="C165" s="1" t="s">
        <v>5</v>
      </c>
      <c r="D165" s="1" t="s">
        <v>1709</v>
      </c>
      <c r="E165" s="15" t="e">
        <f t="array" aca="1" ref="E165" ca="1">_xll.BDP($B165,E$2)</f>
        <v>#NAME?</v>
      </c>
      <c r="F165" s="6" t="e">
        <f t="array" aca="1" ref="F165" ca="1">_xll.BDP($B165,F$2)</f>
        <v>#NAME?</v>
      </c>
      <c r="G165" s="1" t="s">
        <v>668</v>
      </c>
      <c r="H165" s="7" t="str">
        <f>LEFT($B165,(FIND(" ",$B165,1)-1))</f>
        <v>ARGT</v>
      </c>
      <c r="I165" s="7">
        <v>163</v>
      </c>
      <c r="J165" s="1">
        <f>IF(OR(I165="",M165=""),"-",M165-I165)</f>
        <v>-11</v>
      </c>
      <c r="K165" s="9" t="str">
        <f ca="1">IFERROR(_xll.BDP($B165,"CHG_PCT_1M")/100,"")</f>
        <v/>
      </c>
      <c r="L165" s="9" t="str">
        <f ca="1">IFERROR(_xll.BDP($B165,"CHG_PCT_YTD")/100,"")</f>
        <v/>
      </c>
      <c r="M165" s="1">
        <v>152</v>
      </c>
      <c r="N165" s="1">
        <v>147</v>
      </c>
      <c r="O165" s="1">
        <v>141</v>
      </c>
      <c r="P165" s="1">
        <v>134</v>
      </c>
      <c r="Q165" s="1">
        <v>146</v>
      </c>
      <c r="R165" s="1">
        <v>134</v>
      </c>
      <c r="S165" s="1">
        <v>131</v>
      </c>
      <c r="T165" s="1">
        <v>124</v>
      </c>
      <c r="U165" s="1">
        <v>123</v>
      </c>
      <c r="V165" s="1">
        <v>120</v>
      </c>
      <c r="W165" s="1">
        <v>122</v>
      </c>
      <c r="X165" s="1">
        <v>104</v>
      </c>
      <c r="Y165" s="1">
        <v>85</v>
      </c>
      <c r="AA165" s="1" t="s">
        <v>2199</v>
      </c>
    </row>
    <row r="166" spans="2:27">
      <c r="B166" s="3" t="s">
        <v>1748</v>
      </c>
      <c r="C166" s="6" t="s">
        <v>5</v>
      </c>
      <c r="D166" s="1" t="s">
        <v>1709</v>
      </c>
      <c r="E166" s="15" t="e">
        <f t="array" aca="1" ref="E166" ca="1">_xll.BDP($B166,E$2)</f>
        <v>#NAME?</v>
      </c>
      <c r="F166" s="6" t="e">
        <f t="array" aca="1" ref="F166" ca="1">_xll.BDP($B166,F$2)</f>
        <v>#NAME?</v>
      </c>
      <c r="G166" s="6" t="s">
        <v>1762</v>
      </c>
      <c r="H166" s="7" t="str">
        <f>LEFT($B166,(FIND(" ",$B166,1)-1))</f>
        <v>REET</v>
      </c>
      <c r="I166" s="7">
        <v>164</v>
      </c>
      <c r="J166" s="1">
        <f>IF(OR(I166="",M166=""),"-",M166-I166)</f>
        <v>4</v>
      </c>
      <c r="K166" s="9" t="str">
        <f ca="1">IFERROR(_xll.BDP($B166,"CHG_PCT_1M")/100,"")</f>
        <v/>
      </c>
      <c r="L166" s="9" t="str">
        <f ca="1">IFERROR(_xll.BDP($B166,"CHG_PCT_YTD")/100,"")</f>
        <v/>
      </c>
      <c r="M166" s="1">
        <v>168</v>
      </c>
      <c r="N166" s="1">
        <v>171</v>
      </c>
      <c r="O166" s="1">
        <v>160</v>
      </c>
      <c r="P166" s="1">
        <v>154</v>
      </c>
      <c r="Q166" s="1">
        <v>156</v>
      </c>
      <c r="R166" s="1">
        <v>154</v>
      </c>
      <c r="S166" s="1">
        <v>151</v>
      </c>
      <c r="T166" s="1">
        <v>150</v>
      </c>
      <c r="U166" s="1">
        <v>146</v>
      </c>
      <c r="V166" s="1">
        <v>137</v>
      </c>
      <c r="W166" s="1">
        <v>137</v>
      </c>
      <c r="AA166" s="1" t="s">
        <v>2223</v>
      </c>
    </row>
    <row r="167" spans="2:27">
      <c r="B167" s="3" t="s">
        <v>1995</v>
      </c>
      <c r="C167" s="15" t="s">
        <v>5</v>
      </c>
      <c r="D167" s="15" t="s">
        <v>1709</v>
      </c>
      <c r="E167" s="15" t="e" cm="1">
        <f t="array" aca="1" ref="E167" ca="1">_xll.BDP($B167,E$2)</f>
        <v>#NAME?</v>
      </c>
      <c r="F167" s="15" t="e" cm="1">
        <f t="array" aca="1" ref="F167" ca="1">_xll.BDP($B167,F$2)</f>
        <v>#NAME?</v>
      </c>
      <c r="G167" s="15" t="s">
        <v>1999</v>
      </c>
      <c r="H167" s="7" t="str">
        <f>LEFT($B167,(FIND(" ",$B167,1)-1))</f>
        <v>JETS</v>
      </c>
      <c r="I167" s="7">
        <v>165</v>
      </c>
      <c r="J167" s="1">
        <f>IF(OR(I167="",M167=""),"-",M167-I167)</f>
        <v>-8</v>
      </c>
      <c r="K167" s="9" t="str">
        <f ca="1">IFERROR(_xll.BDP($B167,"CHG_PCT_1M")/100,"")</f>
        <v/>
      </c>
      <c r="L167" s="9" t="str">
        <f ca="1">IFERROR(_xll.BDP($B167,"CHG_PCT_YTD")/100,"")</f>
        <v/>
      </c>
      <c r="M167" s="1">
        <v>157</v>
      </c>
      <c r="N167" s="1">
        <v>160</v>
      </c>
      <c r="O167" s="1">
        <v>150</v>
      </c>
      <c r="P167" s="1">
        <v>151</v>
      </c>
      <c r="Q167" s="1">
        <v>147</v>
      </c>
      <c r="AA167" s="1" t="s">
        <v>2212</v>
      </c>
    </row>
    <row r="168" spans="2:27">
      <c r="B168" s="5" t="s">
        <v>7</v>
      </c>
      <c r="C168" s="1" t="s">
        <v>5</v>
      </c>
      <c r="D168" s="1" t="s">
        <v>1709</v>
      </c>
      <c r="E168" s="15" t="e">
        <f t="array" aca="1" ref="E168" ca="1">_xll.BDP($B168,E$2)</f>
        <v>#NAME?</v>
      </c>
      <c r="F168" s="6" t="e">
        <f t="array" aca="1" ref="F168" ca="1">_xll.BDP($B168,F$2)</f>
        <v>#NAME?</v>
      </c>
      <c r="G168" s="1" t="s">
        <v>702</v>
      </c>
      <c r="H168" s="7" t="str">
        <f>LEFT($B168,(FIND(" ",$B168,1)-1))</f>
        <v>MJ</v>
      </c>
      <c r="I168" s="7">
        <v>166</v>
      </c>
      <c r="J168" s="1">
        <f>IF(OR(I168="",M168=""),"-",M168-I168)</f>
        <v>-10</v>
      </c>
      <c r="K168" s="9" t="str">
        <f ca="1">IFERROR(_xll.BDP($B168,"CHG_PCT_1M")/100,"")</f>
        <v/>
      </c>
      <c r="L168" s="9" t="str">
        <f ca="1">IFERROR(_xll.BDP($B168,"CHG_PCT_YTD")/100,"")</f>
        <v/>
      </c>
      <c r="M168" s="1">
        <v>156</v>
      </c>
      <c r="N168" s="1">
        <v>156</v>
      </c>
      <c r="O168" s="1">
        <v>148</v>
      </c>
      <c r="P168" s="1">
        <v>136</v>
      </c>
      <c r="Q168" s="1">
        <v>137</v>
      </c>
      <c r="R168" s="1">
        <v>136</v>
      </c>
      <c r="S168" s="1">
        <v>128</v>
      </c>
      <c r="T168" s="1">
        <v>129</v>
      </c>
      <c r="U168" s="1">
        <v>145</v>
      </c>
      <c r="V168" s="1">
        <v>142</v>
      </c>
      <c r="W168" s="1">
        <v>139</v>
      </c>
      <c r="X168" s="1">
        <v>131</v>
      </c>
      <c r="Y168" s="1">
        <v>127</v>
      </c>
      <c r="Z168" s="1">
        <v>111</v>
      </c>
      <c r="AA168" s="1" t="s">
        <v>2208</v>
      </c>
    </row>
    <row r="169" spans="2:27">
      <c r="B169" s="5" t="s">
        <v>4</v>
      </c>
      <c r="C169" s="1" t="s">
        <v>5</v>
      </c>
      <c r="D169" s="1" t="s">
        <v>1709</v>
      </c>
      <c r="E169" s="15" t="e">
        <f t="array" aca="1" ref="E169" ca="1">_xll.BDP($B169,E$2)</f>
        <v>#NAME?</v>
      </c>
      <c r="F169" s="6" t="e">
        <f t="array" aca="1" ref="F169" ca="1">_xll.BDP($B169,F$2)</f>
        <v>#NAME?</v>
      </c>
      <c r="G169" s="1" t="s">
        <v>706</v>
      </c>
      <c r="H169" s="7" t="str">
        <f>LEFT($B169,(FIND(" ",$B169,1)-1))</f>
        <v>XLE</v>
      </c>
      <c r="I169" s="7">
        <v>167</v>
      </c>
      <c r="J169" s="1">
        <f>IF(OR(I169="",M169=""),"-",M169-I169)</f>
        <v>3</v>
      </c>
      <c r="K169" s="9" t="str">
        <f ca="1">IFERROR(_xll.BDP($B169,"CHG_PCT_1M")/100,"")</f>
        <v/>
      </c>
      <c r="L169" s="9" t="str">
        <f ca="1">IFERROR(_xll.BDP($B169,"CHG_PCT_YTD")/100,"")</f>
        <v/>
      </c>
      <c r="M169" s="1">
        <v>170</v>
      </c>
      <c r="N169" s="1">
        <v>169</v>
      </c>
      <c r="O169" s="1">
        <v>159</v>
      </c>
      <c r="P169" s="1">
        <v>153</v>
      </c>
      <c r="Q169" s="1">
        <v>152</v>
      </c>
      <c r="R169" s="1">
        <v>151</v>
      </c>
      <c r="S169" s="1">
        <v>153</v>
      </c>
      <c r="T169" s="1">
        <v>152</v>
      </c>
      <c r="U169" s="1">
        <v>150</v>
      </c>
      <c r="V169" s="1">
        <v>144</v>
      </c>
      <c r="W169" s="1">
        <v>142</v>
      </c>
      <c r="X169" s="1">
        <v>132</v>
      </c>
      <c r="Y169" s="1">
        <v>132</v>
      </c>
      <c r="Z169" s="1">
        <v>113</v>
      </c>
      <c r="AA169" s="1" t="s">
        <v>2221</v>
      </c>
    </row>
    <row r="170" spans="2:27">
      <c r="B170" s="5" t="s">
        <v>10</v>
      </c>
      <c r="C170" s="1" t="s">
        <v>5</v>
      </c>
      <c r="D170" s="1" t="s">
        <v>550</v>
      </c>
      <c r="E170" s="15" t="e">
        <f t="array" aca="1" ref="E170" ca="1">_xll.BDP($B170,E$2)</f>
        <v>#NAME?</v>
      </c>
      <c r="F170" s="6" t="e">
        <f t="array" aca="1" ref="F170" ca="1">_xll.BDP($B170,F$2)</f>
        <v>#NAME?</v>
      </c>
      <c r="G170" s="1" t="s">
        <v>700</v>
      </c>
      <c r="H170" s="7" t="s">
        <v>562</v>
      </c>
      <c r="I170" s="7">
        <v>168</v>
      </c>
      <c r="J170" s="1">
        <f>IF(OR(I170="",M170=""),"-",M170-I170)</f>
        <v>1</v>
      </c>
      <c r="K170" s="9" t="str">
        <f ca="1">IFERROR(_xll.BDP($B170,"CHG_PCT_1M")/100,"")</f>
        <v/>
      </c>
      <c r="L170" s="9" t="str">
        <f ca="1">IFERROR(_xll.BDP($B170,"CHG_PCT_YTD")/100,"")</f>
        <v/>
      </c>
      <c r="M170" s="1">
        <v>169</v>
      </c>
      <c r="N170" s="1">
        <v>170</v>
      </c>
      <c r="O170" s="1">
        <v>162</v>
      </c>
      <c r="P170" s="1">
        <v>155</v>
      </c>
      <c r="Q170" s="1">
        <v>155</v>
      </c>
      <c r="R170" s="1">
        <v>141</v>
      </c>
      <c r="S170" s="1">
        <v>141</v>
      </c>
      <c r="T170" s="1">
        <v>139</v>
      </c>
      <c r="U170" s="1">
        <v>143</v>
      </c>
      <c r="V170" s="1">
        <v>138</v>
      </c>
      <c r="W170" s="1">
        <v>136</v>
      </c>
      <c r="X170" s="1">
        <v>115</v>
      </c>
      <c r="Y170" s="1">
        <v>121</v>
      </c>
      <c r="Z170" s="1">
        <v>108</v>
      </c>
      <c r="AA170" s="1" t="s">
        <v>2222</v>
      </c>
    </row>
    <row r="171" spans="2:27">
      <c r="B171" s="5" t="s">
        <v>9</v>
      </c>
      <c r="C171" s="1" t="s">
        <v>5</v>
      </c>
      <c r="D171" s="1" t="s">
        <v>1709</v>
      </c>
      <c r="E171" s="15" t="e">
        <f t="array" aca="1" ref="E171" ca="1">_xll.BDP($B171,E$2)</f>
        <v>#NAME?</v>
      </c>
      <c r="F171" s="6" t="e">
        <f t="array" aca="1" ref="F171" ca="1">_xll.BDP($B171,F$2)</f>
        <v>#NAME?</v>
      </c>
      <c r="G171" s="1" t="s">
        <v>704</v>
      </c>
      <c r="H171" s="7" t="str">
        <f>LEFT($B171,(FIND(" ",$B171,1)-1))</f>
        <v>EWW</v>
      </c>
      <c r="I171" s="7">
        <v>169</v>
      </c>
      <c r="J171" s="1">
        <f>IF(OR(I171="",M171=""),"-",M171-I171)</f>
        <v>5</v>
      </c>
      <c r="K171" s="9" t="str">
        <f ca="1">IFERROR(_xll.BDP($B171,"CHG_PCT_1M")/100,"")</f>
        <v/>
      </c>
      <c r="L171" s="9" t="str">
        <f ca="1">IFERROR(_xll.BDP($B171,"CHG_PCT_YTD")/100,"")</f>
        <v/>
      </c>
      <c r="M171" s="1">
        <v>174</v>
      </c>
      <c r="N171" s="1">
        <v>174</v>
      </c>
      <c r="O171" s="1">
        <v>165</v>
      </c>
      <c r="P171" s="1">
        <v>157</v>
      </c>
      <c r="Q171" s="1">
        <v>145</v>
      </c>
      <c r="R171" s="1">
        <v>146</v>
      </c>
      <c r="S171" s="1">
        <v>144</v>
      </c>
      <c r="T171" s="1">
        <v>138</v>
      </c>
      <c r="U171" s="1">
        <v>140</v>
      </c>
      <c r="V171" s="1">
        <v>133</v>
      </c>
      <c r="W171" s="1">
        <v>135</v>
      </c>
      <c r="X171" s="1">
        <v>130</v>
      </c>
      <c r="Y171" s="1">
        <v>128</v>
      </c>
      <c r="Z171" s="1">
        <v>109</v>
      </c>
      <c r="AA171" s="1" t="s">
        <v>2226</v>
      </c>
    </row>
    <row r="172" spans="2:27">
      <c r="B172" s="5" t="s">
        <v>17</v>
      </c>
      <c r="C172" s="1" t="s">
        <v>5</v>
      </c>
      <c r="D172" s="1" t="s">
        <v>1709</v>
      </c>
      <c r="E172" s="15" t="e">
        <f t="array" aca="1" ref="E172" ca="1">_xll.BDP($B172,E$2)</f>
        <v>#NAME?</v>
      </c>
      <c r="F172" s="6" t="e">
        <f t="array" aca="1" ref="F172" ca="1">_xll.BDP($B172,F$2)</f>
        <v>#NAME?</v>
      </c>
      <c r="G172" s="1" t="s">
        <v>693</v>
      </c>
      <c r="H172" s="7" t="str">
        <f>LEFT($B172,(FIND(" ",$B172,1)-1))</f>
        <v>EWZ</v>
      </c>
      <c r="I172" s="7">
        <v>170</v>
      </c>
      <c r="J172" s="1">
        <f>IF(OR(I172="",M172=""),"-",M172-I172)</f>
        <v>2</v>
      </c>
      <c r="K172" s="9" t="str">
        <f ca="1">IFERROR(_xll.BDP($B172,"CHG_PCT_1M")/100,"")</f>
        <v/>
      </c>
      <c r="L172" s="9" t="str">
        <f ca="1">IFERROR(_xll.BDP($B172,"CHG_PCT_YTD")/100,"")</f>
        <v/>
      </c>
      <c r="M172" s="1">
        <v>172</v>
      </c>
      <c r="N172" s="1">
        <v>162</v>
      </c>
      <c r="O172" s="1">
        <v>152</v>
      </c>
      <c r="P172" s="1">
        <v>142</v>
      </c>
      <c r="Q172" s="1">
        <v>151</v>
      </c>
      <c r="R172" s="1">
        <v>139</v>
      </c>
      <c r="S172" s="1">
        <v>139</v>
      </c>
      <c r="T172" s="1">
        <v>136</v>
      </c>
      <c r="U172" s="1">
        <v>136</v>
      </c>
      <c r="V172" s="1">
        <v>127</v>
      </c>
      <c r="W172" s="1">
        <v>140</v>
      </c>
      <c r="X172" s="1">
        <v>122</v>
      </c>
      <c r="Y172" s="1">
        <v>125</v>
      </c>
      <c r="Z172" s="1">
        <v>100</v>
      </c>
      <c r="AA172" s="1" t="s">
        <v>2214</v>
      </c>
    </row>
    <row r="173" spans="2:27">
      <c r="B173" s="5" t="s">
        <v>508</v>
      </c>
      <c r="C173" s="1" t="s">
        <v>5</v>
      </c>
      <c r="D173" s="1" t="s">
        <v>550</v>
      </c>
      <c r="E173" s="15" t="e">
        <f t="array" aca="1" ref="E173" ca="1">_xll.BDP($B173,E$2)</f>
        <v>#NAME?</v>
      </c>
      <c r="F173" s="6" t="e">
        <f t="array" aca="1" ref="F173" ca="1">_xll.BDP($B173,F$2)</f>
        <v>#NAME?</v>
      </c>
      <c r="G173" s="1" t="s">
        <v>707</v>
      </c>
      <c r="H173" s="7" t="str">
        <f>LEFT($B173,(FIND(" ",$B173,1)-1))</f>
        <v>UAE</v>
      </c>
      <c r="I173" s="7">
        <v>171</v>
      </c>
      <c r="J173" s="1">
        <f>IF(OR(I173="",M173=""),"-",M173-I173)</f>
        <v>6</v>
      </c>
      <c r="K173" s="9" t="str">
        <f ca="1">IFERROR(_xll.BDP($B173,"CHG_PCT_1M")/100,"")</f>
        <v/>
      </c>
      <c r="L173" s="9" t="str">
        <f ca="1">IFERROR(_xll.BDP($B173,"CHG_PCT_YTD")/100,"")</f>
        <v/>
      </c>
      <c r="M173" s="1">
        <v>177</v>
      </c>
      <c r="N173" s="1">
        <v>173</v>
      </c>
      <c r="O173" s="1">
        <v>164</v>
      </c>
      <c r="P173" s="1">
        <v>156</v>
      </c>
      <c r="Q173" s="1">
        <v>157</v>
      </c>
      <c r="R173" s="1">
        <v>155</v>
      </c>
      <c r="S173" s="1">
        <v>150</v>
      </c>
      <c r="T173" s="1">
        <v>149</v>
      </c>
      <c r="U173" s="1">
        <v>153</v>
      </c>
      <c r="V173" s="1">
        <v>146</v>
      </c>
      <c r="W173" s="1">
        <v>145</v>
      </c>
      <c r="X173" s="1">
        <v>135</v>
      </c>
      <c r="Y173" s="1">
        <v>130</v>
      </c>
      <c r="AA173" s="1" t="s">
        <v>2225</v>
      </c>
    </row>
    <row r="174" spans="2:27">
      <c r="B174" s="5" t="s">
        <v>2</v>
      </c>
      <c r="C174" s="1" t="s">
        <v>3</v>
      </c>
      <c r="D174" s="1" t="s">
        <v>1709</v>
      </c>
      <c r="E174" s="15" t="e">
        <f t="array" aca="1" ref="E174" ca="1">_xll.BDP($B174,E$2)</f>
        <v>#NAME?</v>
      </c>
      <c r="F174" s="6" t="e">
        <f t="array" aca="1" ref="F174" ca="1">_xll.BDP($B174,F$2)</f>
        <v>#NAME?</v>
      </c>
      <c r="G174" s="1" t="s">
        <v>708</v>
      </c>
      <c r="H174" s="7" t="str">
        <f>LEFT($B174,(FIND(" ",$B174,1)-1))</f>
        <v>USO</v>
      </c>
      <c r="I174" s="7">
        <v>172</v>
      </c>
      <c r="J174" s="1">
        <f>IF(OR(I174="",M174=""),"-",M174-I174)</f>
        <v>4</v>
      </c>
      <c r="K174" s="9" t="str">
        <f ca="1">IFERROR(_xll.BDP($B174,"CHG_PCT_1M")/100,"")</f>
        <v/>
      </c>
      <c r="L174" s="9" t="str">
        <f ca="1">IFERROR(_xll.BDP($B174,"CHG_PCT_YTD")/100,"")</f>
        <v/>
      </c>
      <c r="M174" s="1">
        <v>176</v>
      </c>
      <c r="N174" s="1">
        <v>175</v>
      </c>
      <c r="O174" s="1">
        <v>166</v>
      </c>
      <c r="P174" s="1">
        <v>160</v>
      </c>
      <c r="Q174" s="1">
        <v>159</v>
      </c>
      <c r="R174" s="1">
        <v>157</v>
      </c>
      <c r="S174" s="1">
        <v>156</v>
      </c>
      <c r="T174" s="1">
        <v>157</v>
      </c>
      <c r="U174" s="1">
        <v>157</v>
      </c>
      <c r="V174" s="1">
        <v>150</v>
      </c>
      <c r="W174" s="1">
        <v>146</v>
      </c>
      <c r="X174" s="1">
        <v>136</v>
      </c>
      <c r="Y174" s="1">
        <v>131</v>
      </c>
      <c r="Z174" s="1">
        <v>115</v>
      </c>
      <c r="AA174" s="1" t="s">
        <v>2227</v>
      </c>
    </row>
    <row r="175" spans="2:27">
      <c r="B175" s="3" t="s">
        <v>1737</v>
      </c>
      <c r="C175" s="6" t="s">
        <v>5</v>
      </c>
      <c r="D175" s="1" t="s">
        <v>1709</v>
      </c>
      <c r="E175" s="15" t="e">
        <f t="array" aca="1" ref="E175" ca="1">_xll.BDP($B175,E$2)</f>
        <v>#NAME?</v>
      </c>
      <c r="F175" s="6" t="e">
        <f t="array" aca="1" ref="F175" ca="1">_xll.BDP($B175,F$2)</f>
        <v>#NAME?</v>
      </c>
      <c r="G175" s="6" t="s">
        <v>1751</v>
      </c>
      <c r="H175" s="7" t="str">
        <f>LEFT($B175,(FIND(" ",$B175,1)-1))</f>
        <v>SH</v>
      </c>
      <c r="I175" s="7">
        <v>173</v>
      </c>
      <c r="J175" s="1">
        <f>IF(OR(I175="",M175=""),"-",M175-I175)</f>
        <v>5</v>
      </c>
      <c r="K175" s="9" t="str">
        <f ca="1">IFERROR(_xll.BDP($B175,"CHG_PCT_1M")/100,"")</f>
        <v/>
      </c>
      <c r="L175" s="9" t="str">
        <f ca="1">IFERROR(_xll.BDP($B175,"CHG_PCT_YTD")/100,"")</f>
        <v/>
      </c>
      <c r="M175" s="1">
        <v>178</v>
      </c>
      <c r="N175" s="1">
        <v>177</v>
      </c>
      <c r="O175" s="1">
        <v>167</v>
      </c>
      <c r="P175" s="1">
        <v>161</v>
      </c>
      <c r="Q175" s="1">
        <v>160</v>
      </c>
      <c r="R175" s="1">
        <v>156</v>
      </c>
      <c r="S175" s="1">
        <v>155</v>
      </c>
      <c r="T175" s="1">
        <v>156</v>
      </c>
      <c r="U175" s="1">
        <v>155</v>
      </c>
      <c r="V175" s="1">
        <v>147</v>
      </c>
      <c r="AA175" s="1" t="s">
        <v>2228</v>
      </c>
    </row>
    <row r="176" spans="2:27">
      <c r="B176" s="3" t="s">
        <v>2004</v>
      </c>
      <c r="C176" s="15" t="s">
        <v>527</v>
      </c>
      <c r="D176" s="15" t="s">
        <v>1771</v>
      </c>
      <c r="E176" s="15" t="e">
        <f ca="1">_xll.BDP($B176,E$2)</f>
        <v>#NAME?</v>
      </c>
      <c r="F176" s="15" t="e">
        <f ca="1">_xll.BDP($B176,F$2)</f>
        <v>#NAME?</v>
      </c>
      <c r="G176" s="15" t="s">
        <v>2042</v>
      </c>
      <c r="H176" s="7" t="str">
        <f>LEFT($B176,(FIND(" ",$B176,1)-1))</f>
        <v>VXX</v>
      </c>
      <c r="I176" s="7">
        <v>174</v>
      </c>
      <c r="J176" s="1">
        <f>IF(OR(I176="",M176=""),"-",M176-I176)</f>
        <v>1</v>
      </c>
      <c r="K176" s="9" t="str">
        <f ca="1">IFERROR(_xll.BDP($B176,"CHG_PCT_1M")/100,"")</f>
        <v/>
      </c>
      <c r="L176" s="9" t="str">
        <f ca="1">IFERROR(_xll.BDP($B176,"CHG_PCT_YTD")/100,"")</f>
        <v/>
      </c>
      <c r="M176" s="1">
        <v>175</v>
      </c>
      <c r="N176" s="1">
        <v>176</v>
      </c>
      <c r="O176" s="1">
        <v>163</v>
      </c>
      <c r="P176" s="1">
        <v>159</v>
      </c>
      <c r="AA176" s="1" t="e">
        <v>#N/A</v>
      </c>
    </row>
    <row r="177" spans="2:27">
      <c r="B177" s="5" t="s">
        <v>118</v>
      </c>
      <c r="C177" s="1" t="s">
        <v>5</v>
      </c>
      <c r="D177" s="1" t="s">
        <v>1709</v>
      </c>
      <c r="E177" s="15" t="e">
        <f t="array" aca="1" ref="E177" ca="1">_xll.BDP($B177,E$2)</f>
        <v>#NAME?</v>
      </c>
      <c r="F177" s="6" t="e">
        <f t="array" aca="1" ref="F177" ca="1">_xll.BDP($B177,F$2)</f>
        <v>#NAME?</v>
      </c>
      <c r="G177" s="1" t="s">
        <v>583</v>
      </c>
      <c r="H177" s="7" t="str">
        <f>LEFT($B177,(FIND(" ",$B177,1)-1))</f>
        <v>OGIG</v>
      </c>
      <c r="I177" s="7"/>
      <c r="J177" s="1" t="str">
        <f>IF(OR(I177="",M177=""),"-",M177-I177)</f>
        <v>-</v>
      </c>
      <c r="K177" s="9" t="str">
        <f ca="1">IFERROR(_xll.BDP($B177,"CHG_PCT_1M")/100,"")</f>
        <v/>
      </c>
      <c r="L177" s="9" t="str">
        <f ca="1">IFERROR(_xll.BDP($B177,"CHG_PCT_YTD")/100,"")</f>
        <v/>
      </c>
      <c r="M177" s="1">
        <v>98</v>
      </c>
      <c r="N177" s="1">
        <v>53</v>
      </c>
      <c r="O177" s="1">
        <v>53</v>
      </c>
      <c r="P177" s="1">
        <v>40</v>
      </c>
      <c r="Q177" s="1">
        <v>95</v>
      </c>
      <c r="R177" s="1">
        <v>47</v>
      </c>
      <c r="S177" s="1">
        <v>22</v>
      </c>
      <c r="T177" s="1">
        <v>22</v>
      </c>
      <c r="U177" s="1">
        <v>32</v>
      </c>
      <c r="V177" s="1">
        <v>17</v>
      </c>
      <c r="W177" s="1">
        <v>16</v>
      </c>
      <c r="X177" s="1">
        <v>13</v>
      </c>
      <c r="Y177" s="1">
        <v>11</v>
      </c>
      <c r="AA177" s="1" t="s">
        <v>2114</v>
      </c>
    </row>
    <row r="178" spans="2:27">
      <c r="B178" s="3" t="s">
        <v>1781</v>
      </c>
      <c r="C178" s="6" t="s">
        <v>5</v>
      </c>
      <c r="D178" s="1" t="s">
        <v>1709</v>
      </c>
      <c r="E178" s="15" t="e">
        <f t="array" aca="1" ref="E178" ca="1">_xll.BDP($B178,E$2)</f>
        <v>#NAME?</v>
      </c>
      <c r="F178" s="6" t="e">
        <f t="array" aca="1" ref="F178" ca="1">_xll.BDP($B178,F$2)</f>
        <v>#NAME?</v>
      </c>
      <c r="G178" s="6" t="s">
        <v>1796</v>
      </c>
      <c r="H178" s="7" t="str">
        <f>LEFT($B178,(FIND(" ",$B178,1)-1))</f>
        <v>MSOS</v>
      </c>
      <c r="I178" s="7"/>
      <c r="J178" s="1" t="str">
        <f>IF(OR(I178="",M178=""),"-",M178-I178)</f>
        <v>-</v>
      </c>
      <c r="K178" s="9" t="str">
        <f ca="1">IFERROR(_xll.BDP($B178,"CHG_PCT_1M")/100,"")</f>
        <v/>
      </c>
      <c r="L178" s="9" t="str">
        <f ca="1">IFERROR(_xll.BDP($B178,"CHG_PCT_YTD")/100,"")</f>
        <v/>
      </c>
      <c r="M178" s="9"/>
      <c r="N178" s="9"/>
      <c r="O178" s="9"/>
      <c r="P178" s="9"/>
      <c r="Q178" s="9"/>
      <c r="R178" s="9"/>
      <c r="S178" s="9"/>
      <c r="T178" s="9"/>
      <c r="AA178" s="1" t="s">
        <v>2229</v>
      </c>
    </row>
    <row r="179" spans="2:27">
      <c r="B179" s="3" t="s">
        <v>1784</v>
      </c>
      <c r="C179" s="6" t="s">
        <v>5</v>
      </c>
      <c r="D179" s="1" t="s">
        <v>1709</v>
      </c>
      <c r="E179" s="15" t="e">
        <f t="array" aca="1" ref="E179" ca="1">_xll.BDP($B179,E$2)</f>
        <v>#NAME?</v>
      </c>
      <c r="F179" s="6" t="e">
        <f t="array" aca="1" ref="F179" ca="1">_xll.BDP($B179,F$2)</f>
        <v>#NAME?</v>
      </c>
      <c r="G179" s="6" t="s">
        <v>1800</v>
      </c>
      <c r="H179" s="7" t="str">
        <f>LEFT($B179,(FIND(" ",$B179,1)-1))</f>
        <v>INDF</v>
      </c>
      <c r="I179" s="7"/>
      <c r="J179" s="1" t="str">
        <f>IF(OR(I179="",M179=""),"-",M179-I179)</f>
        <v>-</v>
      </c>
      <c r="K179" s="9" t="str">
        <f ca="1">IFERROR(_xll.BDP($B179,"CHG_PCT_1M")/100,"")</f>
        <v/>
      </c>
      <c r="L179" s="9" t="str">
        <f ca="1">IFERROR(_xll.BDP($B179,"CHG_PCT_YTD")/100,"")</f>
        <v/>
      </c>
      <c r="M179" s="9"/>
      <c r="N179" s="9"/>
      <c r="O179" s="9"/>
      <c r="P179" s="9"/>
      <c r="Q179" s="9"/>
      <c r="R179" s="9"/>
      <c r="S179" s="9"/>
      <c r="T179" s="9"/>
      <c r="AA179" s="1" t="s">
        <v>2231</v>
      </c>
    </row>
    <row r="180" spans="2:27">
      <c r="B180" s="3" t="s">
        <v>1994</v>
      </c>
      <c r="C180" s="15" t="s">
        <v>5</v>
      </c>
      <c r="D180" s="15" t="s">
        <v>2001</v>
      </c>
      <c r="E180" s="15" t="e" cm="1">
        <f t="array" aca="1" ref="E180" ca="1">_xll.BDP($B180,E$2)</f>
        <v>#NAME?</v>
      </c>
      <c r="F180" s="15" t="e" cm="1">
        <f t="array" aca="1" ref="F180" ca="1">_xll.BDP($B180,F$2)</f>
        <v>#NAME?</v>
      </c>
      <c r="G180" s="15" t="s">
        <v>1998</v>
      </c>
      <c r="H180" s="7" t="str">
        <f>LEFT($B180,(FIND(" ",$B180,1)-1))</f>
        <v>9067</v>
      </c>
      <c r="I180" s="7"/>
      <c r="J180" s="1" t="str">
        <f>IF(OR(I180="",M180=""),"-",M180-I180)</f>
        <v>-</v>
      </c>
      <c r="K180" s="9" t="str">
        <f ca="1">IFERROR(_xll.BDP($B180,"CHG_PCT_1M")/100,"")</f>
        <v/>
      </c>
      <c r="L180" s="9" t="str">
        <f ca="1">IFERROR(_xll.BDP($B180,"CHG_PCT_YTD")/100,"")</f>
        <v/>
      </c>
      <c r="AA180" s="1" t="e">
        <v>#N/A</v>
      </c>
    </row>
    <row r="181" spans="2:27">
      <c r="B181" s="3" t="s">
        <v>2026</v>
      </c>
      <c r="C181" s="15" t="s">
        <v>5</v>
      </c>
      <c r="D181" s="1" t="s">
        <v>550</v>
      </c>
      <c r="E181" s="15" t="e" cm="1">
        <f t="array" aca="1" ref="E181" ca="1">_xll.BDP($B181,E$2)</f>
        <v>#NAME?</v>
      </c>
      <c r="F181" s="15" t="e" cm="1">
        <f t="array" aca="1" ref="F181" ca="1">_xll.BDP($B181,F$2)</f>
        <v>#NAME?</v>
      </c>
      <c r="G181" s="15" t="s">
        <v>2044</v>
      </c>
      <c r="H181" s="7" t="str">
        <f>LEFT($B181,(FIND(" ",$B181,1)-1))</f>
        <v>QQQJ</v>
      </c>
      <c r="I181" s="7"/>
      <c r="J181" s="1" t="str">
        <f>IF(OR(I181="",M181=""),"-",M181-I181)</f>
        <v>-</v>
      </c>
      <c r="K181" s="9" t="str">
        <f ca="1">IFERROR(_xll.BDP($B181,"CHG_PCT_1M")/100,"")</f>
        <v/>
      </c>
      <c r="L181" s="9" t="str">
        <f ca="1">IFERROR(_xll.BDP($B181,"CHG_PCT_YTD")/100,"")</f>
        <v/>
      </c>
      <c r="AA181" s="1" t="s">
        <v>2233</v>
      </c>
    </row>
    <row r="182" spans="2:27">
      <c r="B182" s="3" t="s">
        <v>2034</v>
      </c>
      <c r="C182" s="15" t="s">
        <v>5</v>
      </c>
      <c r="D182" s="1" t="s">
        <v>1771</v>
      </c>
      <c r="E182" s="15" t="e" cm="1">
        <f t="array" aca="1" ref="E182" ca="1">_xll.BDP($B182,E$2)</f>
        <v>#NAME?</v>
      </c>
      <c r="F182" s="15" t="e" cm="1">
        <f t="array" aca="1" ref="F182" ca="1">_xll.BDP($B182,F$2)</f>
        <v>#NAME?</v>
      </c>
      <c r="G182" s="15" t="s">
        <v>2052</v>
      </c>
      <c r="H182" s="7" t="str">
        <f>LEFT($B182,(FIND(" ",$B182,1)-1))</f>
        <v>ARKX</v>
      </c>
      <c r="I182" s="7"/>
      <c r="J182" s="1" t="str">
        <f>IF(OR(I182="",M182=""),"-",M182-I182)</f>
        <v>-</v>
      </c>
      <c r="K182" s="9" t="str">
        <f ca="1">IFERROR(_xll.BDP($B182,"CHG_PCT_1M")/100,"")</f>
        <v/>
      </c>
      <c r="L182" s="9" t="str">
        <f ca="1">IFERROR(_xll.BDP($B182,"CHG_PCT_YTD")/100,"")</f>
        <v/>
      </c>
      <c r="AA182" s="1" t="s">
        <v>2234</v>
      </c>
    </row>
    <row r="183" spans="2:27">
      <c r="B183" s="5" t="s">
        <v>578</v>
      </c>
      <c r="C183" s="1" t="s">
        <v>5</v>
      </c>
      <c r="D183" s="1" t="s">
        <v>550</v>
      </c>
      <c r="E183" s="15" t="e">
        <f t="array" aca="1" ref="E183" ca="1">_xll.BDP($B183,E$2)</f>
        <v>#NAME?</v>
      </c>
      <c r="F183" s="6" t="e">
        <f t="array" aca="1" ref="F183" ca="1">_xll.BDP($B183,F$2)</f>
        <v>#NAME?</v>
      </c>
      <c r="G183" s="1" t="s">
        <v>711</v>
      </c>
      <c r="H183" s="7" t="str">
        <f>LEFT($B183,(FIND(" ",$B183,1)-1))</f>
        <v>AIQ</v>
      </c>
      <c r="I183" s="7"/>
      <c r="J183" s="1" t="str">
        <f>IF(OR(I183="",M183=""),"-",M183-I183)</f>
        <v>-</v>
      </c>
      <c r="K183" s="9" t="str">
        <f ca="1">IFERROR(_xll.BDP($B183,"CHG_PCT_1M")/100,"")</f>
        <v/>
      </c>
      <c r="L183" s="9" t="str">
        <f ca="1">IFERROR(_xll.BDP($B183,"CHG_PCT_YTD")/100,"")</f>
        <v/>
      </c>
      <c r="M183" s="1">
        <v>25</v>
      </c>
      <c r="N183" s="1">
        <v>92</v>
      </c>
      <c r="O183" s="1">
        <v>83</v>
      </c>
      <c r="P183" s="1">
        <v>70</v>
      </c>
      <c r="Q183" s="1">
        <v>69</v>
      </c>
      <c r="R183" s="1">
        <v>72</v>
      </c>
      <c r="S183" s="1">
        <v>57</v>
      </c>
      <c r="T183" s="1">
        <v>55</v>
      </c>
      <c r="U183" s="1">
        <v>61</v>
      </c>
      <c r="V183" s="1">
        <v>32</v>
      </c>
      <c r="W183" s="1">
        <v>28</v>
      </c>
      <c r="X183" s="1">
        <v>25</v>
      </c>
      <c r="AA183" s="1" t="s">
        <v>2152</v>
      </c>
    </row>
    <row r="184" spans="2:27">
      <c r="B184" s="3" t="s">
        <v>2031</v>
      </c>
      <c r="C184" s="15" t="s">
        <v>5</v>
      </c>
      <c r="D184" s="1" t="s">
        <v>550</v>
      </c>
      <c r="E184" s="15" t="e" cm="1">
        <f t="array" aca="1" ref="E184" ca="1">_xll.BDP($B184,E$2)</f>
        <v>#NAME?</v>
      </c>
      <c r="F184" s="15" t="e" cm="1">
        <f t="array" aca="1" ref="F184" ca="1">_xll.BDP($B184,F$2)</f>
        <v>#NAME?</v>
      </c>
      <c r="G184" s="15" t="s">
        <v>2049</v>
      </c>
      <c r="H184" s="7" t="str">
        <f>LEFT($B184,(FIND(" ",$B184,1)-1))</f>
        <v>ESPO</v>
      </c>
      <c r="I184" s="7"/>
      <c r="J184" s="1" t="str">
        <f>IF(OR(I184="",M184=""),"-",M184-I184)</f>
        <v>-</v>
      </c>
      <c r="K184" s="9" t="str">
        <f ca="1">IFERROR(_xll.BDP($B184,"CHG_PCT_1M")/100,"")</f>
        <v/>
      </c>
      <c r="L184" s="9" t="str">
        <f ca="1">IFERROR(_xll.BDP($B184,"CHG_PCT_YTD")/100,"")</f>
        <v/>
      </c>
      <c r="M184" s="1">
        <v>62</v>
      </c>
      <c r="N184" s="1">
        <v>18</v>
      </c>
      <c r="AA184" s="1" t="s">
        <v>2081</v>
      </c>
    </row>
    <row r="185" spans="2:27">
      <c r="B185" s="5" t="s">
        <v>53</v>
      </c>
      <c r="C185" s="1" t="s">
        <v>5</v>
      </c>
      <c r="D185" s="1" t="s">
        <v>1709</v>
      </c>
      <c r="E185" s="15" t="e">
        <f t="array" aca="1" ref="E185" ca="1">_xll.BDP($B185,E$2)</f>
        <v>#NAME?</v>
      </c>
      <c r="F185" s="6" t="e">
        <f t="array" aca="1" ref="F185" ca="1">_xll.BDP($B185,F$2)</f>
        <v>#NAME?</v>
      </c>
      <c r="G185" s="1" t="s">
        <v>655</v>
      </c>
      <c r="H185" s="7" t="str">
        <f>LEFT($B185,(FIND(" ",$B185,1)-1))</f>
        <v>FIVG</v>
      </c>
      <c r="I185" s="7"/>
      <c r="J185" s="1" t="str">
        <f>IF(OR(I185="",M185=""),"-",M185-I185)</f>
        <v>-</v>
      </c>
      <c r="K185" s="9" t="str">
        <f ca="1">IFERROR(_xll.BDP($B185,"CHG_PCT_1M")/100,"")</f>
        <v/>
      </c>
      <c r="L185" s="9" t="str">
        <f ca="1">IFERROR(_xll.BDP($B185,"CHG_PCT_YTD")/100,"")</f>
        <v/>
      </c>
      <c r="M185" s="1">
        <v>129</v>
      </c>
      <c r="N185" s="1">
        <v>124</v>
      </c>
      <c r="O185" s="1">
        <v>112</v>
      </c>
      <c r="P185" s="1">
        <v>106</v>
      </c>
      <c r="Q185" s="1">
        <v>103</v>
      </c>
      <c r="R185" s="1">
        <v>113</v>
      </c>
      <c r="S185" s="1">
        <v>118</v>
      </c>
      <c r="T185" s="1">
        <v>114</v>
      </c>
      <c r="U185" s="1">
        <v>111</v>
      </c>
      <c r="V185" s="1">
        <v>91</v>
      </c>
      <c r="W185" s="1">
        <v>93</v>
      </c>
      <c r="X185" s="1">
        <v>78</v>
      </c>
      <c r="Y185" s="1">
        <v>76</v>
      </c>
      <c r="Z185" s="1">
        <v>63</v>
      </c>
      <c r="AA185" s="1" t="s">
        <v>2180</v>
      </c>
    </row>
    <row r="186" spans="2:27">
      <c r="B186" s="3" t="s">
        <v>1742</v>
      </c>
      <c r="C186" s="6" t="s">
        <v>5</v>
      </c>
      <c r="D186" s="1" t="s">
        <v>1709</v>
      </c>
      <c r="E186" s="15" t="e">
        <f t="array" aca="1" ref="E186" ca="1">_xll.BDP($B186,E$2)</f>
        <v>#NAME?</v>
      </c>
      <c r="F186" s="6" t="e">
        <f t="array" aca="1" ref="F186" ca="1">_xll.BDP($B186,F$2)</f>
        <v>#NAME?</v>
      </c>
      <c r="G186" s="6" t="s">
        <v>1755</v>
      </c>
      <c r="H186" s="7" t="str">
        <f>LEFT($B186,(FIND(" ",$B186,1)-1))</f>
        <v>WOMN</v>
      </c>
      <c r="I186" s="7"/>
      <c r="J186" s="1" t="str">
        <f>IF(OR(I186="",M186=""),"-",M186-I186)</f>
        <v>-</v>
      </c>
      <c r="K186" s="9" t="str">
        <f ca="1">IFERROR(_xll.BDP($B186,"CHG_PCT_1M")/100,"")</f>
        <v/>
      </c>
      <c r="L186" s="9" t="str">
        <f ca="1">IFERROR(_xll.BDP($B186,"CHG_PCT_YTD")/100,"")</f>
        <v/>
      </c>
      <c r="M186" s="1">
        <v>135</v>
      </c>
      <c r="N186" s="1">
        <v>134</v>
      </c>
      <c r="O186" s="1">
        <v>125</v>
      </c>
      <c r="P186" s="1">
        <v>118</v>
      </c>
      <c r="Q186" s="1">
        <v>105</v>
      </c>
      <c r="R186" s="1">
        <v>112</v>
      </c>
      <c r="S186" s="1">
        <v>98</v>
      </c>
      <c r="T186" s="1">
        <v>101</v>
      </c>
      <c r="U186" s="1">
        <v>87</v>
      </c>
      <c r="V186" s="1">
        <v>52</v>
      </c>
      <c r="W186" s="1">
        <v>39</v>
      </c>
      <c r="AA186" s="1" t="s">
        <v>2187</v>
      </c>
    </row>
    <row r="187" spans="2:27">
      <c r="B187" s="3" t="s">
        <v>2032</v>
      </c>
      <c r="C187" s="15" t="s">
        <v>5</v>
      </c>
      <c r="D187" s="1" t="s">
        <v>550</v>
      </c>
      <c r="E187" s="15" t="e" cm="1">
        <f t="array" aca="1" ref="E187" ca="1">_xll.BDP($B187,E$2)</f>
        <v>#NAME?</v>
      </c>
      <c r="F187" s="15" t="e" cm="1">
        <f t="array" aca="1" ref="F187" ca="1">_xll.BDP($B187,F$2)</f>
        <v>#NAME?</v>
      </c>
      <c r="G187" s="15" t="s">
        <v>2050</v>
      </c>
      <c r="H187" s="7" t="str">
        <f>LEFT($B187,(FIND(" ",$B187,1)-1))</f>
        <v>VYMI</v>
      </c>
      <c r="I187" s="7"/>
      <c r="J187" s="1" t="str">
        <f>IF(OR(I187="",M187=""),"-",M187-I187)</f>
        <v>-</v>
      </c>
      <c r="K187" s="9" t="str">
        <f ca="1">IFERROR(_xll.BDP($B187,"CHG_PCT_1M")/100,"")</f>
        <v/>
      </c>
      <c r="L187" s="9" t="str">
        <f ca="1">IFERROR(_xll.BDP($B187,"CHG_PCT_YTD")/100,"")</f>
        <v/>
      </c>
      <c r="M187" s="1">
        <v>158</v>
      </c>
      <c r="N187" s="1">
        <v>159</v>
      </c>
      <c r="AA187" s="1" t="s">
        <v>2211</v>
      </c>
    </row>
  </sheetData>
  <autoFilter ref="B2:AA187" xr:uid="{FF468447-13C3-40F9-817B-41D62DC2915C}">
    <sortState xmlns:xlrd2="http://schemas.microsoft.com/office/spreadsheetml/2017/richdata2" ref="B3:AA187">
      <sortCondition ref="I2:I187"/>
    </sortState>
  </autoFilter>
  <conditionalFormatting sqref="J3:L187">
    <cfRule type="cellIs" dxfId="28" priority="11" operator="greaterThan">
      <formula>0</formula>
    </cfRule>
    <cfRule type="cellIs" dxfId="27" priority="12" operator="lessThan">
      <formula>0</formula>
    </cfRule>
  </conditionalFormatting>
  <conditionalFormatting sqref="E3:E163">
    <cfRule type="cellIs" dxfId="26" priority="10" operator="lessThan">
      <formula>100</formula>
    </cfRule>
  </conditionalFormatting>
  <conditionalFormatting sqref="C164:G168">
    <cfRule type="cellIs" dxfId="25" priority="9" operator="lessThan">
      <formula>100</formula>
    </cfRule>
  </conditionalFormatting>
  <conditionalFormatting sqref="C169 E169:F169">
    <cfRule type="cellIs" dxfId="24" priority="8" operator="lessThan">
      <formula>100</formula>
    </cfRule>
  </conditionalFormatting>
  <conditionalFormatting sqref="G169">
    <cfRule type="cellIs" dxfId="23" priority="7" operator="lessThan">
      <formula>100</formula>
    </cfRule>
  </conditionalFormatting>
  <conditionalFormatting sqref="C170:C173 E170:G173 E174:F187">
    <cfRule type="cellIs" dxfId="22" priority="6" operator="lessThan">
      <formula>100</formula>
    </cfRule>
  </conditionalFormatting>
  <conditionalFormatting sqref="D170:D173">
    <cfRule type="cellIs" dxfId="21" priority="5" operator="lessThan">
      <formula>100</formula>
    </cfRule>
  </conditionalFormatting>
  <conditionalFormatting sqref="C174:C186">
    <cfRule type="cellIs" dxfId="20" priority="4" operator="lessThan">
      <formula>100</formula>
    </cfRule>
  </conditionalFormatting>
  <conditionalFormatting sqref="G174:G186">
    <cfRule type="cellIs" dxfId="19" priority="3" operator="lessThan">
      <formula>100</formula>
    </cfRule>
  </conditionalFormatting>
  <conditionalFormatting sqref="C187">
    <cfRule type="cellIs" dxfId="18" priority="2" operator="lessThan">
      <formula>100</formula>
    </cfRule>
  </conditionalFormatting>
  <conditionalFormatting sqref="G187">
    <cfRule type="cellIs" dxfId="17" priority="1" operator="lessThan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3A3-5872-4219-A3BF-8416F03D3FCE}">
  <sheetPr codeName="Sheet4"/>
  <dimension ref="A1:Z136"/>
  <sheetViews>
    <sheetView showGridLines="0" zoomScale="80" zoomScaleNormal="80" workbookViewId="0">
      <pane ySplit="2" topLeftCell="A3" activePane="bottomLeft" state="frozen"/>
      <selection pane="bottomLeft" activeCell="I36" sqref="I36"/>
    </sheetView>
  </sheetViews>
  <sheetFormatPr defaultColWidth="9.1796875" defaultRowHeight="14.5"/>
  <cols>
    <col min="1" max="1" width="10" style="1" customWidth="1"/>
    <col min="2" max="2" width="17.81640625" style="1" bestFit="1" customWidth="1"/>
    <col min="3" max="3" width="16" style="1" customWidth="1"/>
    <col min="4" max="4" width="11.1796875" style="1" customWidth="1"/>
    <col min="5" max="5" width="16.7265625" style="1" customWidth="1"/>
    <col min="6" max="6" width="9.26953125" style="1" customWidth="1"/>
    <col min="7" max="7" width="38.453125" style="1" customWidth="1"/>
    <col min="8" max="8" width="13.54296875" style="1" bestFit="1" customWidth="1"/>
    <col min="9" max="9" width="21.26953125" style="1" customWidth="1"/>
    <col min="10" max="10" width="17.54296875" style="1" customWidth="1"/>
    <col min="11" max="11" width="9" style="1" customWidth="1"/>
    <col min="12" max="12" width="9.54296875" style="1" customWidth="1"/>
    <col min="13" max="13" width="23.81640625" style="1" customWidth="1"/>
    <col min="14" max="14" width="23.81640625" style="1" bestFit="1" customWidth="1"/>
    <col min="15" max="18" width="20.54296875" style="1" customWidth="1"/>
    <col min="19" max="19" width="17.54296875" style="1" customWidth="1"/>
    <col min="20" max="20" width="20.54296875" style="1" customWidth="1"/>
    <col min="21" max="21" width="18.54296875" style="1" customWidth="1"/>
    <col min="22" max="22" width="22.54296875" style="1" customWidth="1"/>
    <col min="23" max="24" width="22.1796875" style="1" customWidth="1"/>
    <col min="25" max="25" width="21.7265625" style="1" customWidth="1"/>
    <col min="26" max="26" width="15.453125" style="1" bestFit="1" customWidth="1"/>
    <col min="27" max="16384" width="9.1796875" style="1"/>
  </cols>
  <sheetData>
    <row r="1" spans="1:26">
      <c r="E1" s="1" t="s">
        <v>759</v>
      </c>
      <c r="I1" s="1" t="s">
        <v>2339</v>
      </c>
    </row>
    <row r="2" spans="1:26" s="2" customFormat="1">
      <c r="A2" s="1"/>
      <c r="B2" s="4" t="s">
        <v>0</v>
      </c>
      <c r="C2" s="4" t="s">
        <v>1</v>
      </c>
      <c r="D2" s="4" t="s">
        <v>549</v>
      </c>
      <c r="E2" s="4" t="s">
        <v>757</v>
      </c>
      <c r="F2" s="10" t="s">
        <v>2002</v>
      </c>
      <c r="G2" s="4" t="s">
        <v>566</v>
      </c>
      <c r="H2" s="4" t="s">
        <v>482</v>
      </c>
      <c r="I2" s="4" t="s">
        <v>2338</v>
      </c>
      <c r="J2" s="4" t="s">
        <v>2335</v>
      </c>
      <c r="K2" s="4" t="s">
        <v>1763</v>
      </c>
      <c r="L2" s="4" t="s">
        <v>717</v>
      </c>
      <c r="M2" s="4" t="s">
        <v>2334</v>
      </c>
      <c r="N2" s="4" t="s">
        <v>2061</v>
      </c>
      <c r="O2" s="4" t="s">
        <v>2014</v>
      </c>
      <c r="P2" s="4" t="s">
        <v>2005</v>
      </c>
      <c r="Q2" s="4" t="s">
        <v>2000</v>
      </c>
      <c r="R2" s="4" t="s">
        <v>1984</v>
      </c>
      <c r="S2" s="4" t="s">
        <v>1983</v>
      </c>
      <c r="T2" s="4" t="s">
        <v>1972</v>
      </c>
      <c r="U2" s="4" t="s">
        <v>1804</v>
      </c>
      <c r="V2" s="4" t="s">
        <v>1767</v>
      </c>
      <c r="W2" s="4" t="s">
        <v>1738</v>
      </c>
      <c r="X2" s="4" t="s">
        <v>718</v>
      </c>
      <c r="Y2" s="4" t="s">
        <v>540</v>
      </c>
      <c r="Z2" s="2" t="s">
        <v>2063</v>
      </c>
    </row>
    <row r="3" spans="1:26">
      <c r="B3" s="5" t="s">
        <v>521</v>
      </c>
      <c r="C3" s="1" t="s">
        <v>720</v>
      </c>
      <c r="D3" s="6" t="s">
        <v>1770</v>
      </c>
      <c r="E3" s="15" t="e">
        <f t="array" aca="1" ref="E3" ca="1">_xll.BDP($B3,E$2)</f>
        <v>#NAME?</v>
      </c>
      <c r="F3" s="6" t="e">
        <f t="array" aca="1" ref="F3" ca="1">_xll.BDP($B3,F$2)</f>
        <v>#NAME?</v>
      </c>
      <c r="G3" s="1" t="s">
        <v>719</v>
      </c>
      <c r="H3" s="7" t="str">
        <f t="shared" ref="H3:H30" si="0">LEFT($B3,(FIND(" ",$B3,1)-1))</f>
        <v>AT1</v>
      </c>
      <c r="I3" s="7">
        <v>1</v>
      </c>
      <c r="J3" s="1">
        <f t="shared" ref="J3:J36" si="1">IF(OR(M3="",I3=""),"-",M3-I3)</f>
        <v>5</v>
      </c>
      <c r="K3" s="9" t="e">
        <f t="array" aca="1" ref="K3" ca="1">_xll.BDP($B3,"CHG_PCT_1M")/100</f>
        <v>#NAME?</v>
      </c>
      <c r="L3" s="9" t="e">
        <f t="array" aca="1" ref="L3" ca="1">_xll.BDP($B3,"CHG_PCT_YTD")/100</f>
        <v>#NAME?</v>
      </c>
      <c r="M3" s="1">
        <v>6</v>
      </c>
      <c r="N3" s="1">
        <v>4</v>
      </c>
      <c r="O3" s="1">
        <v>2</v>
      </c>
      <c r="P3" s="1">
        <v>2</v>
      </c>
      <c r="Q3" s="1">
        <v>2</v>
      </c>
      <c r="R3" s="1">
        <v>5</v>
      </c>
      <c r="S3" s="1">
        <v>6</v>
      </c>
      <c r="T3" s="1">
        <v>4</v>
      </c>
      <c r="U3" s="1">
        <v>10</v>
      </c>
      <c r="V3" s="1">
        <v>7</v>
      </c>
      <c r="W3" s="1">
        <v>1</v>
      </c>
      <c r="X3" s="1">
        <v>1</v>
      </c>
      <c r="Y3" s="1">
        <v>7</v>
      </c>
      <c r="Z3" s="1" t="s">
        <v>2290</v>
      </c>
    </row>
    <row r="4" spans="1:26">
      <c r="B4" s="5" t="s">
        <v>129</v>
      </c>
      <c r="C4" s="1" t="s">
        <v>720</v>
      </c>
      <c r="D4" s="6" t="s">
        <v>550</v>
      </c>
      <c r="E4" s="15" t="e">
        <f t="array" aca="1" ref="E4" ca="1">_xll.BDP($B4,E$2)</f>
        <v>#NAME?</v>
      </c>
      <c r="F4" s="6" t="e">
        <f t="array" aca="1" ref="F4" ca="1">_xll.BDP($B4,F$2)</f>
        <v>#NAME?</v>
      </c>
      <c r="G4" s="1" t="s">
        <v>742</v>
      </c>
      <c r="H4" s="7" t="str">
        <f t="shared" si="0"/>
        <v>SHY</v>
      </c>
      <c r="I4" s="7">
        <v>2</v>
      </c>
      <c r="J4" s="1">
        <f t="shared" si="1"/>
        <v>6</v>
      </c>
      <c r="K4" s="9" t="e">
        <f t="array" aca="1" ref="K4" ca="1">_xll.BDP($B4,"CHG_PCT_1M")/100</f>
        <v>#NAME?</v>
      </c>
      <c r="L4" s="9" t="e">
        <f t="array" aca="1" ref="L4" ca="1">_xll.BDP($B4,"CHG_PCT_YTD")/100</f>
        <v>#NAME?</v>
      </c>
      <c r="M4" s="1">
        <v>8</v>
      </c>
      <c r="N4" s="1">
        <v>13</v>
      </c>
      <c r="O4" s="1">
        <v>10</v>
      </c>
      <c r="P4" s="1">
        <v>7</v>
      </c>
      <c r="Q4" s="1">
        <v>16</v>
      </c>
      <c r="R4" s="1">
        <v>10</v>
      </c>
      <c r="S4" s="1">
        <v>10</v>
      </c>
      <c r="T4" s="1">
        <v>20</v>
      </c>
      <c r="U4" s="1">
        <v>24</v>
      </c>
      <c r="V4" s="1">
        <v>16</v>
      </c>
      <c r="W4" s="1">
        <v>23</v>
      </c>
      <c r="X4" s="1">
        <v>23</v>
      </c>
      <c r="Y4" s="1">
        <v>17</v>
      </c>
      <c r="Z4" s="1" t="s">
        <v>2291</v>
      </c>
    </row>
    <row r="5" spans="1:26">
      <c r="B5" s="5" t="s">
        <v>498</v>
      </c>
      <c r="C5" s="1" t="s">
        <v>720</v>
      </c>
      <c r="D5" s="6" t="s">
        <v>1770</v>
      </c>
      <c r="E5" s="6" t="e">
        <f t="array" aca="1" ref="E5" ca="1">_xll.BDP($B5,E$2)</f>
        <v>#NAME?</v>
      </c>
      <c r="F5" s="6" t="e">
        <f t="array" aca="1" ref="F5" ca="1">_xll.BDP($B5,F$2)</f>
        <v>#NAME?</v>
      </c>
      <c r="G5" s="1" t="s">
        <v>736</v>
      </c>
      <c r="H5" s="7" t="str">
        <f t="shared" si="0"/>
        <v>IHYA</v>
      </c>
      <c r="I5" s="7">
        <v>3</v>
      </c>
      <c r="J5" s="1">
        <f t="shared" si="1"/>
        <v>0</v>
      </c>
      <c r="K5" s="9" t="e">
        <f t="array" aca="1" ref="K5" ca="1">_xll.BDP($B5,"CHG_PCT_1M")/100</f>
        <v>#NAME?</v>
      </c>
      <c r="L5" s="9" t="e">
        <f t="array" aca="1" ref="L5" ca="1">_xll.BDP($B5,"CHG_PCT_YTD")/100</f>
        <v>#NAME?</v>
      </c>
      <c r="M5" s="1">
        <v>3</v>
      </c>
      <c r="N5" s="1">
        <v>2</v>
      </c>
      <c r="O5" s="1">
        <v>1</v>
      </c>
      <c r="P5" s="1">
        <v>3</v>
      </c>
      <c r="Q5" s="1">
        <v>4</v>
      </c>
      <c r="R5" s="1">
        <v>7</v>
      </c>
      <c r="S5" s="1">
        <v>9</v>
      </c>
      <c r="T5" s="1">
        <v>8</v>
      </c>
      <c r="U5" s="1">
        <v>7</v>
      </c>
      <c r="V5" s="1">
        <v>8</v>
      </c>
      <c r="W5" s="1">
        <v>7</v>
      </c>
      <c r="X5" s="1">
        <v>17</v>
      </c>
      <c r="Y5" s="1">
        <v>23</v>
      </c>
      <c r="Z5" s="1" t="s">
        <v>2292</v>
      </c>
    </row>
    <row r="6" spans="1:26">
      <c r="B6" s="5" t="s">
        <v>509</v>
      </c>
      <c r="C6" s="1" t="s">
        <v>720</v>
      </c>
      <c r="D6" s="6" t="s">
        <v>1770</v>
      </c>
      <c r="E6" s="6" t="e">
        <f t="array" aca="1" ref="E6" ca="1">_xll.BDP($B6,E$2)</f>
        <v>#NAME?</v>
      </c>
      <c r="F6" s="6" t="e">
        <f t="array" aca="1" ref="F6" ca="1">_xll.BDP($B6,F$2)</f>
        <v>#NAME?</v>
      </c>
      <c r="G6" s="1" t="s">
        <v>724</v>
      </c>
      <c r="H6" s="7" t="str">
        <f t="shared" si="0"/>
        <v>IUAA</v>
      </c>
      <c r="I6" s="7">
        <v>4</v>
      </c>
      <c r="J6" s="1">
        <f t="shared" si="1"/>
        <v>3</v>
      </c>
      <c r="K6" s="9" t="e">
        <f t="array" aca="1" ref="K6" ca="1">_xll.BDP($B6,"CHG_PCT_1M")/100</f>
        <v>#NAME?</v>
      </c>
      <c r="L6" s="9" t="e">
        <f t="array" aca="1" ref="L6" ca="1">_xll.BDP($B6,"CHG_PCT_YTD")/100</f>
        <v>#NAME?</v>
      </c>
      <c r="M6" s="1">
        <v>7</v>
      </c>
      <c r="N6" s="1">
        <v>5</v>
      </c>
      <c r="O6" s="1">
        <v>5</v>
      </c>
      <c r="P6" s="1">
        <v>5</v>
      </c>
      <c r="Q6" s="1">
        <v>5</v>
      </c>
      <c r="R6" s="1">
        <v>2</v>
      </c>
      <c r="S6" s="1">
        <v>2</v>
      </c>
      <c r="T6" s="1">
        <v>3</v>
      </c>
      <c r="U6" s="1">
        <v>4</v>
      </c>
      <c r="V6" s="1">
        <v>4</v>
      </c>
      <c r="W6" s="1">
        <v>3</v>
      </c>
      <c r="X6" s="1">
        <v>5</v>
      </c>
      <c r="Y6" s="1">
        <v>4</v>
      </c>
      <c r="Z6" s="1" t="s">
        <v>2293</v>
      </c>
    </row>
    <row r="7" spans="1:26">
      <c r="B7" s="5" t="s">
        <v>510</v>
      </c>
      <c r="C7" s="1" t="s">
        <v>720</v>
      </c>
      <c r="D7" s="6" t="s">
        <v>1770</v>
      </c>
      <c r="E7" s="15" t="e">
        <f t="array" aca="1" ref="E7" ca="1">_xll.BDP($B7,E$2)</f>
        <v>#NAME?</v>
      </c>
      <c r="F7" s="6" t="e">
        <f t="array" aca="1" ref="F7" ca="1">_xll.BDP($B7,F$2)</f>
        <v>#NAME?</v>
      </c>
      <c r="G7" s="1" t="s">
        <v>740</v>
      </c>
      <c r="H7" s="7" t="str">
        <f t="shared" si="0"/>
        <v>IB01</v>
      </c>
      <c r="I7" s="7">
        <v>5</v>
      </c>
      <c r="J7" s="1">
        <f t="shared" si="1"/>
        <v>9</v>
      </c>
      <c r="K7" s="9" t="e">
        <f t="array" aca="1" ref="K7" ca="1">_xll.BDP($B7,"CHG_PCT_1M")/100</f>
        <v>#NAME?</v>
      </c>
      <c r="L7" s="9" t="e">
        <f t="array" aca="1" ref="L7" ca="1">_xll.BDP($B7,"CHG_PCT_YTD")/100</f>
        <v>#NAME?</v>
      </c>
      <c r="M7" s="1">
        <v>14</v>
      </c>
      <c r="N7" s="1">
        <v>14</v>
      </c>
      <c r="O7" s="1">
        <v>8</v>
      </c>
      <c r="P7" s="1">
        <v>6</v>
      </c>
      <c r="Q7" s="1">
        <v>3</v>
      </c>
      <c r="R7" s="1">
        <v>4</v>
      </c>
      <c r="S7" s="1">
        <v>3</v>
      </c>
      <c r="T7" s="1">
        <v>19</v>
      </c>
      <c r="U7" s="1">
        <v>14</v>
      </c>
      <c r="V7" s="1">
        <v>9</v>
      </c>
      <c r="W7" s="1">
        <v>14</v>
      </c>
      <c r="X7" s="1">
        <v>21</v>
      </c>
      <c r="Y7" s="1">
        <v>21</v>
      </c>
      <c r="Z7" s="1" t="s">
        <v>2294</v>
      </c>
    </row>
    <row r="8" spans="1:26">
      <c r="B8" s="5" t="s">
        <v>500</v>
      </c>
      <c r="C8" s="1" t="s">
        <v>720</v>
      </c>
      <c r="D8" s="6" t="s">
        <v>1770</v>
      </c>
      <c r="E8" s="15" t="e">
        <f t="array" aca="1" ref="E8" ca="1">_xll.BDP($B8,E$2)</f>
        <v>#NAME?</v>
      </c>
      <c r="F8" s="6" t="e">
        <f t="array" aca="1" ref="F8" ca="1">_xll.BDP($B8,F$2)</f>
        <v>#NAME?</v>
      </c>
      <c r="G8" s="1" t="s">
        <v>741</v>
      </c>
      <c r="H8" s="7" t="str">
        <f t="shared" si="0"/>
        <v>SDIA</v>
      </c>
      <c r="I8" s="7">
        <v>6</v>
      </c>
      <c r="J8" s="1">
        <f t="shared" si="1"/>
        <v>9</v>
      </c>
      <c r="K8" s="9" t="e">
        <f t="array" aca="1" ref="K8" ca="1">_xll.BDP($B8,"CHG_PCT_1M")/100</f>
        <v>#NAME?</v>
      </c>
      <c r="L8" s="9" t="e">
        <f t="array" aca="1" ref="L8" ca="1">_xll.BDP($B8,"CHG_PCT_YTD")/100</f>
        <v>#NAME?</v>
      </c>
      <c r="M8" s="1">
        <v>15</v>
      </c>
      <c r="N8" s="1">
        <v>3</v>
      </c>
      <c r="O8" s="1">
        <v>4</v>
      </c>
      <c r="P8" s="1">
        <v>13</v>
      </c>
      <c r="Q8" s="1">
        <v>15</v>
      </c>
      <c r="R8" s="1">
        <v>14</v>
      </c>
      <c r="S8" s="1">
        <v>15</v>
      </c>
      <c r="T8" s="1">
        <v>17</v>
      </c>
      <c r="U8" s="1">
        <v>19</v>
      </c>
      <c r="V8" s="1">
        <v>15</v>
      </c>
      <c r="W8" s="1">
        <v>19</v>
      </c>
      <c r="X8" s="1">
        <v>22</v>
      </c>
      <c r="Y8" s="1">
        <v>11</v>
      </c>
      <c r="Z8" s="1" t="s">
        <v>2295</v>
      </c>
    </row>
    <row r="9" spans="1:26">
      <c r="B9" s="5" t="s">
        <v>714</v>
      </c>
      <c r="C9" s="1" t="s">
        <v>720</v>
      </c>
      <c r="D9" s="6" t="s">
        <v>550</v>
      </c>
      <c r="E9" s="15" t="e">
        <f t="array" aca="1" ref="E9" ca="1">_xll.BDP($B9,E$2)</f>
        <v>#NAME?</v>
      </c>
      <c r="F9" s="6" t="e">
        <f t="array" aca="1" ref="F9" ca="1">_xll.BDP($B9,F$2)</f>
        <v>#NAME?</v>
      </c>
      <c r="G9" s="1" t="s">
        <v>744</v>
      </c>
      <c r="H9" s="7" t="str">
        <f t="shared" si="0"/>
        <v>VTIP</v>
      </c>
      <c r="I9" s="7">
        <v>7</v>
      </c>
      <c r="J9" s="1">
        <f t="shared" si="1"/>
        <v>3</v>
      </c>
      <c r="K9" s="9" t="e">
        <f t="array" aca="1" ref="K9" ca="1">_xll.BDP($B9,"CHG_PCT_1M")/100</f>
        <v>#NAME?</v>
      </c>
      <c r="L9" s="9" t="e">
        <f t="array" aca="1" ref="L9" ca="1">_xll.BDP($B9,"CHG_PCT_YTD")/100</f>
        <v>#NAME?</v>
      </c>
      <c r="M9" s="1">
        <v>10</v>
      </c>
      <c r="N9" s="1">
        <v>16</v>
      </c>
      <c r="O9" s="1">
        <v>13</v>
      </c>
      <c r="P9" s="1">
        <v>14</v>
      </c>
      <c r="Q9" s="1">
        <v>20</v>
      </c>
      <c r="R9" s="1">
        <v>23</v>
      </c>
      <c r="S9" s="1">
        <v>23</v>
      </c>
      <c r="T9" s="1">
        <v>23</v>
      </c>
      <c r="U9" s="1">
        <v>25</v>
      </c>
      <c r="V9" s="1">
        <v>26</v>
      </c>
      <c r="W9" s="1">
        <v>24</v>
      </c>
      <c r="X9" s="1">
        <v>25</v>
      </c>
      <c r="Z9" s="1" t="s">
        <v>2296</v>
      </c>
    </row>
    <row r="10" spans="1:26">
      <c r="B10" s="5" t="s">
        <v>130</v>
      </c>
      <c r="C10" s="1" t="s">
        <v>720</v>
      </c>
      <c r="D10" s="6" t="s">
        <v>1770</v>
      </c>
      <c r="E10" s="15" t="e">
        <f t="array" aca="1" ref="E10" ca="1">_xll.BDP($B10,E$2)</f>
        <v>#NAME?</v>
      </c>
      <c r="F10" s="6" t="e">
        <f t="array" aca="1" ref="F10" ca="1">_xll.BDP($B10,F$2)</f>
        <v>#NAME?</v>
      </c>
      <c r="G10" s="1" t="s">
        <v>722</v>
      </c>
      <c r="H10" s="7" t="str">
        <f t="shared" si="0"/>
        <v>TIPS</v>
      </c>
      <c r="I10" s="7">
        <v>8</v>
      </c>
      <c r="J10" s="1">
        <f t="shared" si="1"/>
        <v>-4</v>
      </c>
      <c r="K10" s="9" t="e">
        <f t="array" aca="1" ref="K10" ca="1">_xll.BDP($B10,"CHG_PCT_1M")/100</f>
        <v>#NAME?</v>
      </c>
      <c r="L10" s="9" t="e">
        <f t="array" aca="1" ref="L10" ca="1">_xll.BDP($B10,"CHG_PCT_YTD")/100</f>
        <v>#NAME?</v>
      </c>
      <c r="M10" s="1">
        <v>4</v>
      </c>
      <c r="N10" s="1">
        <v>6</v>
      </c>
      <c r="O10" s="1">
        <v>15</v>
      </c>
      <c r="P10" s="1">
        <v>9</v>
      </c>
      <c r="Q10" s="1">
        <v>14</v>
      </c>
      <c r="R10" s="1">
        <v>12</v>
      </c>
      <c r="S10" s="1">
        <v>13</v>
      </c>
      <c r="T10" s="1">
        <v>7</v>
      </c>
      <c r="U10" s="1">
        <v>11</v>
      </c>
      <c r="V10" s="1">
        <v>13</v>
      </c>
      <c r="W10" s="1">
        <v>9</v>
      </c>
      <c r="X10" s="1">
        <v>3</v>
      </c>
      <c r="Y10" s="1">
        <v>1</v>
      </c>
      <c r="Z10" s="1" t="s">
        <v>2297</v>
      </c>
    </row>
    <row r="11" spans="1:26">
      <c r="B11" s="5" t="s">
        <v>495</v>
      </c>
      <c r="C11" s="1" t="s">
        <v>720</v>
      </c>
      <c r="D11" s="6" t="s">
        <v>1770</v>
      </c>
      <c r="E11" s="6" t="e">
        <f t="array" aca="1" ref="E11" ca="1">_xll.BDP($B11,E$2)</f>
        <v>#NAME?</v>
      </c>
      <c r="F11" s="6" t="e">
        <f t="array" aca="1" ref="F11" ca="1">_xll.BDP($B11,F$2)</f>
        <v>#NAME?</v>
      </c>
      <c r="G11" s="1" t="s">
        <v>727</v>
      </c>
      <c r="H11" s="7" t="str">
        <f t="shared" si="0"/>
        <v>CBU7</v>
      </c>
      <c r="I11" s="7">
        <v>9</v>
      </c>
      <c r="J11" s="1">
        <f t="shared" si="1"/>
        <v>-4</v>
      </c>
      <c r="K11" s="9" t="e">
        <f t="array" aca="1" ref="K11" ca="1">_xll.BDP($B11,"CHG_PCT_1M")/100</f>
        <v>#NAME?</v>
      </c>
      <c r="L11" s="9" t="e">
        <f t="array" aca="1" ref="L11" ca="1">_xll.BDP($B11,"CHG_PCT_YTD")/100</f>
        <v>#NAME?</v>
      </c>
      <c r="M11" s="1">
        <v>5</v>
      </c>
      <c r="N11" s="1">
        <v>1</v>
      </c>
      <c r="O11" s="1">
        <v>3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2</v>
      </c>
      <c r="W11" s="1">
        <v>5</v>
      </c>
      <c r="X11" s="1">
        <v>8</v>
      </c>
      <c r="Y11" s="1">
        <v>5</v>
      </c>
      <c r="Z11" s="1" t="s">
        <v>2298</v>
      </c>
    </row>
    <row r="12" spans="1:26">
      <c r="B12" s="5" t="s">
        <v>489</v>
      </c>
      <c r="C12" s="1" t="s">
        <v>720</v>
      </c>
      <c r="D12" s="6" t="s">
        <v>1770</v>
      </c>
      <c r="E12" s="6" t="e">
        <f t="array" aca="1" ref="E12" ca="1">_xll.BDP($B12,E$2)</f>
        <v>#NAME?</v>
      </c>
      <c r="F12" s="6" t="e">
        <f t="array" aca="1" ref="F12" ca="1">_xll.BDP($B12,F$2)</f>
        <v>#NAME?</v>
      </c>
      <c r="G12" s="1" t="s">
        <v>728</v>
      </c>
      <c r="H12" s="7" t="str">
        <f t="shared" si="0"/>
        <v>LQDA</v>
      </c>
      <c r="I12" s="7">
        <v>10</v>
      </c>
      <c r="J12" s="1">
        <f t="shared" si="1"/>
        <v>3</v>
      </c>
      <c r="K12" s="9" t="e">
        <f t="array" aca="1" ref="K12" ca="1">_xll.BDP($B12,"CHG_PCT_1M")/100</f>
        <v>#NAME?</v>
      </c>
      <c r="L12" s="9" t="e">
        <f t="array" aca="1" ref="L12" ca="1">_xll.BDP($B12,"CHG_PCT_YTD")/100</f>
        <v>#NAME?</v>
      </c>
      <c r="M12" s="1">
        <v>13</v>
      </c>
      <c r="N12" s="1">
        <v>11</v>
      </c>
      <c r="O12" s="1">
        <v>11</v>
      </c>
      <c r="P12" s="1">
        <v>11</v>
      </c>
      <c r="Q12" s="1">
        <v>10</v>
      </c>
      <c r="R12" s="1">
        <v>13</v>
      </c>
      <c r="S12" s="1">
        <v>16</v>
      </c>
      <c r="T12" s="1">
        <v>11</v>
      </c>
      <c r="U12" s="1">
        <v>3</v>
      </c>
      <c r="V12" s="1">
        <v>1</v>
      </c>
      <c r="W12" s="1">
        <v>4</v>
      </c>
      <c r="X12" s="1">
        <v>9</v>
      </c>
      <c r="Y12" s="1">
        <v>10</v>
      </c>
      <c r="Z12" s="1" t="s">
        <v>2299</v>
      </c>
    </row>
    <row r="13" spans="1:26">
      <c r="B13" s="5" t="s">
        <v>491</v>
      </c>
      <c r="C13" s="1" t="s">
        <v>720</v>
      </c>
      <c r="D13" s="6" t="s">
        <v>1770</v>
      </c>
      <c r="E13" s="15" t="e">
        <f t="array" aca="1" ref="E13" ca="1">_xll.BDP($B13,E$2)</f>
        <v>#NAME?</v>
      </c>
      <c r="F13" s="6" t="e">
        <f t="array" aca="1" ref="F13" ca="1">_xll.BDP($B13,F$2)</f>
        <v>#NAME?</v>
      </c>
      <c r="G13" s="1" t="s">
        <v>733</v>
      </c>
      <c r="H13" s="7" t="str">
        <f t="shared" si="0"/>
        <v>JPEA</v>
      </c>
      <c r="I13" s="7">
        <v>11</v>
      </c>
      <c r="J13" s="1">
        <f t="shared" si="1"/>
        <v>-9</v>
      </c>
      <c r="K13" s="9" t="e">
        <f t="array" aca="1" ref="K13" ca="1">_xll.BDP($B13,"CHG_PCT_1M")/100</f>
        <v>#NAME?</v>
      </c>
      <c r="L13" s="9" t="e">
        <f t="array" aca="1" ref="L13" ca="1">_xll.BDP($B13,"CHG_PCT_YTD")/100</f>
        <v>#NAME?</v>
      </c>
      <c r="M13" s="1">
        <v>2</v>
      </c>
      <c r="N13" s="1">
        <v>12</v>
      </c>
      <c r="O13" s="1">
        <v>12</v>
      </c>
      <c r="P13" s="1">
        <v>16</v>
      </c>
      <c r="Q13" s="1">
        <v>22</v>
      </c>
      <c r="R13" s="1">
        <v>28</v>
      </c>
      <c r="S13" s="1">
        <v>28</v>
      </c>
      <c r="T13" s="1">
        <v>22</v>
      </c>
      <c r="U13" s="1">
        <v>22</v>
      </c>
      <c r="V13" s="1">
        <v>18</v>
      </c>
      <c r="W13" s="1">
        <v>10</v>
      </c>
      <c r="X13" s="1">
        <v>14</v>
      </c>
      <c r="Y13" s="1">
        <v>13</v>
      </c>
      <c r="Z13" s="1" t="s">
        <v>2300</v>
      </c>
    </row>
    <row r="14" spans="1:26">
      <c r="B14" s="5" t="s">
        <v>1749</v>
      </c>
      <c r="C14" s="1" t="s">
        <v>720</v>
      </c>
      <c r="D14" s="6" t="s">
        <v>1709</v>
      </c>
      <c r="E14" s="15" t="e">
        <f t="array" aca="1" ref="E14" ca="1">_xll.BDP($B14,E$2)</f>
        <v>#NAME?</v>
      </c>
      <c r="F14" s="6" t="e">
        <f t="array" aca="1" ref="F14" ca="1">_xll.BDP($B14,F$2)</f>
        <v>#NAME?</v>
      </c>
      <c r="G14" s="1" t="s">
        <v>1777</v>
      </c>
      <c r="H14" s="7" t="str">
        <f t="shared" si="0"/>
        <v>TIP</v>
      </c>
      <c r="I14" s="7">
        <v>12</v>
      </c>
      <c r="J14" s="1">
        <f t="shared" si="1"/>
        <v>-3</v>
      </c>
      <c r="K14" s="9" t="e">
        <f t="array" aca="1" ref="K14" ca="1">_xll.BDP($B14,"CHG_PCT_1M")/100</f>
        <v>#NAME?</v>
      </c>
      <c r="L14" s="9" t="e">
        <f t="array" aca="1" ref="L14" ca="1">_xll.BDP($B14,"CHG_PCT_YTD")/100</f>
        <v>#NAME?</v>
      </c>
      <c r="M14" s="1">
        <v>9</v>
      </c>
      <c r="N14" s="1">
        <v>10</v>
      </c>
      <c r="O14" s="1">
        <v>6</v>
      </c>
      <c r="P14" s="1">
        <v>8</v>
      </c>
      <c r="Q14" s="1">
        <v>11</v>
      </c>
      <c r="R14" s="1">
        <v>11</v>
      </c>
      <c r="S14" s="1">
        <v>11</v>
      </c>
      <c r="T14" s="1">
        <v>12</v>
      </c>
      <c r="U14" s="1">
        <v>15</v>
      </c>
      <c r="V14" s="1">
        <v>14</v>
      </c>
      <c r="W14" s="1">
        <v>12</v>
      </c>
      <c r="Z14" s="1" t="s">
        <v>2301</v>
      </c>
    </row>
    <row r="15" spans="1:26">
      <c r="B15" s="5" t="s">
        <v>125</v>
      </c>
      <c r="C15" s="1" t="s">
        <v>720</v>
      </c>
      <c r="D15" s="6" t="s">
        <v>1770</v>
      </c>
      <c r="E15" s="15" t="e">
        <f t="array" aca="1" ref="E15" ca="1">_xll.BDP($B15,E$2)</f>
        <v>#NAME?</v>
      </c>
      <c r="F15" s="6" t="e">
        <f t="array" aca="1" ref="F15" ca="1">_xll.BDP($B15,F$2)</f>
        <v>#NAME?</v>
      </c>
      <c r="G15" s="1" t="s">
        <v>735</v>
      </c>
      <c r="H15" s="7" t="str">
        <f t="shared" si="0"/>
        <v>LQDE</v>
      </c>
      <c r="I15" s="7">
        <v>13</v>
      </c>
      <c r="J15" s="1">
        <f t="shared" si="1"/>
        <v>11</v>
      </c>
      <c r="K15" s="9" t="e">
        <f t="array" aca="1" ref="K15" ca="1">_xll.BDP($B15,"CHG_PCT_1M")/100</f>
        <v>#NAME?</v>
      </c>
      <c r="L15" s="9" t="e">
        <f t="array" aca="1" ref="L15" ca="1">_xll.BDP($B15,"CHG_PCT_YTD")/100</f>
        <v>#NAME?</v>
      </c>
      <c r="M15" s="1">
        <v>24</v>
      </c>
      <c r="N15" s="1">
        <v>22</v>
      </c>
      <c r="O15" s="1">
        <v>19</v>
      </c>
      <c r="P15" s="1">
        <v>18</v>
      </c>
      <c r="Q15" s="1">
        <v>17</v>
      </c>
      <c r="R15" s="1">
        <v>18</v>
      </c>
      <c r="S15" s="1">
        <v>22</v>
      </c>
      <c r="T15" s="1">
        <v>18</v>
      </c>
      <c r="U15" s="1">
        <v>20</v>
      </c>
      <c r="V15" s="1">
        <v>24</v>
      </c>
      <c r="W15" s="1">
        <v>17</v>
      </c>
      <c r="X15" s="1">
        <v>16</v>
      </c>
      <c r="Y15" s="1">
        <v>3</v>
      </c>
      <c r="Z15" s="1" t="s">
        <v>2302</v>
      </c>
    </row>
    <row r="16" spans="1:26">
      <c r="B16" s="5" t="s">
        <v>2024</v>
      </c>
      <c r="C16" s="1" t="s">
        <v>720</v>
      </c>
      <c r="D16" s="6" t="s">
        <v>1709</v>
      </c>
      <c r="E16" s="15" t="e">
        <f t="array" aca="1" ref="E16" ca="1">_xll.BDP($B16,E$2)</f>
        <v>#NAME?</v>
      </c>
      <c r="F16" s="6" t="e">
        <f t="array" aca="1" ref="F16" ca="1">_xll.BDP($B16,F$2)</f>
        <v>#NAME?</v>
      </c>
      <c r="G16" s="6" t="s">
        <v>2056</v>
      </c>
      <c r="H16" s="7" t="str">
        <f t="shared" si="0"/>
        <v>JAGG</v>
      </c>
      <c r="I16" s="7">
        <v>14</v>
      </c>
      <c r="J16" s="1">
        <f t="shared" si="1"/>
        <v>6</v>
      </c>
      <c r="K16" s="9" t="e">
        <f t="array" aca="1" ref="K16" ca="1">_xll.BDP($B16,"CHG_PCT_1M")/100</f>
        <v>#NAME?</v>
      </c>
      <c r="L16" s="9" t="e">
        <f t="array" aca="1" ref="L16" ca="1">_xll.BDP($B16,"CHG_PCT_YTD")/100</f>
        <v>#NAME?</v>
      </c>
      <c r="M16" s="1">
        <v>20</v>
      </c>
      <c r="N16" s="1">
        <v>18</v>
      </c>
      <c r="Z16" s="1" t="s">
        <v>2303</v>
      </c>
    </row>
    <row r="17" spans="2:26">
      <c r="B17" s="5" t="s">
        <v>713</v>
      </c>
      <c r="C17" s="1" t="s">
        <v>720</v>
      </c>
      <c r="D17" s="6" t="s">
        <v>1978</v>
      </c>
      <c r="E17" s="15" t="e">
        <f t="array" aca="1" ref="E17" ca="1">_xll.BDP($B17,E$2)</f>
        <v>#NAME?</v>
      </c>
      <c r="F17" s="6" t="e">
        <f t="array" aca="1" ref="F17" ca="1">_xll.BDP($B17,F$2)</f>
        <v>#NAME?</v>
      </c>
      <c r="G17" s="1" t="s">
        <v>723</v>
      </c>
      <c r="H17" s="7" t="str">
        <f t="shared" si="0"/>
        <v>CNYB</v>
      </c>
      <c r="I17" s="7">
        <v>15</v>
      </c>
      <c r="J17" s="1">
        <f t="shared" si="1"/>
        <v>-3</v>
      </c>
      <c r="K17" s="9" t="e">
        <f t="array" aca="1" ref="K17" ca="1">_xll.BDP($B17,"CHG_PCT_1M")/100</f>
        <v>#NAME?</v>
      </c>
      <c r="L17" s="9" t="e">
        <f t="array" aca="1" ref="L17" ca="1">_xll.BDP($B17,"CHG_PCT_YTD")/100</f>
        <v>#NAME?</v>
      </c>
      <c r="M17" s="1">
        <v>12</v>
      </c>
      <c r="N17" s="1">
        <v>21</v>
      </c>
      <c r="O17" s="1">
        <v>20</v>
      </c>
      <c r="P17" s="1">
        <v>30</v>
      </c>
      <c r="Q17" s="1">
        <v>30</v>
      </c>
      <c r="R17" s="1">
        <v>27</v>
      </c>
      <c r="S17" s="1">
        <v>26</v>
      </c>
      <c r="T17" s="9"/>
      <c r="V17" s="9"/>
      <c r="W17" s="1">
        <v>2</v>
      </c>
      <c r="X17" s="1">
        <v>4</v>
      </c>
      <c r="Z17" s="1" t="s">
        <v>2304</v>
      </c>
    </row>
    <row r="18" spans="2:26">
      <c r="B18" s="5" t="s">
        <v>2025</v>
      </c>
      <c r="C18" s="15" t="s">
        <v>720</v>
      </c>
      <c r="D18" s="6" t="s">
        <v>550</v>
      </c>
      <c r="E18" s="15" t="e">
        <f t="array" aca="1" ref="E18" ca="1">_xll.BDP($B18,E$2)</f>
        <v>#NAME?</v>
      </c>
      <c r="F18" s="6" t="e">
        <f t="array" aca="1" ref="F18" ca="1">_xll.BDP($B18,F$2)</f>
        <v>#NAME?</v>
      </c>
      <c r="G18" s="6" t="s">
        <v>2057</v>
      </c>
      <c r="H18" s="7" t="str">
        <f t="shared" si="0"/>
        <v>IBTA</v>
      </c>
      <c r="I18" s="7">
        <v>16</v>
      </c>
      <c r="J18" s="1">
        <f t="shared" si="1"/>
        <v>1</v>
      </c>
      <c r="K18" s="9" t="e">
        <f t="array" aca="1" ref="K18" ca="1">_xll.BDP($B18,"CHG_PCT_1M")/100</f>
        <v>#NAME?</v>
      </c>
      <c r="L18" s="9" t="e">
        <f t="array" aca="1" ref="L18" ca="1">_xll.BDP($B18,"CHG_PCT_YTD")/100</f>
        <v>#NAME?</v>
      </c>
      <c r="M18" s="1">
        <v>17</v>
      </c>
      <c r="N18" s="1">
        <v>9</v>
      </c>
      <c r="Z18" s="1" t="s">
        <v>2305</v>
      </c>
    </row>
    <row r="19" spans="2:26">
      <c r="B19" s="3" t="s">
        <v>2038</v>
      </c>
      <c r="C19" s="15" t="s">
        <v>720</v>
      </c>
      <c r="D19" s="15" t="s">
        <v>1709</v>
      </c>
      <c r="E19" s="15" t="e">
        <f t="array" aca="1" ref="E19" ca="1">_xll.BDP($B19,E$2)</f>
        <v>#NAME?</v>
      </c>
      <c r="F19" s="6" t="e">
        <f t="array" aca="1" ref="F19" ca="1">_xll.BDP($B19,F$2)</f>
        <v>#NAME?</v>
      </c>
      <c r="G19" s="6" t="s">
        <v>2060</v>
      </c>
      <c r="H19" s="7" t="str">
        <f t="shared" si="0"/>
        <v>IBND</v>
      </c>
      <c r="I19" s="7">
        <v>17</v>
      </c>
      <c r="J19" s="1">
        <f t="shared" si="1"/>
        <v>-16</v>
      </c>
      <c r="K19" s="9" t="e">
        <f t="array" aca="1" ref="K19" ca="1">_xll.BDP($B19,"CHG_PCT_1M")/100</f>
        <v>#NAME?</v>
      </c>
      <c r="L19" s="9" t="e">
        <f t="array" aca="1" ref="L19" ca="1">_xll.BDP($B19,"CHG_PCT_YTD")/100</f>
        <v>#NAME?</v>
      </c>
      <c r="M19" s="1">
        <v>1</v>
      </c>
      <c r="N19" s="1">
        <v>7</v>
      </c>
      <c r="Z19" s="1" t="s">
        <v>2306</v>
      </c>
    </row>
    <row r="20" spans="2:26">
      <c r="B20" s="5" t="s">
        <v>128</v>
      </c>
      <c r="C20" s="1" t="s">
        <v>720</v>
      </c>
      <c r="D20" s="6" t="s">
        <v>1709</v>
      </c>
      <c r="E20" s="15" t="e">
        <f t="array" aca="1" ref="E20" ca="1">_xll.BDP($B20,E$2)</f>
        <v>#NAME?</v>
      </c>
      <c r="F20" s="6" t="e">
        <f t="array" aca="1" ref="F20" ca="1">_xll.BDP($B20,F$2)</f>
        <v>#NAME?</v>
      </c>
      <c r="G20" s="1" t="s">
        <v>731</v>
      </c>
      <c r="H20" s="7" t="str">
        <f t="shared" si="0"/>
        <v>LQD</v>
      </c>
      <c r="I20" s="7">
        <v>18</v>
      </c>
      <c r="J20" s="1">
        <f t="shared" si="1"/>
        <v>4</v>
      </c>
      <c r="K20" s="9" t="e">
        <f t="array" aca="1" ref="K20" ca="1">_xll.BDP($B20,"CHG_PCT_1M")/100</f>
        <v>#NAME?</v>
      </c>
      <c r="L20" s="9" t="e">
        <f t="array" aca="1" ref="L20" ca="1">_xll.BDP($B20,"CHG_PCT_YTD")/100</f>
        <v>#NAME?</v>
      </c>
      <c r="M20" s="1">
        <v>22</v>
      </c>
      <c r="N20" s="1">
        <v>19</v>
      </c>
      <c r="O20" s="1">
        <v>18</v>
      </c>
      <c r="P20" s="1">
        <v>19</v>
      </c>
      <c r="Q20" s="1">
        <v>13</v>
      </c>
      <c r="R20" s="1">
        <v>17</v>
      </c>
      <c r="S20" s="1">
        <v>19</v>
      </c>
      <c r="T20" s="1">
        <v>16</v>
      </c>
      <c r="U20" s="1">
        <v>17</v>
      </c>
      <c r="V20" s="1">
        <v>20</v>
      </c>
      <c r="W20" s="1">
        <v>18</v>
      </c>
      <c r="X20" s="1">
        <v>12</v>
      </c>
      <c r="Y20" s="1">
        <v>16</v>
      </c>
      <c r="Z20" s="1" t="e">
        <v>#N/A</v>
      </c>
    </row>
    <row r="21" spans="2:26">
      <c r="B21" s="5" t="s">
        <v>126</v>
      </c>
      <c r="C21" s="1" t="s">
        <v>720</v>
      </c>
      <c r="D21" s="6" t="s">
        <v>1770</v>
      </c>
      <c r="E21" s="6" t="e">
        <f t="array" aca="1" ref="E21" ca="1">_xll.BDP($B21,E$2)</f>
        <v>#NAME?</v>
      </c>
      <c r="F21" s="6" t="e">
        <f t="array" aca="1" ref="F21" ca="1">_xll.BDP($B21,F$2)</f>
        <v>#NAME?</v>
      </c>
      <c r="G21" s="1" t="s">
        <v>725</v>
      </c>
      <c r="H21" s="7" t="str">
        <f t="shared" si="0"/>
        <v>CBU0</v>
      </c>
      <c r="I21" s="7">
        <v>19</v>
      </c>
      <c r="J21" s="1">
        <f t="shared" si="1"/>
        <v>-8</v>
      </c>
      <c r="K21" s="9" t="e">
        <f t="array" aca="1" ref="K21" ca="1">_xll.BDP($B21,"CHG_PCT_1M")/100</f>
        <v>#NAME?</v>
      </c>
      <c r="L21" s="9" t="e">
        <f t="array" aca="1" ref="L21" ca="1">_xll.BDP($B21,"CHG_PCT_YTD")/100</f>
        <v>#NAME?</v>
      </c>
      <c r="M21" s="1">
        <v>11</v>
      </c>
      <c r="N21" s="1">
        <v>8</v>
      </c>
      <c r="O21" s="1">
        <v>9</v>
      </c>
      <c r="P21" s="1">
        <v>4</v>
      </c>
      <c r="Q21" s="1">
        <v>6</v>
      </c>
      <c r="R21" s="1">
        <v>3</v>
      </c>
      <c r="S21" s="1">
        <v>5</v>
      </c>
      <c r="T21" s="1">
        <v>2</v>
      </c>
      <c r="U21" s="1">
        <v>1</v>
      </c>
      <c r="V21" s="1">
        <v>3</v>
      </c>
      <c r="W21" s="1">
        <v>6</v>
      </c>
      <c r="X21" s="1">
        <v>6</v>
      </c>
      <c r="Y21" s="1">
        <v>8</v>
      </c>
      <c r="Z21" s="1" t="s">
        <v>2307</v>
      </c>
    </row>
    <row r="22" spans="2:26">
      <c r="B22" s="5" t="s">
        <v>512</v>
      </c>
      <c r="C22" s="1" t="s">
        <v>720</v>
      </c>
      <c r="D22" s="6" t="s">
        <v>1770</v>
      </c>
      <c r="E22" s="15" t="e">
        <f t="array" aca="1" ref="E22" ca="1">_xll.BDP($B22,E$2)</f>
        <v>#NAME?</v>
      </c>
      <c r="F22" s="6" t="e">
        <f t="array" aca="1" ref="F22" ca="1">_xll.BDP($B22,F$2)</f>
        <v>#NAME?</v>
      </c>
      <c r="G22" s="1" t="s">
        <v>739</v>
      </c>
      <c r="H22" s="7" t="str">
        <f t="shared" si="0"/>
        <v>ICBU</v>
      </c>
      <c r="I22" s="7">
        <v>20</v>
      </c>
      <c r="J22" s="1">
        <f t="shared" si="1"/>
        <v>1</v>
      </c>
      <c r="K22" s="9" t="e">
        <f t="array" aca="1" ref="K22" ca="1">_xll.BDP($B22,"CHG_PCT_1M")/100</f>
        <v>#NAME?</v>
      </c>
      <c r="L22" s="9" t="e">
        <f t="array" aca="1" ref="L22" ca="1">_xll.BDP($B22,"CHG_PCT_YTD")/100</f>
        <v>#NAME?</v>
      </c>
      <c r="M22" s="1">
        <v>21</v>
      </c>
      <c r="N22" s="1">
        <v>25</v>
      </c>
      <c r="O22" s="1">
        <v>21</v>
      </c>
      <c r="P22" s="1">
        <v>28</v>
      </c>
      <c r="Q22" s="1">
        <v>26</v>
      </c>
      <c r="R22" s="1">
        <v>24</v>
      </c>
      <c r="S22" s="1">
        <v>27</v>
      </c>
      <c r="T22" s="1">
        <v>27</v>
      </c>
      <c r="U22" s="1">
        <v>27</v>
      </c>
      <c r="V22" s="1">
        <v>19</v>
      </c>
      <c r="W22" s="1">
        <v>29</v>
      </c>
      <c r="X22" s="1">
        <v>20</v>
      </c>
      <c r="Y22" s="1">
        <v>14</v>
      </c>
      <c r="Z22" s="1" t="s">
        <v>2308</v>
      </c>
    </row>
    <row r="23" spans="2:26">
      <c r="B23" s="5" t="s">
        <v>121</v>
      </c>
      <c r="C23" s="1" t="s">
        <v>720</v>
      </c>
      <c r="D23" s="6" t="s">
        <v>550</v>
      </c>
      <c r="E23" s="15" t="e">
        <f t="array" aca="1" ref="E23" ca="1">_xll.BDP($B23,E$2)</f>
        <v>#NAME?</v>
      </c>
      <c r="F23" s="6" t="e">
        <f t="array" aca="1" ref="F23" ca="1">_xll.BDP($B23,F$2)</f>
        <v>#NAME?</v>
      </c>
      <c r="G23" s="1" t="s">
        <v>747</v>
      </c>
      <c r="H23" s="7" t="str">
        <f t="shared" si="0"/>
        <v>SHV</v>
      </c>
      <c r="I23" s="7">
        <v>21</v>
      </c>
      <c r="J23" s="1">
        <f t="shared" si="1"/>
        <v>20</v>
      </c>
      <c r="K23" s="9" t="e">
        <f t="array" aca="1" ref="K23" ca="1">_xll.BDP($B23,"CHG_PCT_1M")/100</f>
        <v>#NAME?</v>
      </c>
      <c r="L23" s="9" t="e">
        <f t="array" aca="1" ref="L23" ca="1">_xll.BDP($B23,"CHG_PCT_YTD")/100</f>
        <v>#NAME?</v>
      </c>
      <c r="M23" s="1">
        <v>41</v>
      </c>
      <c r="N23" s="1">
        <v>41</v>
      </c>
      <c r="O23" s="1">
        <v>36</v>
      </c>
      <c r="P23" s="1">
        <v>35</v>
      </c>
      <c r="Q23" s="1">
        <v>34</v>
      </c>
      <c r="R23" s="1">
        <v>33</v>
      </c>
      <c r="S23" s="1">
        <v>30</v>
      </c>
      <c r="T23" s="1">
        <v>32</v>
      </c>
      <c r="U23" s="1">
        <v>30</v>
      </c>
      <c r="V23" s="1">
        <v>28</v>
      </c>
      <c r="W23" s="1">
        <v>28</v>
      </c>
      <c r="X23" s="1">
        <v>28</v>
      </c>
      <c r="Y23" s="1">
        <v>30</v>
      </c>
      <c r="Z23" s="1" t="s">
        <v>2309</v>
      </c>
    </row>
    <row r="24" spans="2:26">
      <c r="B24" s="5" t="s">
        <v>515</v>
      </c>
      <c r="C24" s="1" t="s">
        <v>720</v>
      </c>
      <c r="D24" s="6" t="s">
        <v>1709</v>
      </c>
      <c r="E24" s="15" t="e">
        <f t="array" aca="1" ref="E24" ca="1">_xll.BDP($B24,E$2)</f>
        <v>#NAME?</v>
      </c>
      <c r="F24" s="6" t="e">
        <f t="array" aca="1" ref="F24" ca="1">_xll.BDP($B24,F$2)</f>
        <v>#NAME?</v>
      </c>
      <c r="G24" s="1" t="s">
        <v>732</v>
      </c>
      <c r="H24" s="7" t="str">
        <f t="shared" si="0"/>
        <v>QLTA</v>
      </c>
      <c r="I24" s="7">
        <v>22</v>
      </c>
      <c r="J24" s="1">
        <f t="shared" si="1"/>
        <v>5</v>
      </c>
      <c r="K24" s="9" t="e">
        <f t="array" aca="1" ref="K24" ca="1">_xll.BDP($B24,"CHG_PCT_1M")/100</f>
        <v>#NAME?</v>
      </c>
      <c r="L24" s="9" t="e">
        <f t="array" aca="1" ref="L24" ca="1">_xll.BDP($B24,"CHG_PCT_YTD")/100</f>
        <v>#NAME?</v>
      </c>
      <c r="M24" s="1">
        <v>27</v>
      </c>
      <c r="N24" s="1">
        <v>26</v>
      </c>
      <c r="O24" s="1">
        <v>22</v>
      </c>
      <c r="P24" s="1">
        <v>22</v>
      </c>
      <c r="Q24" s="1">
        <v>18</v>
      </c>
      <c r="R24" s="1">
        <v>20</v>
      </c>
      <c r="S24" s="1">
        <v>17</v>
      </c>
      <c r="T24" s="1">
        <v>6</v>
      </c>
      <c r="U24" s="1">
        <v>8</v>
      </c>
      <c r="V24" s="1">
        <v>12</v>
      </c>
      <c r="W24" s="1">
        <v>15</v>
      </c>
      <c r="X24" s="1">
        <v>13</v>
      </c>
      <c r="Y24" s="1">
        <v>19</v>
      </c>
      <c r="Z24" s="1" t="s">
        <v>2310</v>
      </c>
    </row>
    <row r="25" spans="2:26">
      <c r="B25" s="5" t="s">
        <v>715</v>
      </c>
      <c r="C25" s="1" t="s">
        <v>720</v>
      </c>
      <c r="D25" s="6" t="s">
        <v>550</v>
      </c>
      <c r="E25" s="15" t="e">
        <f t="array" aca="1" ref="E25" ca="1">_xll.BDP($B25,E$2)</f>
        <v>#NAME?</v>
      </c>
      <c r="F25" s="6" t="e">
        <f t="array" aca="1" ref="F25" ca="1">_xll.BDP($B25,F$2)</f>
        <v>#NAME?</v>
      </c>
      <c r="G25" s="1" t="s">
        <v>746</v>
      </c>
      <c r="H25" s="7" t="str">
        <f t="shared" si="0"/>
        <v>IGSB</v>
      </c>
      <c r="I25" s="7">
        <v>23</v>
      </c>
      <c r="J25" s="1">
        <f t="shared" si="1"/>
        <v>-4</v>
      </c>
      <c r="K25" s="9" t="e">
        <f t="array" aca="1" ref="K25" ca="1">_xll.BDP($B25,"CHG_PCT_1M")/100</f>
        <v>#NAME?</v>
      </c>
      <c r="L25" s="9" t="e">
        <f t="array" aca="1" ref="L25" ca="1">_xll.BDP($B25,"CHG_PCT_YTD")/100</f>
        <v>#NAME?</v>
      </c>
      <c r="M25" s="1">
        <v>19</v>
      </c>
      <c r="N25" s="1">
        <v>17</v>
      </c>
      <c r="O25" s="1">
        <v>16</v>
      </c>
      <c r="P25" s="1">
        <v>12</v>
      </c>
      <c r="Q25" s="1">
        <v>7</v>
      </c>
      <c r="R25" s="1">
        <v>9</v>
      </c>
      <c r="S25" s="1">
        <v>18</v>
      </c>
      <c r="T25" s="1">
        <v>24</v>
      </c>
      <c r="U25" s="1">
        <v>28</v>
      </c>
      <c r="V25" s="1">
        <v>27</v>
      </c>
      <c r="W25" s="1">
        <v>26</v>
      </c>
      <c r="X25" s="1">
        <v>27</v>
      </c>
      <c r="Z25" s="1" t="s">
        <v>2311</v>
      </c>
    </row>
    <row r="26" spans="2:26">
      <c r="B26" s="5" t="s">
        <v>481</v>
      </c>
      <c r="C26" s="1" t="s">
        <v>720</v>
      </c>
      <c r="D26" s="6" t="s">
        <v>1709</v>
      </c>
      <c r="E26" s="15" t="e">
        <f t="array" aca="1" ref="E26" ca="1">_xll.BDP($B26,E$2)</f>
        <v>#NAME?</v>
      </c>
      <c r="F26" s="6" t="e">
        <f t="array" aca="1" ref="F26" ca="1">_xll.BDP($B26,F$2)</f>
        <v>#NAME?</v>
      </c>
      <c r="G26" s="1" t="s">
        <v>743</v>
      </c>
      <c r="H26" s="7" t="str">
        <f t="shared" si="0"/>
        <v>AGG</v>
      </c>
      <c r="I26" s="7">
        <v>24</v>
      </c>
      <c r="J26" s="1">
        <f t="shared" si="1"/>
        <v>2</v>
      </c>
      <c r="K26" s="9" t="e">
        <f t="array" aca="1" ref="K26" ca="1">_xll.BDP($B26,"CHG_PCT_1M")/100</f>
        <v>#NAME?</v>
      </c>
      <c r="L26" s="9" t="e">
        <f t="array" aca="1" ref="L26" ca="1">_xll.BDP($B26,"CHG_PCT_YTD")/100</f>
        <v>#NAME?</v>
      </c>
      <c r="M26" s="1">
        <v>26</v>
      </c>
      <c r="N26" s="1">
        <v>27</v>
      </c>
      <c r="O26" s="1">
        <v>25</v>
      </c>
      <c r="P26" s="1">
        <v>21</v>
      </c>
      <c r="Q26" s="1">
        <v>19</v>
      </c>
      <c r="R26" s="1">
        <v>19</v>
      </c>
      <c r="S26" s="1">
        <v>14</v>
      </c>
      <c r="T26" s="1">
        <v>10</v>
      </c>
      <c r="U26" s="1">
        <v>13</v>
      </c>
      <c r="V26" s="1">
        <v>11</v>
      </c>
      <c r="W26" s="1">
        <v>22</v>
      </c>
      <c r="X26" s="1">
        <v>24</v>
      </c>
      <c r="Y26" s="1">
        <v>27</v>
      </c>
      <c r="Z26" s="1" t="s">
        <v>2312</v>
      </c>
    </row>
    <row r="27" spans="2:26">
      <c r="B27" s="5" t="s">
        <v>506</v>
      </c>
      <c r="C27" s="1" t="s">
        <v>720</v>
      </c>
      <c r="D27" s="6" t="s">
        <v>550</v>
      </c>
      <c r="E27" s="15" t="e">
        <f t="array" aca="1" ref="E27" ca="1">_xll.BDP($B27,E$2)</f>
        <v>#NAME?</v>
      </c>
      <c r="F27" s="6" t="e">
        <f t="array" aca="1" ref="F27" ca="1">_xll.BDP($B27,F$2)</f>
        <v>#NAME?</v>
      </c>
      <c r="G27" s="1" t="s">
        <v>745</v>
      </c>
      <c r="H27" s="7" t="str">
        <f t="shared" si="0"/>
        <v>SLQD</v>
      </c>
      <c r="I27" s="7">
        <v>25</v>
      </c>
      <c r="J27" s="1">
        <f t="shared" si="1"/>
        <v>-2</v>
      </c>
      <c r="K27" s="9" t="e">
        <f t="array" aca="1" ref="K27" ca="1">_xll.BDP($B27,"CHG_PCT_1M")/100</f>
        <v>#NAME?</v>
      </c>
      <c r="L27" s="9" t="e">
        <f t="array" aca="1" ref="L27" ca="1">_xll.BDP($B27,"CHG_PCT_YTD")/100</f>
        <v>#NAME?</v>
      </c>
      <c r="M27" s="1">
        <v>23</v>
      </c>
      <c r="N27" s="1">
        <v>20</v>
      </c>
      <c r="O27" s="1">
        <v>17</v>
      </c>
      <c r="P27" s="1">
        <v>17</v>
      </c>
      <c r="Q27" s="1">
        <v>8</v>
      </c>
      <c r="R27" s="1">
        <v>8</v>
      </c>
      <c r="S27" s="1">
        <v>7</v>
      </c>
      <c r="T27" s="1">
        <v>28</v>
      </c>
      <c r="U27" s="1">
        <v>21</v>
      </c>
      <c r="V27" s="1">
        <v>22</v>
      </c>
      <c r="W27" s="1">
        <v>27</v>
      </c>
      <c r="X27" s="1">
        <v>26</v>
      </c>
      <c r="Y27" s="1">
        <v>25</v>
      </c>
      <c r="Z27" s="1" t="s">
        <v>2313</v>
      </c>
    </row>
    <row r="28" spans="2:26">
      <c r="B28" s="5" t="s">
        <v>497</v>
      </c>
      <c r="C28" s="1" t="s">
        <v>720</v>
      </c>
      <c r="D28" s="6" t="s">
        <v>1770</v>
      </c>
      <c r="E28" s="15" t="e">
        <f t="array" aca="1" ref="E28" ca="1">_xll.BDP($B28,E$2)</f>
        <v>#NAME?</v>
      </c>
      <c r="F28" s="6" t="e">
        <f t="array" aca="1" ref="F28" ca="1">_xll.BDP($B28,F$2)</f>
        <v>#NAME?</v>
      </c>
      <c r="G28" s="1" t="s">
        <v>752</v>
      </c>
      <c r="H28" s="7" t="str">
        <f t="shared" si="0"/>
        <v>IHYU</v>
      </c>
      <c r="I28" s="7">
        <v>26</v>
      </c>
      <c r="J28" s="1">
        <f t="shared" si="1"/>
        <v>10</v>
      </c>
      <c r="K28" s="9" t="e">
        <f t="array" aca="1" ref="K28" ca="1">_xll.BDP($B28,"CHG_PCT_1M")/100</f>
        <v>#NAME?</v>
      </c>
      <c r="L28" s="9" t="e">
        <f t="array" aca="1" ref="L28" ca="1">_xll.BDP($B28,"CHG_PCT_YTD")/100</f>
        <v>#NAME?</v>
      </c>
      <c r="M28" s="1">
        <v>36</v>
      </c>
      <c r="N28" s="1">
        <v>40</v>
      </c>
      <c r="O28" s="1">
        <v>35</v>
      </c>
      <c r="P28" s="1">
        <v>36</v>
      </c>
      <c r="Q28" s="1">
        <v>35</v>
      </c>
      <c r="R28" s="1">
        <v>37</v>
      </c>
      <c r="S28" s="1">
        <v>35</v>
      </c>
      <c r="T28" s="1">
        <v>36</v>
      </c>
      <c r="U28" s="1">
        <v>36</v>
      </c>
      <c r="V28" s="1">
        <v>35</v>
      </c>
      <c r="W28" s="1">
        <v>36</v>
      </c>
      <c r="X28" s="1">
        <v>33</v>
      </c>
      <c r="Y28" s="1">
        <v>22</v>
      </c>
      <c r="Z28" s="1" t="s">
        <v>2314</v>
      </c>
    </row>
    <row r="29" spans="2:26">
      <c r="B29" s="3" t="s">
        <v>1786</v>
      </c>
      <c r="C29" s="1" t="s">
        <v>720</v>
      </c>
      <c r="D29" s="6" t="s">
        <v>550</v>
      </c>
      <c r="E29" s="15" t="e">
        <f t="array" aca="1" ref="E29" ca="1">_xll.BDP($B29,E$2)</f>
        <v>#NAME?</v>
      </c>
      <c r="F29" s="6" t="e">
        <f t="array" aca="1" ref="F29" ca="1">_xll.BDP($B29,F$2)</f>
        <v>#NAME?</v>
      </c>
      <c r="G29" s="6" t="s">
        <v>1827</v>
      </c>
      <c r="H29" s="7" t="str">
        <f t="shared" si="0"/>
        <v>BND</v>
      </c>
      <c r="I29" s="7">
        <v>27</v>
      </c>
      <c r="J29" s="1">
        <f t="shared" si="1"/>
        <v>3</v>
      </c>
      <c r="K29" s="9" t="e">
        <f t="array" aca="1" ref="K29" ca="1">_xll.BDP($B29,"CHG_PCT_1M")/100</f>
        <v>#NAME?</v>
      </c>
      <c r="L29" s="9" t="e">
        <f t="array" aca="1" ref="L29" ca="1">_xll.BDP($B29,"CHG_PCT_YTD")/100</f>
        <v>#NAME?</v>
      </c>
      <c r="M29" s="1">
        <v>30</v>
      </c>
      <c r="N29" s="1">
        <v>30</v>
      </c>
      <c r="O29" s="1">
        <v>29</v>
      </c>
      <c r="P29" s="1">
        <v>26</v>
      </c>
      <c r="Q29" s="1">
        <v>23</v>
      </c>
      <c r="R29" s="1">
        <v>21</v>
      </c>
      <c r="S29" s="1">
        <v>21</v>
      </c>
      <c r="T29" s="1">
        <v>14</v>
      </c>
      <c r="U29" s="1">
        <v>18</v>
      </c>
      <c r="V29" s="9"/>
      <c r="Z29" s="1" t="s">
        <v>2315</v>
      </c>
    </row>
    <row r="30" spans="2:26">
      <c r="B30" s="5" t="s">
        <v>501</v>
      </c>
      <c r="C30" s="1" t="s">
        <v>720</v>
      </c>
      <c r="D30" s="6" t="s">
        <v>550</v>
      </c>
      <c r="E30" s="6" t="e">
        <f t="array" aca="1" ref="E30" ca="1">_xll.BDP($B30,E$2)</f>
        <v>#NAME?</v>
      </c>
      <c r="F30" s="6" t="e">
        <f t="array" aca="1" ref="F30" ca="1">_xll.BDP($B30,F$2)</f>
        <v>#NAME?</v>
      </c>
      <c r="G30" s="1" t="s">
        <v>734</v>
      </c>
      <c r="H30" s="7" t="str">
        <f t="shared" si="0"/>
        <v>IEI</v>
      </c>
      <c r="I30" s="7">
        <v>28</v>
      </c>
      <c r="J30" s="1">
        <f t="shared" si="1"/>
        <v>-12</v>
      </c>
      <c r="K30" s="9" t="e">
        <f t="array" aca="1" ref="K30" ca="1">_xll.BDP($B30,"CHG_PCT_1M")/100</f>
        <v>#NAME?</v>
      </c>
      <c r="L30" s="9" t="e">
        <f t="array" aca="1" ref="L30" ca="1">_xll.BDP($B30,"CHG_PCT_YTD")/100</f>
        <v>#NAME?</v>
      </c>
      <c r="M30" s="1">
        <v>16</v>
      </c>
      <c r="N30" s="1">
        <v>15</v>
      </c>
      <c r="O30" s="1">
        <v>14</v>
      </c>
      <c r="P30" s="1">
        <v>10</v>
      </c>
      <c r="Q30" s="1">
        <v>9</v>
      </c>
      <c r="R30" s="1">
        <v>6</v>
      </c>
      <c r="S30" s="1">
        <v>4</v>
      </c>
      <c r="T30" s="1">
        <v>5</v>
      </c>
      <c r="U30" s="1">
        <v>6</v>
      </c>
      <c r="V30" s="1">
        <v>5</v>
      </c>
      <c r="W30" s="1">
        <v>16</v>
      </c>
      <c r="X30" s="1">
        <v>15</v>
      </c>
      <c r="Y30" s="1">
        <v>15</v>
      </c>
      <c r="Z30" s="1" t="s">
        <v>2316</v>
      </c>
    </row>
    <row r="31" spans="2:26">
      <c r="B31" s="5" t="s">
        <v>523</v>
      </c>
      <c r="C31" s="1" t="s">
        <v>720</v>
      </c>
      <c r="D31" s="6" t="s">
        <v>1772</v>
      </c>
      <c r="E31" s="15" t="e">
        <f t="array" aca="1" ref="E31" ca="1">_xll.BDP($B31,E$2)</f>
        <v>#NAME?</v>
      </c>
      <c r="F31" s="6" t="e">
        <f t="array" aca="1" ref="F31" ca="1">_xll.BDP($B31,F$2)</f>
        <v>#NAME?</v>
      </c>
      <c r="G31" s="1" t="s">
        <v>721</v>
      </c>
      <c r="H31" s="7" t="s">
        <v>760</v>
      </c>
      <c r="I31" s="7">
        <v>29</v>
      </c>
      <c r="J31" s="1">
        <f t="shared" si="1"/>
        <v>0</v>
      </c>
      <c r="K31" s="9" t="e">
        <f t="array" aca="1" ref="K31" ca="1">_xll.BDP($B31,"CHG_PCT_1M")/100</f>
        <v>#NAME?</v>
      </c>
      <c r="L31" s="9" t="e">
        <f t="array" aca="1" ref="L31" ca="1">_xll.BDP($B31,"CHG_PCT_YTD")/100</f>
        <v>#NAME?</v>
      </c>
      <c r="M31" s="1">
        <v>29</v>
      </c>
      <c r="N31" s="1">
        <v>33</v>
      </c>
      <c r="O31" s="1">
        <v>27</v>
      </c>
      <c r="P31" s="1">
        <v>25</v>
      </c>
      <c r="Q31" s="1">
        <v>29</v>
      </c>
      <c r="R31" s="1">
        <v>25</v>
      </c>
      <c r="S31" s="1">
        <v>24</v>
      </c>
      <c r="T31" s="9"/>
      <c r="V31" s="9"/>
      <c r="W31" s="1">
        <v>8</v>
      </c>
      <c r="X31" s="1">
        <v>2</v>
      </c>
      <c r="Y31" s="1">
        <v>2</v>
      </c>
      <c r="Z31" s="1" t="s">
        <v>2317</v>
      </c>
    </row>
    <row r="32" spans="2:26">
      <c r="B32" s="5" t="s">
        <v>504</v>
      </c>
      <c r="C32" s="1" t="s">
        <v>720</v>
      </c>
      <c r="D32" s="6" t="s">
        <v>550</v>
      </c>
      <c r="E32" s="15" t="e">
        <f t="array" aca="1" ref="E32" ca="1">_xll.BDP($B32,E$2)</f>
        <v>#NAME?</v>
      </c>
      <c r="F32" s="6" t="e">
        <f t="array" aca="1" ref="F32" ca="1">_xll.BDP($B32,F$2)</f>
        <v>#NAME?</v>
      </c>
      <c r="G32" s="1" t="s">
        <v>749</v>
      </c>
      <c r="H32" s="7" t="str">
        <f t="shared" ref="H32:H50" si="2">LEFT($B32,(FIND(" ",$B32,1)-1))</f>
        <v>EMB</v>
      </c>
      <c r="I32" s="7">
        <v>30</v>
      </c>
      <c r="J32" s="1">
        <f t="shared" si="1"/>
        <v>10</v>
      </c>
      <c r="K32" s="9" t="e">
        <f t="array" aca="1" ref="K32" ca="1">_xll.BDP($B32,"CHG_PCT_1M")/100</f>
        <v>#NAME?</v>
      </c>
      <c r="L32" s="9" t="e">
        <f t="array" aca="1" ref="L32" ca="1">_xll.BDP($B32,"CHG_PCT_YTD")/100</f>
        <v>#NAME?</v>
      </c>
      <c r="M32" s="1">
        <v>40</v>
      </c>
      <c r="N32" s="1">
        <v>24</v>
      </c>
      <c r="O32" s="1">
        <v>34</v>
      </c>
      <c r="P32" s="1">
        <v>24</v>
      </c>
      <c r="Q32" s="1">
        <v>25</v>
      </c>
      <c r="R32" s="1">
        <v>29</v>
      </c>
      <c r="S32" s="1">
        <v>31</v>
      </c>
      <c r="T32" s="1">
        <v>30</v>
      </c>
      <c r="U32" s="1">
        <v>31</v>
      </c>
      <c r="V32" s="1">
        <v>30</v>
      </c>
      <c r="W32" s="1">
        <v>31</v>
      </c>
      <c r="X32" s="1">
        <v>30</v>
      </c>
      <c r="Y32" s="1">
        <v>32</v>
      </c>
      <c r="Z32" s="1" t="s">
        <v>2318</v>
      </c>
    </row>
    <row r="33" spans="2:26">
      <c r="B33" s="5" t="s">
        <v>499</v>
      </c>
      <c r="C33" s="1" t="s">
        <v>720</v>
      </c>
      <c r="D33" s="6" t="s">
        <v>1770</v>
      </c>
      <c r="E33" s="15" t="e">
        <f t="array" aca="1" ref="E33" ca="1">_xll.BDP($B33,E$2)</f>
        <v>#NAME?</v>
      </c>
      <c r="F33" s="6" t="e">
        <f t="array" aca="1" ref="F33" ca="1">_xll.BDP($B33,F$2)</f>
        <v>#NAME?</v>
      </c>
      <c r="G33" s="1" t="s">
        <v>748</v>
      </c>
      <c r="H33" s="7" t="str">
        <f t="shared" si="2"/>
        <v>IEMB</v>
      </c>
      <c r="I33" s="7">
        <v>31</v>
      </c>
      <c r="J33" s="1">
        <f t="shared" si="1"/>
        <v>7</v>
      </c>
      <c r="K33" s="9" t="e">
        <f t="array" aca="1" ref="K33" ca="1">_xll.BDP($B33,"CHG_PCT_1M")/100</f>
        <v>#NAME?</v>
      </c>
      <c r="L33" s="9" t="e">
        <f t="array" aca="1" ref="L33" ca="1">_xll.BDP($B33,"CHG_PCT_YTD")/100</f>
        <v>#NAME?</v>
      </c>
      <c r="M33" s="1">
        <v>38</v>
      </c>
      <c r="N33" s="1">
        <v>23</v>
      </c>
      <c r="O33" s="1">
        <v>32</v>
      </c>
      <c r="P33" s="1">
        <v>27</v>
      </c>
      <c r="Q33" s="1">
        <v>28</v>
      </c>
      <c r="R33" s="1">
        <v>32</v>
      </c>
      <c r="S33" s="1">
        <v>32</v>
      </c>
      <c r="T33" s="1">
        <v>31</v>
      </c>
      <c r="U33" s="1">
        <v>32</v>
      </c>
      <c r="V33" s="1">
        <v>31</v>
      </c>
      <c r="W33" s="1">
        <v>30</v>
      </c>
      <c r="X33" s="1">
        <v>29</v>
      </c>
      <c r="Y33" s="1">
        <v>9</v>
      </c>
      <c r="Z33" s="1" t="s">
        <v>2319</v>
      </c>
    </row>
    <row r="34" spans="2:26">
      <c r="B34" s="5" t="s">
        <v>2340</v>
      </c>
      <c r="C34" s="15" t="s">
        <v>720</v>
      </c>
      <c r="D34" s="15" t="s">
        <v>550</v>
      </c>
      <c r="E34" s="15" t="e">
        <f t="array" aca="1" ref="E34" ca="1">_xll.BDP($B34,E$2)</f>
        <v>#NAME?</v>
      </c>
      <c r="F34" s="15" t="e">
        <f t="array" aca="1" ref="F34" ca="1">_xll.BDP($B34,F$2)</f>
        <v>#NAME?</v>
      </c>
      <c r="G34" s="15" t="s">
        <v>2341</v>
      </c>
      <c r="H34" s="7" t="str">
        <f t="shared" si="2"/>
        <v>BNDW</v>
      </c>
      <c r="I34" s="7">
        <v>32</v>
      </c>
      <c r="J34" s="1" t="str">
        <f t="shared" si="1"/>
        <v>-</v>
      </c>
      <c r="K34" s="9" t="e">
        <f t="array" aca="1" ref="K34" ca="1">_xll.BDP($B34,"CHG_PCT_1M")/100</f>
        <v>#NAME?</v>
      </c>
      <c r="L34" s="9" t="e">
        <f t="array" aca="1" ref="L34" ca="1">_xll.BDP($B34,"CHG_PCT_YTD")/100</f>
        <v>#NAME?</v>
      </c>
      <c r="Z34" s="1" t="s">
        <v>2320</v>
      </c>
    </row>
    <row r="35" spans="2:26">
      <c r="B35" s="5" t="s">
        <v>503</v>
      </c>
      <c r="C35" s="1" t="s">
        <v>720</v>
      </c>
      <c r="D35" s="6" t="s">
        <v>1709</v>
      </c>
      <c r="E35" s="15" t="e">
        <f t="array" aca="1" ref="E35" ca="1">_xll.BDP($B35,E$2)</f>
        <v>#NAME?</v>
      </c>
      <c r="F35" s="6" t="e">
        <f t="array" aca="1" ref="F35" ca="1">_xll.BDP($B35,F$2)</f>
        <v>#NAME?</v>
      </c>
      <c r="G35" s="1" t="s">
        <v>751</v>
      </c>
      <c r="H35" s="7" t="str">
        <f t="shared" si="2"/>
        <v>LEMB</v>
      </c>
      <c r="I35" s="7">
        <v>33</v>
      </c>
      <c r="J35" s="1">
        <f t="shared" si="1"/>
        <v>1</v>
      </c>
      <c r="K35" s="9" t="e">
        <f t="array" aca="1" ref="K35" ca="1">_xll.BDP($B35,"CHG_PCT_1M")/100</f>
        <v>#NAME?</v>
      </c>
      <c r="L35" s="9" t="e">
        <f t="array" aca="1" ref="L35" ca="1">_xll.BDP($B35,"CHG_PCT_YTD")/100</f>
        <v>#NAME?</v>
      </c>
      <c r="M35" s="1">
        <v>34</v>
      </c>
      <c r="N35" s="1">
        <v>37</v>
      </c>
      <c r="O35" s="1">
        <v>31</v>
      </c>
      <c r="P35" s="1">
        <v>34</v>
      </c>
      <c r="Q35" s="1">
        <v>36</v>
      </c>
      <c r="R35" s="1">
        <v>30</v>
      </c>
      <c r="S35" s="1">
        <v>29</v>
      </c>
      <c r="T35" s="1">
        <v>33</v>
      </c>
      <c r="U35" s="1">
        <v>34</v>
      </c>
      <c r="V35" s="1">
        <v>32</v>
      </c>
      <c r="W35" s="1">
        <v>34</v>
      </c>
      <c r="X35" s="1">
        <v>32</v>
      </c>
      <c r="Y35" s="1">
        <v>34</v>
      </c>
      <c r="Z35" s="1" t="s">
        <v>2321</v>
      </c>
    </row>
    <row r="36" spans="2:26">
      <c r="B36" s="5" t="s">
        <v>2337</v>
      </c>
      <c r="C36" s="15" t="s">
        <v>720</v>
      </c>
      <c r="D36" s="15" t="s">
        <v>1709</v>
      </c>
      <c r="E36" s="15" t="e">
        <f t="array" aca="1" ref="E36" ca="1">_xll.BDP($B36,E$2)</f>
        <v>#NAME?</v>
      </c>
      <c r="F36" s="15" t="e">
        <f t="array" aca="1" ref="F36" ca="1">_xll.BDP($B36,F$2)</f>
        <v>#NAME?</v>
      </c>
      <c r="G36" s="15" t="s">
        <v>2342</v>
      </c>
      <c r="H36" s="7" t="str">
        <f t="shared" si="2"/>
        <v>BKLN</v>
      </c>
      <c r="I36" s="7">
        <v>34</v>
      </c>
      <c r="J36" s="1" t="str">
        <f t="shared" si="1"/>
        <v>-</v>
      </c>
      <c r="K36" s="9" t="e">
        <f t="array" aca="1" ref="K36" ca="1">_xll.BDP($B36,"CHG_PCT_1M")/100</f>
        <v>#NAME?</v>
      </c>
      <c r="L36" s="9" t="e">
        <f t="array" aca="1" ref="L36" ca="1">_xll.BDP($B36,"CHG_PCT_YTD")/100</f>
        <v>#NAME?</v>
      </c>
      <c r="Z36" s="1" t="e">
        <v>#N/A</v>
      </c>
    </row>
    <row r="37" spans="2:26">
      <c r="B37" s="5" t="s">
        <v>520</v>
      </c>
      <c r="C37" s="1" t="s">
        <v>720</v>
      </c>
      <c r="D37" s="6" t="s">
        <v>550</v>
      </c>
      <c r="E37" s="15" t="e">
        <f t="array" aca="1" ref="E37" ca="1">_xll.BDP($B37,E$2)</f>
        <v>#NAME?</v>
      </c>
      <c r="F37" s="6" t="e">
        <f t="array" aca="1" ref="F37" ca="1">_xll.BDP($B37,F$2)</f>
        <v>#NAME?</v>
      </c>
      <c r="G37" s="1" t="s">
        <v>738</v>
      </c>
      <c r="H37" s="7" t="str">
        <f t="shared" si="2"/>
        <v>MBB</v>
      </c>
      <c r="I37" s="7">
        <v>35</v>
      </c>
      <c r="J37" s="1">
        <f t="shared" ref="J37:J48" si="3">IF(OR(M37="",I37=""),"-",M37-I37)</f>
        <v>-10</v>
      </c>
      <c r="K37" s="9" t="e">
        <f t="array" aca="1" ref="K37" ca="1">_xll.BDP($B37,"CHG_PCT_1M")/100</f>
        <v>#NAME?</v>
      </c>
      <c r="L37" s="9" t="e">
        <f t="array" aca="1" ref="L37" ca="1">_xll.BDP($B37,"CHG_PCT_YTD")/100</f>
        <v>#NAME?</v>
      </c>
      <c r="M37" s="1">
        <v>25</v>
      </c>
      <c r="N37" s="1">
        <v>31</v>
      </c>
      <c r="O37" s="1">
        <v>23</v>
      </c>
      <c r="P37" s="1">
        <v>20</v>
      </c>
      <c r="Q37" s="1">
        <v>12</v>
      </c>
      <c r="R37" s="1">
        <v>15</v>
      </c>
      <c r="S37" s="1">
        <v>8</v>
      </c>
      <c r="T37" s="1">
        <v>25</v>
      </c>
      <c r="U37" s="1">
        <v>26</v>
      </c>
      <c r="V37" s="1">
        <v>25</v>
      </c>
      <c r="W37" s="1">
        <v>25</v>
      </c>
      <c r="X37" s="1">
        <v>19</v>
      </c>
      <c r="Y37" s="1">
        <v>26</v>
      </c>
      <c r="Z37" s="1" t="s">
        <v>2322</v>
      </c>
    </row>
    <row r="38" spans="2:26">
      <c r="B38" s="5" t="s">
        <v>122</v>
      </c>
      <c r="C38" s="1" t="s">
        <v>720</v>
      </c>
      <c r="D38" s="6" t="s">
        <v>550</v>
      </c>
      <c r="E38" s="15" t="e">
        <f t="array" aca="1" ref="E38" ca="1">_xll.BDP($B38,E$2)</f>
        <v>#NAME?</v>
      </c>
      <c r="F38" s="6" t="e">
        <f t="array" aca="1" ref="F38" ca="1">_xll.BDP($B38,F$2)</f>
        <v>#NAME?</v>
      </c>
      <c r="G38" s="1" t="s">
        <v>726</v>
      </c>
      <c r="H38" s="7" t="str">
        <f t="shared" si="2"/>
        <v>TLT</v>
      </c>
      <c r="I38" s="7">
        <v>36</v>
      </c>
      <c r="J38" s="1">
        <f t="shared" si="3"/>
        <v>6</v>
      </c>
      <c r="K38" s="9" t="e">
        <f t="array" aca="1" ref="K38" ca="1">_xll.BDP($B38,"CHG_PCT_1M")/100</f>
        <v>#NAME?</v>
      </c>
      <c r="L38" s="9" t="e">
        <f t="array" aca="1" ref="L38" ca="1">_xll.BDP($B38,"CHG_PCT_YTD")/100</f>
        <v>#NAME?</v>
      </c>
      <c r="M38" s="1">
        <v>42</v>
      </c>
      <c r="N38" s="1">
        <v>42</v>
      </c>
      <c r="O38" s="1">
        <v>37</v>
      </c>
      <c r="P38" s="1">
        <v>37</v>
      </c>
      <c r="Q38" s="1">
        <v>38</v>
      </c>
      <c r="R38" s="1">
        <v>35</v>
      </c>
      <c r="S38" s="1">
        <v>37</v>
      </c>
      <c r="T38" s="1">
        <v>21</v>
      </c>
      <c r="U38" s="1">
        <v>16</v>
      </c>
      <c r="V38" s="1">
        <v>10</v>
      </c>
      <c r="W38" s="1">
        <v>11</v>
      </c>
      <c r="X38" s="1">
        <v>7</v>
      </c>
      <c r="Y38" s="1">
        <v>20</v>
      </c>
      <c r="Z38" s="1" t="s">
        <v>2323</v>
      </c>
    </row>
    <row r="39" spans="2:26">
      <c r="B39" s="5" t="s">
        <v>127</v>
      </c>
      <c r="C39" s="1" t="s">
        <v>720</v>
      </c>
      <c r="D39" s="6" t="s">
        <v>550</v>
      </c>
      <c r="E39" s="6" t="e">
        <f t="array" aca="1" ref="E39" ca="1">_xll.BDP($B39,E$2)</f>
        <v>#NAME?</v>
      </c>
      <c r="F39" s="6" t="e">
        <f t="array" aca="1" ref="F39" ca="1">_xll.BDP($B39,F$2)</f>
        <v>#NAME?</v>
      </c>
      <c r="G39" s="1" t="s">
        <v>730</v>
      </c>
      <c r="H39" s="7" t="str">
        <f t="shared" si="2"/>
        <v>IEF</v>
      </c>
      <c r="I39" s="7">
        <v>37</v>
      </c>
      <c r="J39" s="1">
        <f t="shared" si="3"/>
        <v>-9</v>
      </c>
      <c r="K39" s="9" t="e">
        <f t="array" aca="1" ref="K39" ca="1">_xll.BDP($B39,"CHG_PCT_1M")/100</f>
        <v>#NAME?</v>
      </c>
      <c r="L39" s="9" t="e">
        <f t="array" aca="1" ref="L39" ca="1">_xll.BDP($B39,"CHG_PCT_YTD")/100</f>
        <v>#NAME?</v>
      </c>
      <c r="M39" s="1">
        <v>28</v>
      </c>
      <c r="N39" s="1">
        <v>29</v>
      </c>
      <c r="O39" s="1">
        <v>26</v>
      </c>
      <c r="P39" s="1">
        <v>23</v>
      </c>
      <c r="Q39" s="1">
        <v>24</v>
      </c>
      <c r="R39" s="1">
        <v>22</v>
      </c>
      <c r="S39" s="1">
        <v>20</v>
      </c>
      <c r="T39" s="1">
        <v>13</v>
      </c>
      <c r="U39" s="1">
        <v>5</v>
      </c>
      <c r="V39" s="1">
        <v>6</v>
      </c>
      <c r="W39" s="1">
        <v>13</v>
      </c>
      <c r="X39" s="1">
        <v>11</v>
      </c>
      <c r="Y39" s="1">
        <v>12</v>
      </c>
      <c r="Z39" s="1" t="s">
        <v>2324</v>
      </c>
    </row>
    <row r="40" spans="2:26">
      <c r="B40" s="3" t="s">
        <v>1792</v>
      </c>
      <c r="C40" s="1" t="s">
        <v>720</v>
      </c>
      <c r="D40" s="6" t="s">
        <v>1770</v>
      </c>
      <c r="E40" s="15" t="e">
        <f t="array" aca="1" ref="E40" ca="1">_xll.BDP($B40,E$2)</f>
        <v>#NAME?</v>
      </c>
      <c r="F40" s="6" t="e">
        <f t="array" aca="1" ref="F40" ca="1">_xll.BDP($B40,F$2)</f>
        <v>#NAME?</v>
      </c>
      <c r="G40" s="6" t="s">
        <v>1826</v>
      </c>
      <c r="H40" s="7" t="str">
        <f t="shared" si="2"/>
        <v>IDTM</v>
      </c>
      <c r="I40" s="7">
        <v>38</v>
      </c>
      <c r="J40" s="1">
        <f t="shared" si="3"/>
        <v>-7</v>
      </c>
      <c r="K40" s="9" t="e">
        <f t="array" aca="1" ref="K40" ca="1">_xll.BDP($B40,"CHG_PCT_1M")/100</f>
        <v>#NAME?</v>
      </c>
      <c r="L40" s="9" t="e">
        <f t="array" aca="1" ref="L40" ca="1">_xll.BDP($B40,"CHG_PCT_YTD")/100</f>
        <v>#NAME?</v>
      </c>
      <c r="M40" s="1">
        <v>31</v>
      </c>
      <c r="N40" s="1">
        <v>32</v>
      </c>
      <c r="O40" s="1">
        <v>30</v>
      </c>
      <c r="P40" s="1">
        <v>29</v>
      </c>
      <c r="Q40" s="1">
        <v>27</v>
      </c>
      <c r="R40" s="1">
        <v>26</v>
      </c>
      <c r="S40" s="1">
        <v>25</v>
      </c>
      <c r="T40" s="1">
        <v>15</v>
      </c>
      <c r="U40" s="1">
        <v>12</v>
      </c>
      <c r="V40" s="9"/>
      <c r="Z40" s="1" t="s">
        <v>2325</v>
      </c>
    </row>
    <row r="41" spans="2:26">
      <c r="B41" s="5" t="s">
        <v>494</v>
      </c>
      <c r="C41" s="1" t="s">
        <v>720</v>
      </c>
      <c r="D41" s="6" t="s">
        <v>1770</v>
      </c>
      <c r="E41" s="15" t="e">
        <f t="array" aca="1" ref="E41" ca="1">_xll.BDP($B41,E$2)</f>
        <v>#NAME?</v>
      </c>
      <c r="F41" s="6" t="e">
        <f t="array" aca="1" ref="F41" ca="1">_xll.BDP($B41,F$2)</f>
        <v>#NAME?</v>
      </c>
      <c r="G41" s="1" t="s">
        <v>750</v>
      </c>
      <c r="H41" s="7" t="str">
        <f t="shared" si="2"/>
        <v>FLOA</v>
      </c>
      <c r="I41" s="7">
        <v>39</v>
      </c>
      <c r="J41" s="1">
        <f t="shared" si="3"/>
        <v>-7</v>
      </c>
      <c r="K41" s="9" t="e">
        <f t="array" aca="1" ref="K41" ca="1">_xll.BDP($B41,"CHG_PCT_1M")/100</f>
        <v>#NAME?</v>
      </c>
      <c r="L41" s="9" t="e">
        <f t="array" aca="1" ref="L41" ca="1">_xll.BDP($B41,"CHG_PCT_YTD")/100</f>
        <v>#NAME?</v>
      </c>
      <c r="M41" s="1">
        <v>32</v>
      </c>
      <c r="N41" s="1">
        <v>28</v>
      </c>
      <c r="O41" s="1">
        <v>24</v>
      </c>
      <c r="P41" s="1">
        <v>31</v>
      </c>
      <c r="Q41" s="1">
        <v>31</v>
      </c>
      <c r="R41" s="1">
        <v>31</v>
      </c>
      <c r="S41" s="1">
        <v>33</v>
      </c>
      <c r="T41" s="1">
        <v>34</v>
      </c>
      <c r="U41" s="1">
        <v>33</v>
      </c>
      <c r="V41" s="1">
        <v>29</v>
      </c>
      <c r="W41" s="1">
        <v>32</v>
      </c>
      <c r="X41" s="1">
        <v>31</v>
      </c>
      <c r="Y41" s="1">
        <v>29</v>
      </c>
      <c r="Z41" s="1" t="s">
        <v>2326</v>
      </c>
    </row>
    <row r="42" spans="2:26">
      <c r="B42" s="5" t="s">
        <v>502</v>
      </c>
      <c r="C42" s="1" t="s">
        <v>720</v>
      </c>
      <c r="D42" s="6" t="s">
        <v>1709</v>
      </c>
      <c r="E42" s="15" t="e">
        <f t="array" aca="1" ref="E42" ca="1">_xll.BDP($B42,E$2)</f>
        <v>#NAME?</v>
      </c>
      <c r="F42" s="6" t="e">
        <f t="array" aca="1" ref="F42" ca="1">_xll.BDP($B42,F$2)</f>
        <v>#NAME?</v>
      </c>
      <c r="G42" s="1" t="s">
        <v>753</v>
      </c>
      <c r="H42" s="7" t="str">
        <f t="shared" si="2"/>
        <v>HYG</v>
      </c>
      <c r="I42" s="7">
        <v>40</v>
      </c>
      <c r="J42" s="1">
        <f t="shared" si="3"/>
        <v>-5</v>
      </c>
      <c r="K42" s="9" t="e">
        <f t="array" aca="1" ref="K42" ca="1">_xll.BDP($B42,"CHG_PCT_1M")/100</f>
        <v>#NAME?</v>
      </c>
      <c r="L42" s="9" t="e">
        <f t="array" aca="1" ref="L42" ca="1">_xll.BDP($B42,"CHG_PCT_YTD")/100</f>
        <v>#NAME?</v>
      </c>
      <c r="M42" s="1">
        <v>35</v>
      </c>
      <c r="N42" s="1">
        <v>39</v>
      </c>
      <c r="O42" s="1">
        <v>33</v>
      </c>
      <c r="P42" s="1">
        <v>33</v>
      </c>
      <c r="Q42" s="1">
        <v>33</v>
      </c>
      <c r="R42" s="1">
        <v>36</v>
      </c>
      <c r="S42" s="1">
        <v>36</v>
      </c>
      <c r="T42" s="1">
        <v>35</v>
      </c>
      <c r="U42" s="1">
        <v>35</v>
      </c>
      <c r="V42" s="1">
        <v>34</v>
      </c>
      <c r="W42" s="1">
        <v>35</v>
      </c>
      <c r="X42" s="1">
        <v>34</v>
      </c>
      <c r="Y42" s="1">
        <v>33</v>
      </c>
      <c r="Z42" s="1" t="s">
        <v>2327</v>
      </c>
    </row>
    <row r="43" spans="2:26">
      <c r="B43" s="5" t="s">
        <v>2041</v>
      </c>
      <c r="C43" s="15" t="s">
        <v>720</v>
      </c>
      <c r="D43" s="15" t="s">
        <v>1771</v>
      </c>
      <c r="E43" s="15" t="e">
        <f t="array" aca="1" ref="E43" ca="1">_xll.BDP($B43,E$2)</f>
        <v>#NAME?</v>
      </c>
      <c r="F43" s="6" t="e">
        <f t="array" aca="1" ref="F43" ca="1">_xll.BDP($B43,F$2)</f>
        <v>#NAME?</v>
      </c>
      <c r="G43" s="6" t="s">
        <v>2059</v>
      </c>
      <c r="H43" s="7" t="str">
        <f t="shared" si="2"/>
        <v>GOVT</v>
      </c>
      <c r="I43" s="7">
        <v>41</v>
      </c>
      <c r="J43" s="1">
        <f t="shared" si="3"/>
        <v>-8</v>
      </c>
      <c r="K43" s="9" t="e">
        <f t="array" aca="1" ref="K43" ca="1">_xll.BDP($B43,"CHG_PCT_1M")/100</f>
        <v>#NAME?</v>
      </c>
      <c r="L43" s="9" t="e">
        <f t="array" aca="1" ref="L43" ca="1">_xll.BDP($B43,"CHG_PCT_YTD")/100</f>
        <v>#NAME?</v>
      </c>
      <c r="M43" s="1">
        <v>33</v>
      </c>
      <c r="N43" s="1">
        <v>35</v>
      </c>
      <c r="Z43" s="1" t="s">
        <v>2328</v>
      </c>
    </row>
    <row r="44" spans="2:26">
      <c r="B44" s="5" t="s">
        <v>124</v>
      </c>
      <c r="C44" s="1" t="s">
        <v>720</v>
      </c>
      <c r="D44" s="6" t="s">
        <v>1709</v>
      </c>
      <c r="E44" s="15" t="e">
        <f t="array" aca="1" ref="E44" ca="1">_xll.BDP($B44,E$2)</f>
        <v>#NAME?</v>
      </c>
      <c r="F44" s="6" t="e">
        <f t="array" aca="1" ref="F44" ca="1">_xll.BDP($B44,F$2)</f>
        <v>#NAME?</v>
      </c>
      <c r="G44" s="1" t="s">
        <v>729</v>
      </c>
      <c r="H44" s="7" t="str">
        <f t="shared" si="2"/>
        <v>TLH</v>
      </c>
      <c r="I44" s="7">
        <v>42</v>
      </c>
      <c r="J44" s="1">
        <f t="shared" si="3"/>
        <v>-5</v>
      </c>
      <c r="K44" s="9" t="e">
        <f t="array" aca="1" ref="K44" ca="1">_xll.BDP($B44,"CHG_PCT_1M")/100</f>
        <v>#NAME?</v>
      </c>
      <c r="L44" s="9" t="e">
        <f t="array" aca="1" ref="L44" ca="1">_xll.BDP($B44,"CHG_PCT_YTD")/100</f>
        <v>#NAME?</v>
      </c>
      <c r="M44" s="1">
        <v>37</v>
      </c>
      <c r="N44" s="1">
        <v>36</v>
      </c>
      <c r="O44" s="1">
        <v>38</v>
      </c>
      <c r="P44" s="1">
        <v>32</v>
      </c>
      <c r="Q44" s="1">
        <v>32</v>
      </c>
      <c r="R44" s="1">
        <v>34</v>
      </c>
      <c r="S44" s="1">
        <v>34</v>
      </c>
      <c r="T44" s="1">
        <v>26</v>
      </c>
      <c r="U44" s="1">
        <v>23</v>
      </c>
      <c r="V44" s="1">
        <v>17</v>
      </c>
      <c r="W44" s="1">
        <v>21</v>
      </c>
      <c r="X44" s="1">
        <v>10</v>
      </c>
      <c r="Y44" s="1">
        <v>18</v>
      </c>
      <c r="Z44" s="1" t="s">
        <v>2329</v>
      </c>
    </row>
    <row r="45" spans="2:26">
      <c r="B45" s="5" t="s">
        <v>493</v>
      </c>
      <c r="C45" s="1" t="s">
        <v>720</v>
      </c>
      <c r="D45" s="6" t="s">
        <v>1771</v>
      </c>
      <c r="E45" s="15" t="e">
        <f t="array" aca="1" ref="E45" ca="1">_xll.BDP($B45,E$2)</f>
        <v>#NAME?</v>
      </c>
      <c r="F45" s="6" t="e">
        <f t="array" aca="1" ref="F45" ca="1">_xll.BDP($B45,F$2)</f>
        <v>#NAME?</v>
      </c>
      <c r="G45" s="1" t="s">
        <v>754</v>
      </c>
      <c r="H45" s="7" t="str">
        <f t="shared" si="2"/>
        <v>FLOT</v>
      </c>
      <c r="I45" s="7">
        <v>43</v>
      </c>
      <c r="J45" s="1">
        <f t="shared" si="3"/>
        <v>-4</v>
      </c>
      <c r="K45" s="9" t="e">
        <f t="array" aca="1" ref="K45" ca="1">_xll.BDP($B45,"CHG_PCT_1M")/100</f>
        <v>#NAME?</v>
      </c>
      <c r="L45" s="9" t="e">
        <f t="array" aca="1" ref="L45" ca="1">_xll.BDP($B45,"CHG_PCT_YTD")/100</f>
        <v>#NAME?</v>
      </c>
      <c r="M45" s="1">
        <v>39</v>
      </c>
      <c r="N45" s="1">
        <v>38</v>
      </c>
      <c r="O45" s="1">
        <v>39</v>
      </c>
      <c r="P45" s="1">
        <v>38</v>
      </c>
      <c r="Q45" s="1">
        <v>37</v>
      </c>
      <c r="R45" s="1">
        <v>38</v>
      </c>
      <c r="S45" s="1">
        <v>38</v>
      </c>
      <c r="T45" s="1">
        <v>37</v>
      </c>
      <c r="U45" s="1">
        <v>38</v>
      </c>
      <c r="V45" s="1">
        <v>36</v>
      </c>
      <c r="W45" s="1">
        <v>33</v>
      </c>
      <c r="X45" s="1">
        <v>35</v>
      </c>
      <c r="Y45" s="1">
        <v>28</v>
      </c>
      <c r="Z45" s="1" t="s">
        <v>2330</v>
      </c>
    </row>
    <row r="46" spans="2:26">
      <c r="B46" s="5" t="s">
        <v>123</v>
      </c>
      <c r="C46" s="1" t="s">
        <v>720</v>
      </c>
      <c r="D46" s="6" t="s">
        <v>1770</v>
      </c>
      <c r="E46" s="15" t="e">
        <f t="array" aca="1" ref="E46" ca="1">_xll.BDP($B46,E$2)</f>
        <v>#NAME?</v>
      </c>
      <c r="F46" s="6" t="e">
        <f t="array" aca="1" ref="F46" ca="1">_xll.BDP($B46,F$2)</f>
        <v>#NAME?</v>
      </c>
      <c r="G46" s="1" t="s">
        <v>737</v>
      </c>
      <c r="H46" s="7" t="str">
        <f t="shared" si="2"/>
        <v>IDTL</v>
      </c>
      <c r="I46" s="7">
        <v>44</v>
      </c>
      <c r="J46" s="1">
        <f t="shared" si="3"/>
        <v>-1</v>
      </c>
      <c r="K46" s="9" t="e">
        <f t="array" aca="1" ref="K46" ca="1">_xll.BDP($B46,"CHG_PCT_1M")/100</f>
        <v>#NAME?</v>
      </c>
      <c r="L46" s="9" t="e">
        <f t="array" aca="1" ref="L46" ca="1">_xll.BDP($B46,"CHG_PCT_YTD")/100</f>
        <v>#NAME?</v>
      </c>
      <c r="M46" s="1">
        <v>43</v>
      </c>
      <c r="N46" s="1">
        <v>44</v>
      </c>
      <c r="O46" s="1">
        <v>41</v>
      </c>
      <c r="P46" s="1">
        <v>40</v>
      </c>
      <c r="Q46" s="1">
        <v>39</v>
      </c>
      <c r="R46" s="1">
        <v>39</v>
      </c>
      <c r="S46" s="1">
        <v>39</v>
      </c>
      <c r="T46" s="1">
        <v>29</v>
      </c>
      <c r="U46" s="1">
        <v>29</v>
      </c>
      <c r="V46" s="1">
        <v>23</v>
      </c>
      <c r="W46" s="1">
        <v>20</v>
      </c>
      <c r="X46" s="1">
        <v>18</v>
      </c>
      <c r="Y46" s="1">
        <v>6</v>
      </c>
      <c r="Z46" s="1" t="s">
        <v>2331</v>
      </c>
    </row>
    <row r="47" spans="2:26">
      <c r="B47" s="5" t="s">
        <v>2012</v>
      </c>
      <c r="C47" s="6" t="s">
        <v>720</v>
      </c>
      <c r="D47" s="6" t="s">
        <v>1770</v>
      </c>
      <c r="E47" s="6" t="e">
        <f t="array" aca="1" ref="E47" ca="1">_xll.BDP($B47,E$2)</f>
        <v>#NAME?</v>
      </c>
      <c r="F47" s="6" t="e">
        <f t="array" aca="1" ref="F47" ca="1">_xll.BDP($B47,F$2)</f>
        <v>#NAME?</v>
      </c>
      <c r="G47" s="6" t="s">
        <v>2013</v>
      </c>
      <c r="H47" s="7" t="str">
        <f t="shared" si="2"/>
        <v>SEGA</v>
      </c>
      <c r="I47" s="7">
        <v>45</v>
      </c>
      <c r="J47" s="1">
        <f t="shared" si="3"/>
        <v>-27</v>
      </c>
      <c r="K47" s="9" t="e">
        <f t="array" aca="1" ref="K47" ca="1">_xll.BDP($B47,"CHG_PCT_1M")/100</f>
        <v>#NAME?</v>
      </c>
      <c r="L47" s="9" t="e">
        <f t="array" aca="1" ref="L47" ca="1">_xll.BDP($B47,"CHG_PCT_YTD")/100</f>
        <v>#NAME?</v>
      </c>
      <c r="M47" s="1">
        <v>18</v>
      </c>
      <c r="N47" s="1">
        <v>34</v>
      </c>
      <c r="O47" s="1">
        <v>28</v>
      </c>
      <c r="Z47" s="1" t="s">
        <v>2332</v>
      </c>
    </row>
    <row r="48" spans="2:26">
      <c r="B48" s="5" t="s">
        <v>490</v>
      </c>
      <c r="C48" s="1" t="s">
        <v>720</v>
      </c>
      <c r="D48" s="6" t="s">
        <v>1770</v>
      </c>
      <c r="E48" s="15" t="e">
        <f t="array" aca="1" ref="E48" ca="1">_xll.BDP($B48,E$2)</f>
        <v>#NAME?</v>
      </c>
      <c r="F48" s="6" t="e">
        <f t="array" aca="1" ref="F48" ca="1">_xll.BDP($B48,F$2)</f>
        <v>#NAME?</v>
      </c>
      <c r="G48" s="1" t="s">
        <v>755</v>
      </c>
      <c r="H48" s="7" t="str">
        <f t="shared" si="2"/>
        <v>IEML</v>
      </c>
      <c r="I48" s="7">
        <v>46</v>
      </c>
      <c r="J48" s="1">
        <f t="shared" si="3"/>
        <v>-2</v>
      </c>
      <c r="K48" s="9" t="e">
        <f t="array" aca="1" ref="K48" ca="1">_xll.BDP($B48,"CHG_PCT_1M")/100</f>
        <v>#NAME?</v>
      </c>
      <c r="L48" s="9" t="e">
        <f t="array" aca="1" ref="L48" ca="1">_xll.BDP($B48,"CHG_PCT_YTD")/100</f>
        <v>#NAME?</v>
      </c>
      <c r="M48" s="1">
        <v>44</v>
      </c>
      <c r="N48" s="1">
        <v>43</v>
      </c>
      <c r="O48" s="1">
        <v>40</v>
      </c>
      <c r="P48" s="1">
        <v>39</v>
      </c>
      <c r="Q48" s="1">
        <v>40</v>
      </c>
      <c r="R48" s="1">
        <v>40</v>
      </c>
      <c r="S48" s="1">
        <v>40</v>
      </c>
      <c r="T48" s="1">
        <v>38</v>
      </c>
      <c r="U48" s="1">
        <v>37</v>
      </c>
      <c r="V48" s="1">
        <v>33</v>
      </c>
      <c r="W48" s="1">
        <v>37</v>
      </c>
      <c r="X48" s="1">
        <v>36</v>
      </c>
      <c r="Y48" s="1">
        <v>31</v>
      </c>
      <c r="Z48" s="1" t="s">
        <v>2333</v>
      </c>
    </row>
    <row r="49" spans="2:12">
      <c r="B49" s="5" t="s">
        <v>2040</v>
      </c>
      <c r="C49" s="15" t="s">
        <v>720</v>
      </c>
      <c r="D49" s="15" t="s">
        <v>1978</v>
      </c>
      <c r="E49" s="15" t="e">
        <f t="array" aca="1" ref="E49" ca="1">_xll.BDP($B49,E$2)</f>
        <v>#NAME?</v>
      </c>
      <c r="F49" s="6" t="e">
        <f t="array" aca="1" ref="F49" ca="1">_xll.BDP($B49,F$2)</f>
        <v>#NAME?</v>
      </c>
      <c r="G49" s="6" t="s">
        <v>2058</v>
      </c>
      <c r="H49" s="7" t="str">
        <f t="shared" si="2"/>
        <v>CYBA</v>
      </c>
      <c r="I49" s="7"/>
      <c r="K49" s="9" t="e">
        <f t="array" aca="1" ref="K49" ca="1">_xll.BDP($B49,"CHG_PCT_1M")/100</f>
        <v>#NAME?</v>
      </c>
      <c r="L49" s="9" t="e">
        <f t="array" aca="1" ref="L49" ca="1">_xll.BDP($B49,"CHG_PCT_YTD")/100</f>
        <v>#NAME?</v>
      </c>
    </row>
    <row r="50" spans="2:12">
      <c r="B50" s="5" t="s">
        <v>516</v>
      </c>
      <c r="C50" s="1" t="s">
        <v>720</v>
      </c>
      <c r="D50" s="6" t="s">
        <v>1772</v>
      </c>
      <c r="E50" s="15" t="e">
        <f t="array" aca="1" ref="E50" ca="1">_xll.BDP($B50,E$2)</f>
        <v>#NAME?</v>
      </c>
      <c r="F50" s="6" t="e" cm="1">
        <f t="array" aca="1" ref="F50" ca="1">_xll.BDP($B50,F$2)</f>
        <v>#NAME?</v>
      </c>
      <c r="G50" s="1" t="s">
        <v>756</v>
      </c>
      <c r="H50" s="7" t="str">
        <f t="shared" si="2"/>
        <v>CYB</v>
      </c>
      <c r="I50" s="7"/>
      <c r="K50" s="9" t="e">
        <f t="array" aca="1" ref="K50" ca="1">_xll.BDP($B50,"CHG_PCT_1M")/100</f>
        <v>#NAME?</v>
      </c>
      <c r="L50" s="9" t="e">
        <f t="array" aca="1" ref="L50" ca="1">_xll.BDP($B50,"CHG_PCT_YTD")/100</f>
        <v>#NAME?</v>
      </c>
    </row>
    <row r="51" spans="2:12">
      <c r="E51" s="6"/>
      <c r="F51" s="6"/>
    </row>
    <row r="52" spans="2:12">
      <c r="E52" s="6"/>
      <c r="F52" s="6"/>
    </row>
    <row r="53" spans="2:12">
      <c r="E53" s="6"/>
      <c r="F53" s="6"/>
    </row>
    <row r="54" spans="2:12">
      <c r="E54" s="6"/>
      <c r="F54" s="6"/>
    </row>
    <row r="55" spans="2:12">
      <c r="E55" s="6"/>
      <c r="F55" s="6"/>
    </row>
    <row r="56" spans="2:12">
      <c r="E56" s="6"/>
      <c r="F56" s="6"/>
    </row>
    <row r="57" spans="2:12">
      <c r="E57" s="6"/>
      <c r="F57" s="6"/>
    </row>
    <row r="58" spans="2:12">
      <c r="E58" s="6"/>
      <c r="F58" s="6"/>
    </row>
    <row r="59" spans="2:12">
      <c r="E59" s="6"/>
      <c r="F59" s="6"/>
    </row>
    <row r="60" spans="2:12">
      <c r="E60" s="6"/>
      <c r="F60" s="6"/>
    </row>
    <row r="61" spans="2:12">
      <c r="E61" s="6"/>
      <c r="F61" s="6"/>
    </row>
    <row r="62" spans="2:12">
      <c r="E62" s="6"/>
      <c r="F62" s="6"/>
    </row>
    <row r="63" spans="2:12">
      <c r="E63" s="6"/>
      <c r="F63" s="6"/>
    </row>
    <row r="64" spans="2:12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  <row r="111" spans="5:6">
      <c r="E111" s="6"/>
      <c r="F111" s="6"/>
    </row>
    <row r="112" spans="5:6">
      <c r="E112" s="6"/>
      <c r="F112" s="6"/>
    </row>
    <row r="113" spans="5:6">
      <c r="E113" s="6"/>
      <c r="F113" s="6"/>
    </row>
    <row r="114" spans="5:6">
      <c r="E114" s="6"/>
      <c r="F114" s="6"/>
    </row>
    <row r="115" spans="5:6">
      <c r="E115" s="6"/>
      <c r="F115" s="6"/>
    </row>
    <row r="116" spans="5:6">
      <c r="E116" s="6"/>
      <c r="F116" s="6"/>
    </row>
    <row r="117" spans="5:6">
      <c r="E117" s="6"/>
      <c r="F117" s="6"/>
    </row>
    <row r="118" spans="5:6">
      <c r="E118" s="6"/>
      <c r="F118" s="6"/>
    </row>
    <row r="119" spans="5:6">
      <c r="E119" s="6"/>
      <c r="F119" s="6"/>
    </row>
    <row r="120" spans="5:6">
      <c r="E120" s="6"/>
      <c r="F120" s="6"/>
    </row>
    <row r="121" spans="5:6">
      <c r="E121" s="6"/>
      <c r="F121" s="6"/>
    </row>
    <row r="122" spans="5:6">
      <c r="E122" s="6"/>
      <c r="F122" s="6"/>
    </row>
    <row r="123" spans="5:6">
      <c r="E123" s="6"/>
      <c r="F123" s="6"/>
    </row>
    <row r="124" spans="5:6">
      <c r="E124" s="6"/>
      <c r="F124" s="6"/>
    </row>
    <row r="125" spans="5:6">
      <c r="E125" s="6"/>
      <c r="F125" s="6"/>
    </row>
    <row r="126" spans="5:6">
      <c r="E126" s="6"/>
      <c r="F126" s="6"/>
    </row>
    <row r="127" spans="5:6">
      <c r="E127" s="6"/>
      <c r="F127" s="6"/>
    </row>
    <row r="128" spans="5:6">
      <c r="E128" s="6"/>
      <c r="F128" s="6"/>
    </row>
    <row r="129" spans="5:6">
      <c r="E129" s="6"/>
      <c r="F129" s="6"/>
    </row>
    <row r="130" spans="5:6">
      <c r="E130" s="6"/>
      <c r="F130" s="6"/>
    </row>
    <row r="131" spans="5:6">
      <c r="E131" s="6"/>
      <c r="F131" s="6"/>
    </row>
    <row r="132" spans="5:6">
      <c r="E132" s="6"/>
      <c r="F132" s="6"/>
    </row>
    <row r="133" spans="5:6">
      <c r="E133" s="6"/>
      <c r="F133" s="6"/>
    </row>
    <row r="134" spans="5:6">
      <c r="E134" s="6"/>
      <c r="F134" s="6"/>
    </row>
    <row r="135" spans="5:6">
      <c r="E135" s="6"/>
      <c r="F135" s="6"/>
    </row>
    <row r="136" spans="5:6">
      <c r="E136" s="6"/>
      <c r="F136" s="6"/>
    </row>
  </sheetData>
  <autoFilter ref="A2:Y47" xr:uid="{0E268EE6-2758-48D3-950F-3CFCA418A4B2}">
    <sortState xmlns:xlrd2="http://schemas.microsoft.com/office/spreadsheetml/2017/richdata2" ref="A3:Y50">
      <sortCondition ref="I2:I47"/>
    </sortState>
  </autoFilter>
  <conditionalFormatting sqref="J3:L3 J4:J48 K4:L39">
    <cfRule type="cellIs" dxfId="16" priority="6" operator="greaterThan">
      <formula>0</formula>
    </cfRule>
    <cfRule type="cellIs" dxfId="15" priority="7" operator="lessThan">
      <formula>0</formula>
    </cfRule>
  </conditionalFormatting>
  <conditionalFormatting sqref="K40:L48">
    <cfRule type="cellIs" dxfId="14" priority="4" operator="greaterThan">
      <formula>0</formula>
    </cfRule>
    <cfRule type="cellIs" dxfId="13" priority="5" operator="lessThan">
      <formula>0</formula>
    </cfRule>
  </conditionalFormatting>
  <conditionalFormatting sqref="E10:E33 E35 E37:E42">
    <cfRule type="cellIs" dxfId="12" priority="3" operator="lessThan">
      <formula>100</formula>
    </cfRule>
  </conditionalFormatting>
  <conditionalFormatting sqref="C34:G34">
    <cfRule type="cellIs" dxfId="11" priority="2" operator="lessThan">
      <formula>100</formula>
    </cfRule>
  </conditionalFormatting>
  <conditionalFormatting sqref="C36:G36">
    <cfRule type="cellIs" dxfId="10" priority="1" operator="lessThan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3E24-7B70-491A-BAF3-D9C2328B6442}">
  <dimension ref="A1:U109"/>
  <sheetViews>
    <sheetView showGridLines="0" zoomScale="80" zoomScaleNormal="80" zoomScaleSheetLayoutView="50" workbookViewId="0">
      <pane ySplit="2" topLeftCell="A3" activePane="bottomLeft" state="frozen"/>
      <selection pane="bottomLeft" activeCell="M6" sqref="M6"/>
    </sheetView>
  </sheetViews>
  <sheetFormatPr defaultColWidth="9.1796875" defaultRowHeight="14.5"/>
  <cols>
    <col min="1" max="1" width="5.453125" style="1" customWidth="1"/>
    <col min="2" max="2" width="17.81640625" style="1" bestFit="1" customWidth="1"/>
    <col min="3" max="3" width="20" style="1" customWidth="1"/>
    <col min="4" max="4" width="11.1796875" style="1" customWidth="1"/>
    <col min="5" max="5" width="18" style="1" customWidth="1"/>
    <col min="6" max="6" width="9.26953125" style="1" customWidth="1"/>
    <col min="7" max="7" width="40.26953125" style="1" customWidth="1"/>
    <col min="8" max="8" width="13.54296875" style="1" bestFit="1" customWidth="1"/>
    <col min="9" max="9" width="19" style="1" customWidth="1"/>
    <col min="10" max="10" width="16.26953125" customWidth="1"/>
    <col min="11" max="11" width="9" style="1" bestFit="1" customWidth="1"/>
    <col min="12" max="12" width="9.54296875" style="1" bestFit="1" customWidth="1"/>
    <col min="13" max="16" width="19.54296875" style="1" customWidth="1"/>
    <col min="17" max="18" width="21.1796875" style="1" customWidth="1"/>
    <col min="19" max="20" width="23.1796875" style="1" customWidth="1"/>
    <col min="21" max="21" width="16.7265625" style="1" bestFit="1" customWidth="1"/>
    <col min="22" max="16384" width="9.1796875" style="1"/>
  </cols>
  <sheetData>
    <row r="1" spans="1:21">
      <c r="E1" s="1" t="s">
        <v>759</v>
      </c>
      <c r="I1" s="1" t="s">
        <v>2339</v>
      </c>
    </row>
    <row r="2" spans="1:21" s="2" customFormat="1">
      <c r="A2" s="1"/>
      <c r="B2" s="4" t="s">
        <v>0</v>
      </c>
      <c r="C2" s="4" t="s">
        <v>1</v>
      </c>
      <c r="D2" s="4" t="s">
        <v>549</v>
      </c>
      <c r="E2" s="4" t="s">
        <v>757</v>
      </c>
      <c r="F2" s="10" t="s">
        <v>2002</v>
      </c>
      <c r="G2" s="4" t="s">
        <v>566</v>
      </c>
      <c r="H2" s="4" t="s">
        <v>482</v>
      </c>
      <c r="I2" s="4" t="s">
        <v>2338</v>
      </c>
      <c r="J2" s="4" t="s">
        <v>2336</v>
      </c>
      <c r="K2" s="4" t="s">
        <v>1763</v>
      </c>
      <c r="L2" s="4" t="s">
        <v>717</v>
      </c>
      <c r="M2" s="4" t="s">
        <v>2334</v>
      </c>
      <c r="N2" s="4" t="s">
        <v>2061</v>
      </c>
      <c r="O2" s="4" t="s">
        <v>2014</v>
      </c>
      <c r="P2" s="4" t="s">
        <v>2005</v>
      </c>
      <c r="Q2" s="4" t="s">
        <v>2000</v>
      </c>
      <c r="R2" s="4" t="s">
        <v>1984</v>
      </c>
      <c r="S2" s="4" t="s">
        <v>1983</v>
      </c>
      <c r="T2" s="4" t="s">
        <v>1972</v>
      </c>
      <c r="U2" s="4" t="s">
        <v>1847</v>
      </c>
    </row>
    <row r="3" spans="1:21">
      <c r="B3" s="5" t="s">
        <v>1808</v>
      </c>
      <c r="C3" s="1" t="s">
        <v>5</v>
      </c>
      <c r="D3" s="1" t="s">
        <v>550</v>
      </c>
      <c r="E3" s="15" t="e" cm="1">
        <f t="array" aca="1" ref="E3" ca="1">_xll.BDP($B3,E$2)</f>
        <v>#NAME?</v>
      </c>
      <c r="F3" s="6" t="e" cm="1">
        <f t="array" aca="1" ref="F3" ca="1">_xll.BDP($B3,F$2)</f>
        <v>#NAME?</v>
      </c>
      <c r="G3" s="1" t="s">
        <v>1831</v>
      </c>
      <c r="H3" s="7" t="str">
        <f t="shared" ref="H3:H33" si="0">LEFT($B3,(FIND(" ",$B3,1)-1))</f>
        <v>PSCD</v>
      </c>
      <c r="I3" s="7">
        <v>1</v>
      </c>
      <c r="J3" s="1">
        <f t="shared" ref="J3:J33" si="1">IF(OR(M3="",I3=""),"-",M3-I3)</f>
        <v>0</v>
      </c>
      <c r="K3" s="9" t="e" cm="1">
        <f t="array" aca="1" ref="K3" ca="1">_xll.BDP($B3,"CHG_PCT_1M")/100</f>
        <v>#NAME?</v>
      </c>
      <c r="L3" s="9" t="e" cm="1">
        <f t="array" aca="1" ref="L3" ca="1">_xll.BDP($B3,"CHG_PCT_YTD")/100</f>
        <v>#NAME?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3</v>
      </c>
      <c r="U3" s="1">
        <v>1</v>
      </c>
    </row>
    <row r="4" spans="1:21">
      <c r="B4" s="5" t="s">
        <v>1809</v>
      </c>
      <c r="C4" s="1" t="s">
        <v>5</v>
      </c>
      <c r="D4" s="1" t="s">
        <v>550</v>
      </c>
      <c r="E4" s="15" t="e" cm="1">
        <f t="array" aca="1" ref="E4" ca="1">_xll.BDP($B4,E$2)</f>
        <v>#NAME?</v>
      </c>
      <c r="F4" s="6" t="e" cm="1">
        <f t="array" aca="1" ref="F4" ca="1">_xll.BDP($B4,F$2)</f>
        <v>#NAME?</v>
      </c>
      <c r="G4" s="1" t="s">
        <v>1832</v>
      </c>
      <c r="H4" s="7" t="str">
        <f t="shared" si="0"/>
        <v>PSCT</v>
      </c>
      <c r="I4" s="7">
        <v>2</v>
      </c>
      <c r="J4" s="1">
        <f t="shared" si="1"/>
        <v>0</v>
      </c>
      <c r="K4" s="9" t="e" cm="1">
        <f t="array" aca="1" ref="K4" ca="1">_xll.BDP($B4,"CHG_PCT_1M")/100</f>
        <v>#NAME?</v>
      </c>
      <c r="L4" s="9" t="e" cm="1">
        <f t="array" aca="1" ref="L4" ca="1">_xll.BDP($B4,"CHG_PCT_YTD")/100</f>
        <v>#NAME?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2</v>
      </c>
    </row>
    <row r="5" spans="1:21">
      <c r="B5" s="5" t="s">
        <v>63</v>
      </c>
      <c r="C5" s="1" t="s">
        <v>5</v>
      </c>
      <c r="D5" s="1" t="s">
        <v>550</v>
      </c>
      <c r="E5" s="15" t="e" cm="1">
        <f t="array" aca="1" ref="E5" ca="1">_xll.BDP($B5,E$2)</f>
        <v>#NAME?</v>
      </c>
      <c r="F5" s="6" t="e" cm="1">
        <f t="array" aca="1" ref="F5" ca="1">_xll.BDP($B5,F$2)</f>
        <v>#NAME?</v>
      </c>
      <c r="G5" s="1" t="s">
        <v>641</v>
      </c>
      <c r="H5" s="7" t="str">
        <f t="shared" si="0"/>
        <v>PSCH</v>
      </c>
      <c r="I5" s="7">
        <v>3</v>
      </c>
      <c r="J5" s="1">
        <f t="shared" si="1"/>
        <v>0</v>
      </c>
      <c r="K5" s="9" t="e" cm="1">
        <f t="array" aca="1" ref="K5" ca="1">_xll.BDP($B5,"CHG_PCT_1M")/100</f>
        <v>#NAME?</v>
      </c>
      <c r="L5" s="9" t="e" cm="1">
        <f t="array" aca="1" ref="L5" ca="1">_xll.BDP($B5,"CHG_PCT_YTD")/100</f>
        <v>#NAME?</v>
      </c>
      <c r="M5" s="1">
        <v>3</v>
      </c>
      <c r="N5" s="1">
        <v>3</v>
      </c>
      <c r="O5" s="1">
        <v>4</v>
      </c>
      <c r="P5" s="1">
        <v>3</v>
      </c>
      <c r="Q5" s="1">
        <v>3</v>
      </c>
      <c r="R5" s="1">
        <v>3</v>
      </c>
      <c r="S5" s="1">
        <v>3</v>
      </c>
      <c r="T5" s="1">
        <v>2</v>
      </c>
      <c r="U5" s="1">
        <v>3</v>
      </c>
    </row>
    <row r="6" spans="1:21">
      <c r="B6" s="5" t="s">
        <v>39</v>
      </c>
      <c r="C6" s="1" t="s">
        <v>5</v>
      </c>
      <c r="D6" s="1" t="s">
        <v>1709</v>
      </c>
      <c r="E6" s="15" t="e" cm="1">
        <f t="array" aca="1" ref="E6" ca="1">_xll.BDP($B6,E$2)</f>
        <v>#NAME?</v>
      </c>
      <c r="F6" s="6" t="e" cm="1">
        <f t="array" aca="1" ref="F6" ca="1">_xll.BDP($B6,F$2)</f>
        <v>#NAME?</v>
      </c>
      <c r="G6" s="1" t="s">
        <v>684</v>
      </c>
      <c r="H6" s="7" t="str">
        <f t="shared" si="0"/>
        <v>XLF</v>
      </c>
      <c r="I6" s="7">
        <v>4</v>
      </c>
      <c r="J6" s="1">
        <f t="shared" si="1"/>
        <v>0</v>
      </c>
      <c r="K6" s="9" t="e" cm="1">
        <f t="array" aca="1" ref="K6" ca="1">_xll.BDP($B6,"CHG_PCT_1M")/100</f>
        <v>#NAME?</v>
      </c>
      <c r="L6" s="9" t="e" cm="1">
        <f t="array" aca="1" ref="L6" ca="1">_xll.BDP($B6,"CHG_PCT_YTD")/100</f>
        <v>#NAME?</v>
      </c>
      <c r="M6" s="1">
        <v>4</v>
      </c>
      <c r="N6" s="1">
        <v>6</v>
      </c>
      <c r="O6" s="1">
        <v>8</v>
      </c>
      <c r="P6" s="1">
        <v>10</v>
      </c>
      <c r="Q6" s="1">
        <v>13</v>
      </c>
      <c r="R6" s="1">
        <v>12</v>
      </c>
      <c r="S6" s="1">
        <v>14</v>
      </c>
      <c r="T6" s="1">
        <v>22</v>
      </c>
      <c r="U6" s="1">
        <v>22</v>
      </c>
    </row>
    <row r="7" spans="1:21">
      <c r="B7" s="5" t="s">
        <v>1810</v>
      </c>
      <c r="C7" s="1" t="s">
        <v>5</v>
      </c>
      <c r="D7" s="1" t="s">
        <v>550</v>
      </c>
      <c r="E7" s="15" t="e" cm="1">
        <f t="array" aca="1" ref="E7" ca="1">_xll.BDP($B7,E$2)</f>
        <v>#NAME?</v>
      </c>
      <c r="F7" s="6" t="e" cm="1">
        <f t="array" aca="1" ref="F7" ca="1">_xll.BDP($B7,F$2)</f>
        <v>#NAME?</v>
      </c>
      <c r="G7" s="1" t="s">
        <v>1831</v>
      </c>
      <c r="H7" s="7" t="str">
        <f t="shared" si="0"/>
        <v>PSCC</v>
      </c>
      <c r="I7" s="7">
        <v>5</v>
      </c>
      <c r="J7" s="1">
        <f t="shared" si="1"/>
        <v>0</v>
      </c>
      <c r="K7" s="9" t="e" cm="1">
        <f t="array" aca="1" ref="K7" ca="1">_xll.BDP($B7,"CHG_PCT_1M")/100</f>
        <v>#NAME?</v>
      </c>
      <c r="L7" s="9" t="e" cm="1">
        <f t="array" aca="1" ref="L7" ca="1">_xll.BDP($B7,"CHG_PCT_YTD")/100</f>
        <v>#NAME?</v>
      </c>
      <c r="M7" s="1">
        <v>5</v>
      </c>
      <c r="N7" s="1">
        <v>8</v>
      </c>
      <c r="O7" s="1">
        <v>7</v>
      </c>
      <c r="P7" s="1">
        <v>6</v>
      </c>
      <c r="Q7" s="1">
        <v>7</v>
      </c>
      <c r="R7" s="1">
        <v>5</v>
      </c>
      <c r="S7" s="1">
        <v>6</v>
      </c>
      <c r="T7" s="1">
        <v>5</v>
      </c>
      <c r="U7" s="1">
        <v>6</v>
      </c>
    </row>
    <row r="8" spans="1:21">
      <c r="B8" s="5" t="s">
        <v>1812</v>
      </c>
      <c r="C8" s="1" t="s">
        <v>5</v>
      </c>
      <c r="D8" s="1" t="s">
        <v>550</v>
      </c>
      <c r="E8" s="15" t="e" cm="1">
        <f t="array" aca="1" ref="E8" ca="1">_xll.BDP($B8,E$2)</f>
        <v>#NAME?</v>
      </c>
      <c r="F8" s="6" t="e" cm="1">
        <f t="array" aca="1" ref="F8" ca="1">_xll.BDP($B8,F$2)</f>
        <v>#NAME?</v>
      </c>
      <c r="G8" s="1" t="s">
        <v>1834</v>
      </c>
      <c r="H8" s="7" t="str">
        <f t="shared" si="0"/>
        <v>PSCI</v>
      </c>
      <c r="I8" s="7">
        <v>6</v>
      </c>
      <c r="J8" s="1">
        <f t="shared" si="1"/>
        <v>0</v>
      </c>
      <c r="K8" s="9" t="e" cm="1">
        <f t="array" aca="1" ref="K8" ca="1">_xll.BDP($B8,"CHG_PCT_1M")/100</f>
        <v>#NAME?</v>
      </c>
      <c r="L8" s="9" t="e" cm="1">
        <f t="array" aca="1" ref="L8" ca="1">_xll.BDP($B8,"CHG_PCT_YTD")/100</f>
        <v>#NAME?</v>
      </c>
      <c r="M8" s="1">
        <v>6</v>
      </c>
      <c r="N8" s="1">
        <v>4</v>
      </c>
      <c r="O8" s="1">
        <v>3</v>
      </c>
      <c r="P8" s="1">
        <v>4</v>
      </c>
      <c r="Q8" s="1">
        <v>6</v>
      </c>
      <c r="R8" s="1">
        <v>7</v>
      </c>
      <c r="S8" s="1">
        <v>7</v>
      </c>
      <c r="T8" s="1">
        <v>9</v>
      </c>
      <c r="U8" s="1">
        <v>10</v>
      </c>
    </row>
    <row r="9" spans="1:21">
      <c r="B9" s="5" t="s">
        <v>50</v>
      </c>
      <c r="C9" s="1" t="s">
        <v>5</v>
      </c>
      <c r="D9" s="1" t="s">
        <v>1709</v>
      </c>
      <c r="E9" s="15" t="e" cm="1">
        <f t="array" aca="1" ref="E9" ca="1">_xll.BDP($B9,E$2)</f>
        <v>#NAME?</v>
      </c>
      <c r="F9" s="6" t="e" cm="1">
        <f t="array" aca="1" ref="F9" ca="1">_xll.BDP($B9,F$2)</f>
        <v>#NAME?</v>
      </c>
      <c r="G9" s="1" t="s">
        <v>652</v>
      </c>
      <c r="H9" s="7" t="str">
        <f t="shared" si="0"/>
        <v>XLI</v>
      </c>
      <c r="I9" s="7">
        <v>7</v>
      </c>
      <c r="J9" s="1">
        <f t="shared" si="1"/>
        <v>3</v>
      </c>
      <c r="K9" s="9" t="e" cm="1">
        <f t="array" aca="1" ref="K9" ca="1">_xll.BDP($B9,"CHG_PCT_1M")/100</f>
        <v>#NAME?</v>
      </c>
      <c r="L9" s="9" t="e" cm="1">
        <f t="array" aca="1" ref="L9" ca="1">_xll.BDP($B9,"CHG_PCT_YTD")/100</f>
        <v>#NAME?</v>
      </c>
      <c r="M9" s="1">
        <v>10</v>
      </c>
      <c r="N9" s="1">
        <v>9</v>
      </c>
      <c r="O9" s="1">
        <v>12</v>
      </c>
      <c r="P9" s="1">
        <v>13</v>
      </c>
      <c r="Q9" s="1">
        <v>15</v>
      </c>
      <c r="R9" s="1">
        <v>15</v>
      </c>
      <c r="S9" s="1">
        <v>16</v>
      </c>
      <c r="T9" s="1">
        <v>19</v>
      </c>
      <c r="U9" s="1">
        <v>17</v>
      </c>
    </row>
    <row r="10" spans="1:21">
      <c r="B10" s="5" t="s">
        <v>1813</v>
      </c>
      <c r="C10" s="1" t="s">
        <v>5</v>
      </c>
      <c r="D10" s="1" t="s">
        <v>550</v>
      </c>
      <c r="E10" s="15" t="e" cm="1">
        <f t="array" aca="1" ref="E10" ca="1">_xll.BDP($B10,E$2)</f>
        <v>#NAME?</v>
      </c>
      <c r="F10" s="6" t="e" cm="1">
        <f t="array" aca="1" ref="F10" ca="1">_xll.BDP($B10,F$2)</f>
        <v>#NAME?</v>
      </c>
      <c r="G10" s="1" t="s">
        <v>1835</v>
      </c>
      <c r="H10" s="7" t="str">
        <f t="shared" si="0"/>
        <v>PSCU</v>
      </c>
      <c r="I10" s="7">
        <v>8</v>
      </c>
      <c r="J10" s="1">
        <f t="shared" si="1"/>
        <v>3</v>
      </c>
      <c r="K10" s="9" t="e" cm="1">
        <f t="array" aca="1" ref="K10" ca="1">_xll.BDP($B10,"CHG_PCT_1M")/100</f>
        <v>#NAME?</v>
      </c>
      <c r="L10" s="9" t="e" cm="1">
        <f t="array" aca="1" ref="L10" ca="1">_xll.BDP($B10,"CHG_PCT_YTD")/100</f>
        <v>#NAME?</v>
      </c>
      <c r="M10" s="1">
        <v>11</v>
      </c>
      <c r="N10" s="1">
        <v>13</v>
      </c>
      <c r="O10" s="1">
        <v>9</v>
      </c>
      <c r="P10" s="1">
        <v>11</v>
      </c>
      <c r="Q10" s="1">
        <v>12</v>
      </c>
      <c r="R10" s="1">
        <v>10</v>
      </c>
      <c r="S10" s="1">
        <v>18</v>
      </c>
      <c r="T10" s="1">
        <v>13</v>
      </c>
      <c r="U10" s="1">
        <v>21</v>
      </c>
    </row>
    <row r="11" spans="1:21">
      <c r="B11" s="5" t="s">
        <v>1806</v>
      </c>
      <c r="C11" s="1" t="s">
        <v>5</v>
      </c>
      <c r="D11" s="1" t="s">
        <v>1709</v>
      </c>
      <c r="E11" s="15" t="e" cm="1">
        <f t="array" aca="1" ref="E11" ca="1">_xll.BDP($B11,E$2)</f>
        <v>#NAME?</v>
      </c>
      <c r="F11" s="6" t="e" cm="1">
        <f t="array" aca="1" ref="F11" ca="1">_xll.BDP($B11,F$2)</f>
        <v>#NAME?</v>
      </c>
      <c r="G11" s="1" t="s">
        <v>1829</v>
      </c>
      <c r="H11" s="7" t="str">
        <f t="shared" si="0"/>
        <v>XLB</v>
      </c>
      <c r="I11" s="7">
        <v>9</v>
      </c>
      <c r="J11" s="1">
        <f t="shared" si="1"/>
        <v>0</v>
      </c>
      <c r="K11" s="9" t="e" cm="1">
        <f t="array" aca="1" ref="K11" ca="1">_xll.BDP($B11,"CHG_PCT_1M")/100</f>
        <v>#NAME?</v>
      </c>
      <c r="L11" s="9" t="e" cm="1">
        <f t="array" aca="1" ref="L11" ca="1">_xll.BDP($B11,"CHG_PCT_YTD")/100</f>
        <v>#NAME?</v>
      </c>
      <c r="M11" s="1">
        <v>9</v>
      </c>
      <c r="N11" s="1">
        <v>14</v>
      </c>
      <c r="O11" s="1">
        <v>14</v>
      </c>
      <c r="P11" s="1">
        <v>15</v>
      </c>
      <c r="Q11" s="1">
        <v>11</v>
      </c>
      <c r="R11" s="1">
        <v>14</v>
      </c>
      <c r="S11" s="1">
        <v>12</v>
      </c>
      <c r="T11" s="1">
        <v>14</v>
      </c>
      <c r="U11" s="1">
        <v>11</v>
      </c>
    </row>
    <row r="12" spans="1:21">
      <c r="B12" s="5" t="s">
        <v>71</v>
      </c>
      <c r="C12" s="1" t="s">
        <v>5</v>
      </c>
      <c r="D12" s="1" t="s">
        <v>1709</v>
      </c>
      <c r="E12" s="15" cm="1">
        <f t="array" ref="E12">_xll.BDP($B12,E$2)</f>
        <v>373525.59375</v>
      </c>
      <c r="F12" s="6" t="e" cm="1">
        <f t="array" aca="1" ref="F12" ca="1">_xll.BDP($B12,F$2)</f>
        <v>#NAME?</v>
      </c>
      <c r="G12" s="1" t="s">
        <v>633</v>
      </c>
      <c r="H12" s="7" t="str">
        <f t="shared" si="0"/>
        <v>SPY</v>
      </c>
      <c r="I12" s="7">
        <v>10</v>
      </c>
      <c r="J12" s="1">
        <f t="shared" si="1"/>
        <v>6</v>
      </c>
      <c r="K12" s="9" t="e" cm="1">
        <f t="array" aca="1" ref="K12" ca="1">_xll.BDP($B12,"CHG_PCT_1M")/100</f>
        <v>#NAME?</v>
      </c>
      <c r="L12" s="9" t="e" cm="1">
        <f t="array" aca="1" ref="L12" ca="1">_xll.BDP($B12,"CHG_PCT_YTD")/100</f>
        <v>#NAME?</v>
      </c>
      <c r="M12" s="1">
        <v>16</v>
      </c>
      <c r="N12" s="1">
        <v>17</v>
      </c>
      <c r="O12" s="1">
        <v>17</v>
      </c>
      <c r="P12" s="1">
        <v>14</v>
      </c>
      <c r="Q12" s="1">
        <v>10</v>
      </c>
      <c r="R12" s="1">
        <v>11</v>
      </c>
      <c r="S12" s="1">
        <v>11</v>
      </c>
      <c r="T12" s="1">
        <v>11</v>
      </c>
      <c r="U12" s="1">
        <v>9</v>
      </c>
    </row>
    <row r="13" spans="1:21">
      <c r="B13" s="5" t="s">
        <v>1816</v>
      </c>
      <c r="C13" s="1" t="s">
        <v>5</v>
      </c>
      <c r="D13" s="1" t="s">
        <v>1709</v>
      </c>
      <c r="E13" s="15" t="e" cm="1">
        <f t="array" aca="1" ref="E13" ca="1">_xll.BDP($B13,E$2)</f>
        <v>#NAME?</v>
      </c>
      <c r="F13" s="6" t="e" cm="1">
        <f t="array" aca="1" ref="F13" ca="1">_xll.BDP($B13,F$2)</f>
        <v>#NAME?</v>
      </c>
      <c r="G13" s="1" t="s">
        <v>1838</v>
      </c>
      <c r="H13" s="7" t="str">
        <f t="shared" si="0"/>
        <v>IXN</v>
      </c>
      <c r="I13" s="7">
        <v>11</v>
      </c>
      <c r="J13" s="1">
        <f t="shared" si="1"/>
        <v>-4</v>
      </c>
      <c r="K13" s="9" t="e" cm="1">
        <f t="array" aca="1" ref="K13" ca="1">_xll.BDP($B13,"CHG_PCT_1M")/100</f>
        <v>#NAME?</v>
      </c>
      <c r="L13" s="9" t="e" cm="1">
        <f t="array" aca="1" ref="L13" ca="1">_xll.BDP($B13,"CHG_PCT_YTD")/100</f>
        <v>#NAME?</v>
      </c>
      <c r="M13" s="1">
        <v>7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4</v>
      </c>
      <c r="T13" s="1">
        <v>4</v>
      </c>
      <c r="U13" s="1">
        <v>4</v>
      </c>
    </row>
    <row r="14" spans="1:21">
      <c r="B14" s="5" t="s">
        <v>91</v>
      </c>
      <c r="C14" s="1" t="s">
        <v>5</v>
      </c>
      <c r="D14" s="1" t="s">
        <v>1709</v>
      </c>
      <c r="E14" s="15" cm="1">
        <f t="array" ref="E14">_xll.BDP($B14,E$2)</f>
        <v>20190.05</v>
      </c>
      <c r="F14" s="6" t="e" cm="1">
        <f t="array" aca="1" ref="F14" ca="1">_xll.BDP($B14,F$2)</f>
        <v>#NAME?</v>
      </c>
      <c r="G14" s="1" t="s">
        <v>612</v>
      </c>
      <c r="H14" s="7" t="str">
        <f t="shared" si="0"/>
        <v>XLY</v>
      </c>
      <c r="I14" s="7">
        <v>12</v>
      </c>
      <c r="J14" s="1">
        <f t="shared" si="1"/>
        <v>0</v>
      </c>
      <c r="K14" s="9" t="e" cm="1">
        <f t="array" aca="1" ref="K14" ca="1">_xll.BDP($B14,"CHG_PCT_1M")/100</f>
        <v>#NAME?</v>
      </c>
      <c r="L14" s="9" t="e" cm="1">
        <f t="array" aca="1" ref="L14" ca="1">_xll.BDP($B14,"CHG_PCT_YTD")/100</f>
        <v>#NAME?</v>
      </c>
      <c r="M14" s="1">
        <v>12</v>
      </c>
      <c r="N14" s="1">
        <v>11</v>
      </c>
      <c r="O14" s="1">
        <v>13</v>
      </c>
      <c r="P14" s="1">
        <v>9</v>
      </c>
      <c r="Q14" s="1">
        <v>8</v>
      </c>
      <c r="R14" s="1">
        <v>8</v>
      </c>
      <c r="S14" s="1">
        <v>9</v>
      </c>
      <c r="T14" s="1">
        <v>8</v>
      </c>
      <c r="U14" s="1">
        <v>8</v>
      </c>
    </row>
    <row r="15" spans="1:21">
      <c r="B15" s="5" t="s">
        <v>104</v>
      </c>
      <c r="C15" s="1" t="s">
        <v>5</v>
      </c>
      <c r="D15" s="1" t="s">
        <v>1709</v>
      </c>
      <c r="E15" s="15" t="e" cm="1">
        <f t="array" aca="1" ref="E15" ca="1">_xll.BDP($B15,E$2)</f>
        <v>#NAME?</v>
      </c>
      <c r="F15" s="6" t="e" cm="1">
        <f t="array" aca="1" ref="F15" ca="1">_xll.BDP($B15,F$2)</f>
        <v>#NAME?</v>
      </c>
      <c r="G15" s="1" t="s">
        <v>600</v>
      </c>
      <c r="H15" s="7" t="str">
        <f t="shared" si="0"/>
        <v>XLK</v>
      </c>
      <c r="I15" s="7">
        <v>13</v>
      </c>
      <c r="J15" s="1">
        <f t="shared" si="1"/>
        <v>-5</v>
      </c>
      <c r="K15" s="9" t="e" cm="1">
        <f t="array" aca="1" ref="K15" ca="1">_xll.BDP($B15,"CHG_PCT_1M")/100</f>
        <v>#NAME?</v>
      </c>
      <c r="L15" s="9" t="e" cm="1">
        <f t="array" aca="1" ref="L15" ca="1">_xll.BDP($B15,"CHG_PCT_YTD")/100</f>
        <v>#NAME?</v>
      </c>
      <c r="M15" s="1">
        <v>8</v>
      </c>
      <c r="N15" s="1">
        <v>7</v>
      </c>
      <c r="O15" s="1">
        <v>6</v>
      </c>
      <c r="P15" s="1">
        <v>7</v>
      </c>
      <c r="Q15" s="1">
        <v>5</v>
      </c>
      <c r="R15" s="1">
        <v>4</v>
      </c>
      <c r="S15" s="1">
        <v>5</v>
      </c>
      <c r="T15" s="1">
        <v>6</v>
      </c>
      <c r="U15" s="1">
        <v>5</v>
      </c>
    </row>
    <row r="16" spans="1:21">
      <c r="B16" s="5" t="s">
        <v>1820</v>
      </c>
      <c r="C16" s="1" t="s">
        <v>5</v>
      </c>
      <c r="D16" s="1" t="s">
        <v>1709</v>
      </c>
      <c r="E16" s="15" t="e" cm="1">
        <f t="array" aca="1" ref="E16" ca="1">_xll.BDP($B16,E$2)</f>
        <v>#NAME?</v>
      </c>
      <c r="F16" s="6" t="e" cm="1">
        <f t="array" aca="1" ref="F16" ca="1">_xll.BDP($B16,F$2)</f>
        <v>#NAME?</v>
      </c>
      <c r="G16" s="1" t="s">
        <v>1842</v>
      </c>
      <c r="H16" s="7" t="str">
        <f t="shared" si="0"/>
        <v>EXI</v>
      </c>
      <c r="I16" s="7">
        <v>14</v>
      </c>
      <c r="J16" s="1">
        <f t="shared" si="1"/>
        <v>3</v>
      </c>
      <c r="K16" s="9" t="e" cm="1">
        <f t="array" aca="1" ref="K16" ca="1">_xll.BDP($B16,"CHG_PCT_1M")/100</f>
        <v>#NAME?</v>
      </c>
      <c r="L16" s="9" t="e" cm="1">
        <f t="array" aca="1" ref="L16" ca="1">_xll.BDP($B16,"CHG_PCT_YTD")/100</f>
        <v>#NAME?</v>
      </c>
      <c r="M16" s="1">
        <v>17</v>
      </c>
      <c r="N16" s="1">
        <v>16</v>
      </c>
      <c r="O16" s="1">
        <v>16</v>
      </c>
      <c r="P16" s="1">
        <v>16</v>
      </c>
      <c r="Q16" s="1">
        <v>16</v>
      </c>
      <c r="R16" s="1">
        <v>18</v>
      </c>
      <c r="S16" s="1">
        <v>19</v>
      </c>
      <c r="T16" s="1">
        <v>18</v>
      </c>
      <c r="U16" s="1">
        <v>16</v>
      </c>
    </row>
    <row r="17" spans="2:21">
      <c r="B17" s="5" t="s">
        <v>1818</v>
      </c>
      <c r="C17" s="1" t="s">
        <v>5</v>
      </c>
      <c r="D17" s="1" t="s">
        <v>1709</v>
      </c>
      <c r="E17" s="15" t="e" cm="1">
        <f t="array" aca="1" ref="E17" ca="1">_xll.BDP($B17,E$2)</f>
        <v>#NAME?</v>
      </c>
      <c r="F17" s="6" t="e" cm="1">
        <f t="array" aca="1" ref="F17" ca="1">_xll.BDP($B17,F$2)</f>
        <v>#NAME?</v>
      </c>
      <c r="G17" s="1" t="s">
        <v>1840</v>
      </c>
      <c r="H17" s="7" t="str">
        <f t="shared" si="0"/>
        <v>MXI</v>
      </c>
      <c r="I17" s="7">
        <v>15</v>
      </c>
      <c r="J17" s="1">
        <f t="shared" si="1"/>
        <v>0</v>
      </c>
      <c r="K17" s="9" t="e" cm="1">
        <f t="array" aca="1" ref="K17" ca="1">_xll.BDP($B17,"CHG_PCT_1M")/100</f>
        <v>#NAME?</v>
      </c>
      <c r="L17" s="9" t="e" cm="1">
        <f t="array" aca="1" ref="L17" ca="1">_xll.BDP($B17,"CHG_PCT_YTD")/100</f>
        <v>#NAME?</v>
      </c>
      <c r="M17" s="1">
        <v>15</v>
      </c>
      <c r="N17" s="1">
        <v>15</v>
      </c>
      <c r="O17" s="1">
        <v>15</v>
      </c>
      <c r="P17" s="1">
        <v>17</v>
      </c>
      <c r="Q17" s="1">
        <v>17</v>
      </c>
      <c r="R17" s="1">
        <v>17</v>
      </c>
      <c r="S17" s="1">
        <v>13</v>
      </c>
      <c r="T17" s="1">
        <v>15</v>
      </c>
      <c r="U17" s="1">
        <v>12</v>
      </c>
    </row>
    <row r="18" spans="2:21">
      <c r="B18" s="5" t="s">
        <v>1817</v>
      </c>
      <c r="C18" s="1" t="s">
        <v>5</v>
      </c>
      <c r="D18" s="1" t="s">
        <v>1709</v>
      </c>
      <c r="E18" s="15" t="e" cm="1">
        <f t="array" aca="1" ref="E18" ca="1">_xll.BDP($B18,E$2)</f>
        <v>#NAME?</v>
      </c>
      <c r="F18" s="6" t="e" cm="1">
        <f t="array" aca="1" ref="F18" ca="1">_xll.BDP($B18,F$2)</f>
        <v>#NAME?</v>
      </c>
      <c r="G18" s="1" t="s">
        <v>1839</v>
      </c>
      <c r="H18" s="7" t="str">
        <f t="shared" si="0"/>
        <v>RXI</v>
      </c>
      <c r="I18" s="7">
        <v>16</v>
      </c>
      <c r="J18" s="1">
        <f t="shared" si="1"/>
        <v>-2</v>
      </c>
      <c r="K18" s="9" t="e" cm="1">
        <f t="array" aca="1" ref="K18" ca="1">_xll.BDP($B18,"CHG_PCT_1M")/100</f>
        <v>#NAME?</v>
      </c>
      <c r="L18" s="9" t="e" cm="1">
        <f t="array" aca="1" ref="L18" ca="1">_xll.BDP($B18,"CHG_PCT_YTD")/100</f>
        <v>#NAME?</v>
      </c>
      <c r="M18" s="1">
        <v>14</v>
      </c>
      <c r="N18" s="1">
        <v>10</v>
      </c>
      <c r="O18" s="1">
        <v>11</v>
      </c>
      <c r="P18" s="1">
        <v>8</v>
      </c>
      <c r="Q18" s="1">
        <v>9</v>
      </c>
      <c r="R18" s="1">
        <v>13</v>
      </c>
      <c r="S18" s="1">
        <v>10</v>
      </c>
      <c r="T18" s="1">
        <v>7</v>
      </c>
      <c r="U18" s="1">
        <v>7</v>
      </c>
    </row>
    <row r="19" spans="2:21">
      <c r="B19" s="5" t="s">
        <v>1819</v>
      </c>
      <c r="C19" s="1" t="s">
        <v>5</v>
      </c>
      <c r="D19" s="1" t="s">
        <v>1709</v>
      </c>
      <c r="E19" s="15" t="e" cm="1">
        <f t="array" aca="1" ref="E19" ca="1">_xll.BDP($B19,E$2)</f>
        <v>#NAME?</v>
      </c>
      <c r="F19" s="6" t="e" cm="1">
        <f t="array" aca="1" ref="F19" ca="1">_xll.BDP($B19,F$2)</f>
        <v>#NAME?</v>
      </c>
      <c r="G19" s="1" t="s">
        <v>1841</v>
      </c>
      <c r="H19" s="7" t="str">
        <f t="shared" si="0"/>
        <v>IXP</v>
      </c>
      <c r="I19" s="7">
        <v>17</v>
      </c>
      <c r="J19" s="1">
        <f t="shared" si="1"/>
        <v>4</v>
      </c>
      <c r="K19" s="9" t="e" cm="1">
        <f t="array" aca="1" ref="K19" ca="1">_xll.BDP($B19,"CHG_PCT_1M")/100</f>
        <v>#NAME?</v>
      </c>
      <c r="L19" s="9" t="e" cm="1">
        <f t="array" aca="1" ref="L19" ca="1">_xll.BDP($B19,"CHG_PCT_YTD")/100</f>
        <v>#NAME?</v>
      </c>
      <c r="M19" s="1">
        <v>21</v>
      </c>
      <c r="N19" s="1">
        <v>18</v>
      </c>
      <c r="O19" s="1">
        <v>18</v>
      </c>
      <c r="P19" s="1">
        <v>18</v>
      </c>
      <c r="Q19" s="1">
        <v>19</v>
      </c>
      <c r="R19" s="1">
        <v>21</v>
      </c>
      <c r="S19" s="1">
        <v>21</v>
      </c>
      <c r="T19" s="1">
        <v>12</v>
      </c>
      <c r="U19" s="1">
        <v>18</v>
      </c>
    </row>
    <row r="20" spans="2:21">
      <c r="B20" s="5" t="s">
        <v>78</v>
      </c>
      <c r="C20" s="1" t="s">
        <v>5</v>
      </c>
      <c r="D20" s="1" t="s">
        <v>1709</v>
      </c>
      <c r="E20" s="15" t="e" cm="1">
        <f t="array" aca="1" ref="E20" ca="1">_xll.BDP($B20,E$2)</f>
        <v>#NAME?</v>
      </c>
      <c r="F20" s="6" t="e" cm="1">
        <f t="array" aca="1" ref="F20" ca="1">_xll.BDP($B20,F$2)</f>
        <v>#NAME?</v>
      </c>
      <c r="G20" s="1" t="s">
        <v>640</v>
      </c>
      <c r="H20" s="7" t="str">
        <f t="shared" si="0"/>
        <v>XLV</v>
      </c>
      <c r="I20" s="7">
        <v>18</v>
      </c>
      <c r="J20" s="1">
        <f t="shared" si="1"/>
        <v>1</v>
      </c>
      <c r="K20" s="9" t="e" cm="1">
        <f t="array" aca="1" ref="K20" ca="1">_xll.BDP($B20,"CHG_PCT_1M")/100</f>
        <v>#NAME?</v>
      </c>
      <c r="L20" s="9" t="e" cm="1">
        <f t="array" aca="1" ref="L20" ca="1">_xll.BDP($B20,"CHG_PCT_YTD")/100</f>
        <v>#NAME?</v>
      </c>
      <c r="M20" s="1">
        <v>19</v>
      </c>
      <c r="N20" s="1">
        <v>21</v>
      </c>
      <c r="O20" s="1">
        <v>21</v>
      </c>
      <c r="P20" s="1">
        <v>20</v>
      </c>
      <c r="Q20" s="1">
        <v>18</v>
      </c>
      <c r="R20" s="1">
        <v>16</v>
      </c>
      <c r="S20" s="1">
        <v>15</v>
      </c>
      <c r="T20" s="1">
        <v>16</v>
      </c>
      <c r="U20" s="1">
        <v>13</v>
      </c>
    </row>
    <row r="21" spans="2:21">
      <c r="B21" s="5" t="s">
        <v>1823</v>
      </c>
      <c r="C21" s="1" t="s">
        <v>5</v>
      </c>
      <c r="D21" s="1" t="s">
        <v>1709</v>
      </c>
      <c r="E21" s="15" t="e" cm="1">
        <f t="array" aca="1" ref="E21" ca="1">_xll.BDP($B21,E$2)</f>
        <v>#NAME?</v>
      </c>
      <c r="F21" s="6" t="e" cm="1">
        <f t="array" aca="1" ref="F21" ca="1">_xll.BDP($B21,F$2)</f>
        <v>#NAME?</v>
      </c>
      <c r="G21" s="1" t="s">
        <v>1845</v>
      </c>
      <c r="H21" s="7" t="str">
        <f t="shared" si="0"/>
        <v>IXG</v>
      </c>
      <c r="I21" s="7">
        <v>19</v>
      </c>
      <c r="J21" s="1">
        <f t="shared" si="1"/>
        <v>1</v>
      </c>
      <c r="K21" s="9" t="e" cm="1">
        <f t="array" aca="1" ref="K21" ca="1">_xll.BDP($B21,"CHG_PCT_1M")/100</f>
        <v>#NAME?</v>
      </c>
      <c r="L21" s="9" t="e" cm="1">
        <f t="array" aca="1" ref="L21" ca="1">_xll.BDP($B21,"CHG_PCT_YTD")/100</f>
        <v>#NAME?</v>
      </c>
      <c r="M21" s="1">
        <v>20</v>
      </c>
      <c r="N21" s="1">
        <v>20</v>
      </c>
      <c r="O21" s="1">
        <v>20</v>
      </c>
      <c r="P21" s="1">
        <v>22</v>
      </c>
      <c r="Q21" s="1">
        <v>23</v>
      </c>
      <c r="R21" s="1">
        <v>25</v>
      </c>
      <c r="S21" s="1">
        <v>25</v>
      </c>
      <c r="T21" s="1">
        <v>26</v>
      </c>
      <c r="U21" s="1">
        <v>27</v>
      </c>
    </row>
    <row r="22" spans="2:21">
      <c r="B22" s="5" t="s">
        <v>1807</v>
      </c>
      <c r="C22" s="1" t="s">
        <v>5</v>
      </c>
      <c r="D22" s="1" t="s">
        <v>1709</v>
      </c>
      <c r="E22" s="15" t="e" cm="1">
        <f t="array" aca="1" ref="E22" ca="1">_xll.BDP($B22,E$2)</f>
        <v>#NAME?</v>
      </c>
      <c r="F22" s="6" t="e" cm="1">
        <f t="array" aca="1" ref="F22" ca="1">_xll.BDP($B22,F$2)</f>
        <v>#NAME?</v>
      </c>
      <c r="G22" s="1" t="s">
        <v>1830</v>
      </c>
      <c r="H22" s="7" t="str">
        <f t="shared" si="0"/>
        <v>XLRE</v>
      </c>
      <c r="I22" s="7">
        <v>20</v>
      </c>
      <c r="J22" s="1">
        <f t="shared" si="1"/>
        <v>4</v>
      </c>
      <c r="K22" s="9" t="e" cm="1">
        <f t="array" aca="1" ref="K22" ca="1">_xll.BDP($B22,"CHG_PCT_1M")/100</f>
        <v>#NAME?</v>
      </c>
      <c r="L22" s="9" t="e" cm="1">
        <f t="array" aca="1" ref="L22" ca="1">_xll.BDP($B22,"CHG_PCT_YTD")/100</f>
        <v>#NAME?</v>
      </c>
      <c r="M22" s="1">
        <v>24</v>
      </c>
      <c r="N22" s="1">
        <v>27</v>
      </c>
      <c r="O22" s="1">
        <v>26</v>
      </c>
      <c r="P22" s="1">
        <v>29</v>
      </c>
      <c r="Q22" s="1">
        <v>29</v>
      </c>
      <c r="R22" s="1">
        <v>30</v>
      </c>
      <c r="S22" s="1">
        <v>29</v>
      </c>
      <c r="T22" s="1">
        <v>28</v>
      </c>
      <c r="U22" s="1">
        <v>28</v>
      </c>
    </row>
    <row r="23" spans="2:21">
      <c r="B23" s="5" t="s">
        <v>1811</v>
      </c>
      <c r="C23" s="1" t="s">
        <v>5</v>
      </c>
      <c r="D23" s="1" t="s">
        <v>550</v>
      </c>
      <c r="E23" s="15" t="e" cm="1">
        <f t="array" aca="1" ref="E23" ca="1">_xll.BDP($B23,E$2)</f>
        <v>#NAME?</v>
      </c>
      <c r="F23" s="6" t="e" cm="1">
        <f t="array" aca="1" ref="F23" ca="1">_xll.BDP($B23,F$2)</f>
        <v>#NAME?</v>
      </c>
      <c r="G23" s="1" t="s">
        <v>1833</v>
      </c>
      <c r="H23" s="7" t="str">
        <f t="shared" si="0"/>
        <v>PSCM</v>
      </c>
      <c r="I23" s="7">
        <v>21</v>
      </c>
      <c r="J23" s="1">
        <f t="shared" si="1"/>
        <v>-8</v>
      </c>
      <c r="K23" s="9" t="e" cm="1">
        <f t="array" aca="1" ref="K23" ca="1">_xll.BDP($B23,"CHG_PCT_1M")/100</f>
        <v>#NAME?</v>
      </c>
      <c r="L23" s="9" t="e" cm="1">
        <f t="array" aca="1" ref="L23" ca="1">_xll.BDP($B23,"CHG_PCT_YTD")/100</f>
        <v>#NAME?</v>
      </c>
      <c r="M23" s="1">
        <v>13</v>
      </c>
      <c r="N23" s="1">
        <v>12</v>
      </c>
      <c r="O23" s="1">
        <v>10</v>
      </c>
      <c r="P23" s="1">
        <v>12</v>
      </c>
      <c r="Q23" s="1">
        <v>14</v>
      </c>
      <c r="R23" s="1">
        <v>9</v>
      </c>
      <c r="S23" s="1">
        <v>8</v>
      </c>
      <c r="T23" s="1">
        <v>10</v>
      </c>
      <c r="U23" s="1">
        <v>14</v>
      </c>
    </row>
    <row r="24" spans="2:21">
      <c r="B24" s="5" t="s">
        <v>1815</v>
      </c>
      <c r="C24" s="1" t="s">
        <v>5</v>
      </c>
      <c r="D24" s="1" t="s">
        <v>550</v>
      </c>
      <c r="E24" s="15" t="e" cm="1">
        <f t="array" aca="1" ref="E24" ca="1">_xll.BDP($B24,E$2)</f>
        <v>#NAME?</v>
      </c>
      <c r="F24" s="6" t="e" cm="1">
        <f t="array" aca="1" ref="F24" ca="1">_xll.BDP($B24,F$2)</f>
        <v>#NAME?</v>
      </c>
      <c r="G24" s="1" t="s">
        <v>1837</v>
      </c>
      <c r="H24" s="7" t="str">
        <f t="shared" si="0"/>
        <v>PSCE</v>
      </c>
      <c r="I24" s="7">
        <v>22</v>
      </c>
      <c r="J24" s="1">
        <f t="shared" si="1"/>
        <v>6</v>
      </c>
      <c r="K24" s="9" t="e" cm="1">
        <f t="array" aca="1" ref="K24" ca="1">_xll.BDP($B24,"CHG_PCT_1M")/100</f>
        <v>#NAME?</v>
      </c>
      <c r="L24" s="9" t="e" cm="1">
        <f t="array" aca="1" ref="L24" ca="1">_xll.BDP($B24,"CHG_PCT_YTD")/100</f>
        <v>#NAME?</v>
      </c>
      <c r="M24" s="1">
        <v>28</v>
      </c>
      <c r="N24" s="1">
        <v>25</v>
      </c>
      <c r="O24" s="1">
        <v>27</v>
      </c>
      <c r="P24" s="1">
        <v>24</v>
      </c>
      <c r="Q24" s="1">
        <v>25</v>
      </c>
      <c r="R24" s="1">
        <v>24</v>
      </c>
      <c r="S24" s="1">
        <v>28</v>
      </c>
      <c r="T24" s="1">
        <v>29</v>
      </c>
      <c r="U24" s="1">
        <v>29</v>
      </c>
    </row>
    <row r="25" spans="2:21">
      <c r="B25" s="5" t="s">
        <v>57</v>
      </c>
      <c r="C25" s="1" t="s">
        <v>5</v>
      </c>
      <c r="D25" s="1" t="s">
        <v>1709</v>
      </c>
      <c r="E25" s="15" t="e" cm="1">
        <f t="array" aca="1" ref="E25" ca="1">_xll.BDP($B25,E$2)</f>
        <v>#NAME?</v>
      </c>
      <c r="F25" s="6" t="e" cm="1">
        <f t="array" aca="1" ref="F25" ca="1">_xll.BDP($B25,F$2)</f>
        <v>#NAME?</v>
      </c>
      <c r="G25" s="1" t="s">
        <v>650</v>
      </c>
      <c r="H25" s="7" t="str">
        <f t="shared" si="0"/>
        <v>XLP</v>
      </c>
      <c r="I25" s="7">
        <v>23</v>
      </c>
      <c r="J25" s="1">
        <f t="shared" si="1"/>
        <v>0</v>
      </c>
      <c r="K25" s="9" t="e" cm="1">
        <f t="array" aca="1" ref="K25" ca="1">_xll.BDP($B25,"CHG_PCT_1M")/100</f>
        <v>#NAME?</v>
      </c>
      <c r="L25" s="9" t="e" cm="1">
        <f t="array" aca="1" ref="L25" ca="1">_xll.BDP($B25,"CHG_PCT_YTD")/100</f>
        <v>#NAME?</v>
      </c>
      <c r="M25" s="1">
        <v>23</v>
      </c>
      <c r="N25" s="1">
        <v>24</v>
      </c>
      <c r="O25" s="1">
        <v>24</v>
      </c>
      <c r="P25" s="1">
        <v>25</v>
      </c>
      <c r="Q25" s="1">
        <v>22</v>
      </c>
      <c r="R25" s="1">
        <v>20</v>
      </c>
      <c r="S25" s="1">
        <v>22</v>
      </c>
      <c r="T25" s="1">
        <v>20</v>
      </c>
      <c r="U25" s="1">
        <v>19</v>
      </c>
    </row>
    <row r="26" spans="2:21">
      <c r="B26" s="5" t="s">
        <v>1719</v>
      </c>
      <c r="C26" s="1" t="s">
        <v>5</v>
      </c>
      <c r="D26" s="1" t="s">
        <v>1709</v>
      </c>
      <c r="E26" s="15" cm="1">
        <f t="array" ref="E26">_xll.BDP($B26,E$2)</f>
        <v>3112.22265625</v>
      </c>
      <c r="F26" s="6" t="e" cm="1">
        <f t="array" aca="1" ref="F26" ca="1">_xll.BDP($B26,F$2)</f>
        <v>#NAME?</v>
      </c>
      <c r="G26" s="1" t="s">
        <v>1724</v>
      </c>
      <c r="H26" s="7" t="str">
        <f t="shared" si="0"/>
        <v>IXJ</v>
      </c>
      <c r="I26" s="7">
        <v>24</v>
      </c>
      <c r="J26" s="1">
        <f t="shared" si="1"/>
        <v>-2</v>
      </c>
      <c r="K26" s="9" t="e" cm="1">
        <f t="array" aca="1" ref="K26" ca="1">_xll.BDP($B26,"CHG_PCT_1M")/100</f>
        <v>#NAME?</v>
      </c>
      <c r="L26" s="9" t="e" cm="1">
        <f t="array" aca="1" ref="L26" ca="1">_xll.BDP($B26,"CHG_PCT_YTD")/100</f>
        <v>#NAME?</v>
      </c>
      <c r="M26" s="1">
        <v>22</v>
      </c>
      <c r="N26" s="1">
        <v>22</v>
      </c>
      <c r="O26" s="1">
        <v>23</v>
      </c>
      <c r="P26" s="1">
        <v>21</v>
      </c>
      <c r="Q26" s="1">
        <v>20</v>
      </c>
      <c r="R26" s="1">
        <v>19</v>
      </c>
      <c r="S26" s="1">
        <v>17</v>
      </c>
      <c r="T26" s="1">
        <v>21</v>
      </c>
      <c r="U26" s="1">
        <v>15</v>
      </c>
    </row>
    <row r="27" spans="2:21">
      <c r="B27" s="5" t="s">
        <v>1821</v>
      </c>
      <c r="C27" s="1" t="s">
        <v>5</v>
      </c>
      <c r="D27" s="1" t="s">
        <v>1709</v>
      </c>
      <c r="E27" s="15" t="e" cm="1">
        <f t="array" aca="1" ref="E27" ca="1">_xll.BDP($B27,E$2)</f>
        <v>#NAME?</v>
      </c>
      <c r="F27" s="6" t="e" cm="1">
        <f t="array" aca="1" ref="F27" ca="1">_xll.BDP($B27,F$2)</f>
        <v>#NAME?</v>
      </c>
      <c r="G27" s="1" t="s">
        <v>1843</v>
      </c>
      <c r="H27" s="7" t="str">
        <f t="shared" si="0"/>
        <v>KXI</v>
      </c>
      <c r="I27" s="7">
        <v>25</v>
      </c>
      <c r="J27" s="1">
        <f t="shared" si="1"/>
        <v>0</v>
      </c>
      <c r="K27" s="9" t="e" cm="1">
        <f t="array" aca="1" ref="K27" ca="1">_xll.BDP($B27,"CHG_PCT_1M")/100</f>
        <v>#NAME?</v>
      </c>
      <c r="L27" s="9" t="e" cm="1">
        <f t="array" aca="1" ref="L27" ca="1">_xll.BDP($B27,"CHG_PCT_YTD")/100</f>
        <v>#NAME?</v>
      </c>
      <c r="M27" s="1">
        <v>25</v>
      </c>
      <c r="N27" s="1">
        <v>26</v>
      </c>
      <c r="O27" s="1">
        <v>25</v>
      </c>
      <c r="P27" s="1">
        <v>26</v>
      </c>
      <c r="Q27" s="1">
        <v>24</v>
      </c>
      <c r="R27" s="1">
        <v>26</v>
      </c>
      <c r="S27" s="1">
        <v>23</v>
      </c>
      <c r="T27" s="1">
        <v>23</v>
      </c>
      <c r="U27" s="1">
        <v>23</v>
      </c>
    </row>
    <row r="28" spans="2:21">
      <c r="B28" s="5" t="s">
        <v>1814</v>
      </c>
      <c r="C28" s="1" t="s">
        <v>5</v>
      </c>
      <c r="D28" s="1" t="s">
        <v>550</v>
      </c>
      <c r="E28" s="15" t="e" cm="1">
        <f t="array" aca="1" ref="E28" ca="1">_xll.BDP($B28,E$2)</f>
        <v>#NAME?</v>
      </c>
      <c r="F28" s="6" t="e" cm="1">
        <f t="array" aca="1" ref="F28" ca="1">_xll.BDP($B28,F$2)</f>
        <v>#NAME?</v>
      </c>
      <c r="G28" s="1" t="s">
        <v>1836</v>
      </c>
      <c r="H28" s="7" t="str">
        <f t="shared" si="0"/>
        <v>PSCF</v>
      </c>
      <c r="I28" s="7">
        <v>26</v>
      </c>
      <c r="J28" s="1">
        <f t="shared" si="1"/>
        <v>0</v>
      </c>
      <c r="K28" s="9" t="e" cm="1">
        <f t="array" aca="1" ref="K28" ca="1">_xll.BDP($B28,"CHG_PCT_1M")/100</f>
        <v>#NAME?</v>
      </c>
      <c r="L28" s="9" t="e" cm="1">
        <f t="array" aca="1" ref="L28" ca="1">_xll.BDP($B28,"CHG_PCT_YTD")/100</f>
        <v>#NAME?</v>
      </c>
      <c r="M28" s="1">
        <v>26</v>
      </c>
      <c r="N28" s="1">
        <v>23</v>
      </c>
      <c r="O28" s="1">
        <v>22</v>
      </c>
      <c r="P28" s="1">
        <v>23</v>
      </c>
      <c r="Q28" s="1">
        <v>28</v>
      </c>
      <c r="R28" s="1">
        <v>27</v>
      </c>
      <c r="S28" s="1">
        <v>26</v>
      </c>
      <c r="T28" s="1">
        <v>27</v>
      </c>
      <c r="U28" s="1">
        <v>26</v>
      </c>
    </row>
    <row r="29" spans="2:21">
      <c r="B29" s="5" t="s">
        <v>1822</v>
      </c>
      <c r="C29" s="1" t="s">
        <v>5</v>
      </c>
      <c r="D29" s="1" t="s">
        <v>1709</v>
      </c>
      <c r="E29" s="15" t="e" cm="1">
        <f t="array" aca="1" ref="E29" ca="1">_xll.BDP($B29,E$2)</f>
        <v>#NAME?</v>
      </c>
      <c r="F29" s="6" t="e" cm="1">
        <f t="array" aca="1" ref="F29" ca="1">_xll.BDP($B29,F$2)</f>
        <v>#NAME?</v>
      </c>
      <c r="G29" s="1" t="s">
        <v>1844</v>
      </c>
      <c r="H29" s="7" t="str">
        <f t="shared" si="0"/>
        <v>JXI</v>
      </c>
      <c r="I29" s="7">
        <v>27</v>
      </c>
      <c r="J29" s="1">
        <f t="shared" si="1"/>
        <v>0</v>
      </c>
      <c r="K29" s="9" t="e" cm="1">
        <f t="array" aca="1" ref="K29" ca="1">_xll.BDP($B29,"CHG_PCT_1M")/100</f>
        <v>#NAME?</v>
      </c>
      <c r="L29" s="9" t="e" cm="1">
        <f t="array" aca="1" ref="L29" ca="1">_xll.BDP($B29,"CHG_PCT_YTD")/100</f>
        <v>#NAME?</v>
      </c>
      <c r="M29" s="1">
        <v>27</v>
      </c>
      <c r="N29" s="1">
        <v>28</v>
      </c>
      <c r="O29" s="1">
        <v>29</v>
      </c>
      <c r="P29" s="1">
        <v>28</v>
      </c>
      <c r="Q29" s="1">
        <v>27</v>
      </c>
      <c r="R29" s="1">
        <v>28</v>
      </c>
      <c r="S29" s="1">
        <v>27</v>
      </c>
      <c r="T29" s="1">
        <v>25</v>
      </c>
      <c r="U29" s="1">
        <v>24</v>
      </c>
    </row>
    <row r="30" spans="2:21">
      <c r="B30" s="5" t="s">
        <v>32</v>
      </c>
      <c r="C30" s="1" t="s">
        <v>5</v>
      </c>
      <c r="D30" s="1" t="s">
        <v>1709</v>
      </c>
      <c r="E30" s="15" cm="1">
        <f t="array" ref="E30">_xll.BDP($B30,E$2)</f>
        <v>11504.89</v>
      </c>
      <c r="F30" s="6" t="e" cm="1">
        <f t="array" aca="1" ref="F30" ca="1">_xll.BDP($B30,F$2)</f>
        <v>#NAME?</v>
      </c>
      <c r="G30" s="1" t="s">
        <v>658</v>
      </c>
      <c r="H30" s="7" t="str">
        <f t="shared" si="0"/>
        <v>XLU</v>
      </c>
      <c r="I30" s="7">
        <v>28</v>
      </c>
      <c r="J30" s="1">
        <f t="shared" si="1"/>
        <v>1</v>
      </c>
      <c r="K30" s="9" t="e" cm="1">
        <f t="array" aca="1" ref="K30" ca="1">_xll.BDP($B30,"CHG_PCT_1M")/100</f>
        <v>#NAME?</v>
      </c>
      <c r="L30" s="9" t="e" cm="1">
        <f t="array" aca="1" ref="L30" ca="1">_xll.BDP($B30,"CHG_PCT_YTD")/100</f>
        <v>#NAME?</v>
      </c>
      <c r="M30" s="1">
        <v>29</v>
      </c>
      <c r="N30" s="1">
        <v>29</v>
      </c>
      <c r="O30" s="1">
        <v>28</v>
      </c>
      <c r="P30" s="1">
        <v>27</v>
      </c>
      <c r="Q30" s="1">
        <v>26</v>
      </c>
      <c r="R30" s="1">
        <v>23</v>
      </c>
      <c r="S30" s="1">
        <v>24</v>
      </c>
      <c r="T30" s="1">
        <v>24</v>
      </c>
      <c r="U30" s="1">
        <v>25</v>
      </c>
    </row>
    <row r="31" spans="2:21">
      <c r="B31" s="5" t="s">
        <v>4</v>
      </c>
      <c r="C31" s="1" t="s">
        <v>5</v>
      </c>
      <c r="D31" s="1" t="s">
        <v>1709</v>
      </c>
      <c r="E31" s="15" t="e" cm="1">
        <f t="array" aca="1" ref="E31" ca="1">_xll.BDP($B31,E$2)</f>
        <v>#NAME?</v>
      </c>
      <c r="F31" s="6" t="e" cm="1">
        <f t="array" aca="1" ref="F31" ca="1">_xll.BDP($B31,F$2)</f>
        <v>#NAME?</v>
      </c>
      <c r="G31" s="1" t="s">
        <v>706</v>
      </c>
      <c r="H31" s="7" t="str">
        <f t="shared" si="0"/>
        <v>XLE</v>
      </c>
      <c r="I31" s="7">
        <v>29</v>
      </c>
      <c r="J31" s="1">
        <f t="shared" si="1"/>
        <v>1</v>
      </c>
      <c r="K31" s="9" t="e" cm="1">
        <f t="array" aca="1" ref="K31" ca="1">_xll.BDP($B31,"CHG_PCT_1M")/100</f>
        <v>#NAME?</v>
      </c>
      <c r="L31" s="9" t="e" cm="1">
        <f t="array" aca="1" ref="L31" ca="1">_xll.BDP($B31,"CHG_PCT_YTD")/100</f>
        <v>#NAME?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29</v>
      </c>
      <c r="S31" s="1">
        <v>30</v>
      </c>
      <c r="T31" s="1">
        <v>30</v>
      </c>
      <c r="U31" s="1">
        <v>31</v>
      </c>
    </row>
    <row r="32" spans="2:21">
      <c r="B32" s="5" t="s">
        <v>1824</v>
      </c>
      <c r="C32" s="1" t="s">
        <v>5</v>
      </c>
      <c r="D32" s="1" t="s">
        <v>1709</v>
      </c>
      <c r="E32" s="15" t="e" cm="1">
        <f t="array" aca="1" ref="E32" ca="1">_xll.BDP($B32,E$2)</f>
        <v>#NAME?</v>
      </c>
      <c r="F32" s="6" t="e" cm="1">
        <f t="array" aca="1" ref="F32" ca="1">_xll.BDP($B32,F$2)</f>
        <v>#NAME?</v>
      </c>
      <c r="G32" s="1" t="s">
        <v>1846</v>
      </c>
      <c r="H32" s="7" t="str">
        <f t="shared" si="0"/>
        <v>IXC</v>
      </c>
      <c r="I32" s="7">
        <v>30</v>
      </c>
      <c r="J32" s="1">
        <f t="shared" si="1"/>
        <v>1</v>
      </c>
      <c r="K32" s="9" t="e" cm="1">
        <f t="array" aca="1" ref="K32" ca="1">_xll.BDP($B32,"CHG_PCT_1M")/100</f>
        <v>#NAME?</v>
      </c>
      <c r="L32" s="9" t="e" cm="1">
        <f t="array" aca="1" ref="L32" ca="1">_xll.BDP($B32,"CHG_PCT_YTD")/100</f>
        <v>#NAME?</v>
      </c>
      <c r="M32" s="1">
        <v>31</v>
      </c>
      <c r="N32" s="1">
        <v>31</v>
      </c>
      <c r="O32" s="1">
        <v>31</v>
      </c>
      <c r="P32" s="1">
        <v>31</v>
      </c>
      <c r="Q32" s="1">
        <v>31</v>
      </c>
      <c r="R32" s="1">
        <v>31</v>
      </c>
      <c r="S32" s="1">
        <v>31</v>
      </c>
      <c r="T32" s="1">
        <v>31</v>
      </c>
      <c r="U32" s="1">
        <v>30</v>
      </c>
    </row>
    <row r="33" spans="2:21">
      <c r="B33" s="5" t="s">
        <v>1805</v>
      </c>
      <c r="C33" s="1" t="s">
        <v>5</v>
      </c>
      <c r="D33" s="1" t="s">
        <v>1709</v>
      </c>
      <c r="E33" s="15" t="e" cm="1">
        <f t="array" aca="1" ref="E33" ca="1">_xll.BDP($B33,E$2)</f>
        <v>#NAME?</v>
      </c>
      <c r="F33" s="6" t="e" cm="1">
        <f t="array" aca="1" ref="F33" ca="1">_xll.BDP($B33,F$2)</f>
        <v>#NAME?</v>
      </c>
      <c r="G33" s="1" t="s">
        <v>1828</v>
      </c>
      <c r="H33" s="7" t="str">
        <f t="shared" si="0"/>
        <v>XLC</v>
      </c>
      <c r="I33" s="7"/>
      <c r="J33" s="1" t="str">
        <f t="shared" si="1"/>
        <v>-</v>
      </c>
      <c r="K33" s="9" t="e" cm="1">
        <f t="array" aca="1" ref="K33" ca="1">_xll.BDP($B33,"CHG_PCT_1M")/100</f>
        <v>#NAME?</v>
      </c>
      <c r="L33" s="9" t="e" cm="1">
        <f t="array" aca="1" ref="L33" ca="1">_xll.BDP($B33,"CHG_PCT_YTD")/100</f>
        <v>#NAME?</v>
      </c>
      <c r="M33" s="1">
        <v>18</v>
      </c>
      <c r="N33" s="1">
        <v>19</v>
      </c>
      <c r="O33" s="1">
        <v>19</v>
      </c>
      <c r="P33" s="1">
        <v>19</v>
      </c>
      <c r="Q33" s="1">
        <v>21</v>
      </c>
      <c r="R33" s="1">
        <v>22</v>
      </c>
      <c r="S33" s="1">
        <v>20</v>
      </c>
      <c r="T33" s="1">
        <v>17</v>
      </c>
      <c r="U33" s="1">
        <v>20</v>
      </c>
    </row>
    <row r="34" spans="2:21">
      <c r="E34" s="6"/>
      <c r="F34" s="6"/>
    </row>
    <row r="35" spans="2:21">
      <c r="E35" s="6"/>
      <c r="F35" s="6"/>
    </row>
    <row r="36" spans="2:21">
      <c r="E36" s="6"/>
      <c r="F36" s="6"/>
    </row>
    <row r="37" spans="2:21">
      <c r="E37" s="6"/>
      <c r="F37" s="6"/>
    </row>
    <row r="38" spans="2:21">
      <c r="E38" s="6"/>
      <c r="F38" s="6"/>
    </row>
    <row r="39" spans="2:21">
      <c r="E39" s="6"/>
      <c r="F39" s="6"/>
    </row>
    <row r="40" spans="2:21">
      <c r="E40" s="6"/>
      <c r="F40" s="6"/>
    </row>
    <row r="41" spans="2:21">
      <c r="E41" s="6"/>
      <c r="F41" s="6"/>
    </row>
    <row r="42" spans="2:21">
      <c r="E42" s="6"/>
      <c r="F42" s="6"/>
    </row>
    <row r="43" spans="2:21">
      <c r="E43" s="6"/>
      <c r="F43" s="6"/>
    </row>
    <row r="44" spans="2:21">
      <c r="E44" s="6"/>
      <c r="F44" s="6"/>
    </row>
    <row r="45" spans="2:21">
      <c r="E45" s="6"/>
      <c r="F45" s="6"/>
    </row>
    <row r="46" spans="2:21">
      <c r="E46" s="6"/>
      <c r="F46" s="6"/>
    </row>
    <row r="47" spans="2:21">
      <c r="E47" s="6"/>
      <c r="F47" s="6"/>
    </row>
    <row r="48" spans="2:21">
      <c r="E48" s="6"/>
      <c r="F48" s="6"/>
    </row>
    <row r="49" spans="5:6">
      <c r="E49" s="6"/>
      <c r="F49" s="6"/>
    </row>
    <row r="50" spans="5:6">
      <c r="E50" s="6"/>
      <c r="F50" s="6"/>
    </row>
    <row r="51" spans="5:6">
      <c r="E51" s="6"/>
      <c r="F51" s="6"/>
    </row>
    <row r="52" spans="5:6">
      <c r="E52" s="6"/>
      <c r="F52" s="6"/>
    </row>
    <row r="53" spans="5:6">
      <c r="E53" s="6"/>
      <c r="F53" s="6"/>
    </row>
    <row r="54" spans="5:6">
      <c r="E54" s="6"/>
      <c r="F54" s="6"/>
    </row>
    <row r="55" spans="5:6">
      <c r="E55" s="6"/>
      <c r="F55" s="6"/>
    </row>
    <row r="56" spans="5:6">
      <c r="E56" s="6"/>
      <c r="F56" s="6"/>
    </row>
    <row r="57" spans="5:6">
      <c r="E57" s="6"/>
      <c r="F57" s="6"/>
    </row>
    <row r="58" spans="5:6">
      <c r="E58" s="6"/>
      <c r="F58" s="6"/>
    </row>
    <row r="59" spans="5:6">
      <c r="E59" s="6"/>
      <c r="F59" s="6"/>
    </row>
    <row r="60" spans="5:6">
      <c r="E60" s="6"/>
      <c r="F60" s="6"/>
    </row>
    <row r="61" spans="5:6">
      <c r="E61" s="6"/>
      <c r="F61" s="6"/>
    </row>
    <row r="62" spans="5:6">
      <c r="E62" s="6"/>
      <c r="F62" s="6"/>
    </row>
    <row r="63" spans="5:6">
      <c r="E63" s="6"/>
      <c r="F63" s="6"/>
    </row>
    <row r="64" spans="5:6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</sheetData>
  <autoFilter ref="B2:U33" xr:uid="{AF2AA1AA-5B38-4DA3-BEDC-B941982BC2B3}">
    <sortState xmlns:xlrd2="http://schemas.microsoft.com/office/spreadsheetml/2017/richdata2" ref="B3:U33">
      <sortCondition ref="I2:I33"/>
    </sortState>
  </autoFilter>
  <conditionalFormatting sqref="K3:L33">
    <cfRule type="cellIs" dxfId="9" priority="4" operator="greaterThan">
      <formula>0</formula>
    </cfRule>
    <cfRule type="cellIs" dxfId="8" priority="5" operator="lessThan">
      <formula>0</formula>
    </cfRule>
  </conditionalFormatting>
  <conditionalFormatting sqref="E3:E33">
    <cfRule type="cellIs" dxfId="7" priority="3" operator="lessThan">
      <formula>100</formula>
    </cfRule>
  </conditionalFormatting>
  <conditionalFormatting sqref="J3:J33">
    <cfRule type="cellIs" dxfId="6" priority="1" operator="greaterThan">
      <formula>0</formula>
    </cfRule>
    <cfRule type="cellIs" dxfId="5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2A91-FF4A-4B96-A45E-C24D7DA9475A}">
  <dimension ref="A1:U83"/>
  <sheetViews>
    <sheetView showGridLines="0" zoomScale="80" zoomScaleNormal="80" workbookViewId="0">
      <pane ySplit="2" topLeftCell="A3" activePane="bottomLeft" state="frozen"/>
      <selection pane="bottomLeft" activeCell="H31" sqref="H31"/>
    </sheetView>
  </sheetViews>
  <sheetFormatPr defaultColWidth="9.1796875" defaultRowHeight="14.5"/>
  <cols>
    <col min="1" max="1" width="5.453125" style="1" customWidth="1"/>
    <col min="2" max="2" width="17.81640625" style="1" bestFit="1" customWidth="1"/>
    <col min="3" max="3" width="18.1796875" style="1" customWidth="1"/>
    <col min="4" max="4" width="11.1796875" style="1" customWidth="1"/>
    <col min="5" max="5" width="22.1796875" style="1" customWidth="1"/>
    <col min="6" max="6" width="9.26953125" style="1" customWidth="1"/>
    <col min="7" max="7" width="39.26953125" style="1" customWidth="1"/>
    <col min="8" max="8" width="13.54296875" style="1" bestFit="1" customWidth="1"/>
    <col min="9" max="9" width="20.54296875" style="1" customWidth="1"/>
    <col min="10" max="10" width="17.54296875" customWidth="1"/>
    <col min="11" max="11" width="9" style="1" bestFit="1" customWidth="1"/>
    <col min="12" max="12" width="9.54296875" style="1" bestFit="1" customWidth="1"/>
    <col min="13" max="20" width="21.54296875" style="1" customWidth="1"/>
    <col min="21" max="21" width="20.54296875" style="1" customWidth="1"/>
    <col min="22" max="16384" width="9.1796875" style="1"/>
  </cols>
  <sheetData>
    <row r="1" spans="1:21">
      <c r="E1" s="1" t="s">
        <v>759</v>
      </c>
      <c r="I1" s="1" t="s">
        <v>2339</v>
      </c>
    </row>
    <row r="2" spans="1:21" s="2" customFormat="1">
      <c r="A2" s="1"/>
      <c r="B2" s="4" t="s">
        <v>0</v>
      </c>
      <c r="C2" s="4" t="s">
        <v>1885</v>
      </c>
      <c r="D2" s="4" t="s">
        <v>549</v>
      </c>
      <c r="E2" s="4" t="s">
        <v>757</v>
      </c>
      <c r="F2" s="10" t="s">
        <v>2002</v>
      </c>
      <c r="G2" s="4" t="s">
        <v>566</v>
      </c>
      <c r="H2" s="4" t="s">
        <v>482</v>
      </c>
      <c r="I2" s="4" t="s">
        <v>2338</v>
      </c>
      <c r="J2" s="4" t="s">
        <v>2335</v>
      </c>
      <c r="K2" s="4" t="s">
        <v>1763</v>
      </c>
      <c r="L2" s="4" t="s">
        <v>717</v>
      </c>
      <c r="M2" s="4" t="s">
        <v>2334</v>
      </c>
      <c r="N2" s="4" t="s">
        <v>2061</v>
      </c>
      <c r="O2" s="4" t="s">
        <v>2014</v>
      </c>
      <c r="P2" s="4" t="s">
        <v>2005</v>
      </c>
      <c r="Q2" s="4" t="s">
        <v>2000</v>
      </c>
      <c r="R2" s="4" t="s">
        <v>1984</v>
      </c>
      <c r="S2" s="4" t="s">
        <v>1983</v>
      </c>
      <c r="T2" s="4" t="s">
        <v>1972</v>
      </c>
      <c r="U2" s="4" t="s">
        <v>1847</v>
      </c>
    </row>
    <row r="3" spans="1:21">
      <c r="B3" s="5" t="s">
        <v>1850</v>
      </c>
      <c r="C3" s="6" t="s">
        <v>1893</v>
      </c>
      <c r="D3" s="6" t="s">
        <v>1709</v>
      </c>
      <c r="E3" s="15" t="e" cm="1">
        <f t="array" aca="1" ref="E3" ca="1">_xll.BDP($B3,E$2)</f>
        <v>#NAME?</v>
      </c>
      <c r="F3" s="6" t="e" cm="1">
        <f t="array" aca="1" ref="F3" ca="1">_xll.BDP($B3,F$2)</f>
        <v>#NAME?</v>
      </c>
      <c r="G3" s="6" t="s">
        <v>1892</v>
      </c>
      <c r="H3" s="7" t="str">
        <f t="shared" ref="H3:H34" si="0">LEFT($B3,(FIND(" ",$B3,1)-1))</f>
        <v>EWN</v>
      </c>
      <c r="I3" s="7">
        <v>1</v>
      </c>
      <c r="J3" s="1">
        <f>IF(OR(M3="",I3=""),"-",M3-I3)</f>
        <v>0</v>
      </c>
      <c r="K3" s="9" t="e" cm="1">
        <f t="array" aca="1" ref="K3" ca="1">_xll.BDP($B3,"CHG_PCT_1M")/100</f>
        <v>#NAME?</v>
      </c>
      <c r="L3" s="9" t="e" cm="1">
        <f t="array" aca="1" ref="L3" ca="1">_xll.BDP($B3,"CHG_PCT_YTD")/100</f>
        <v>#NAME?</v>
      </c>
      <c r="M3" s="1">
        <v>1</v>
      </c>
      <c r="N3" s="1">
        <v>2</v>
      </c>
      <c r="O3" s="1">
        <v>2</v>
      </c>
      <c r="P3" s="1">
        <v>2</v>
      </c>
      <c r="Q3" s="1">
        <v>2</v>
      </c>
      <c r="R3" s="1">
        <v>4</v>
      </c>
      <c r="S3" s="1">
        <v>2</v>
      </c>
      <c r="T3" s="1">
        <v>6</v>
      </c>
      <c r="U3" s="1">
        <v>5</v>
      </c>
    </row>
    <row r="4" spans="1:21">
      <c r="B4" s="5" t="s">
        <v>1743</v>
      </c>
      <c r="C4" s="6" t="s">
        <v>1886</v>
      </c>
      <c r="D4" s="6" t="s">
        <v>1709</v>
      </c>
      <c r="E4" s="15" t="e" cm="1">
        <f t="array" aca="1" ref="E4" ca="1">_xll.BDP($B4,E$2)</f>
        <v>#NAME?</v>
      </c>
      <c r="F4" s="6" t="e" cm="1">
        <f t="array" aca="1" ref="F4" ca="1">_xll.BDP($B4,F$2)</f>
        <v>#NAME?</v>
      </c>
      <c r="G4" s="6" t="s">
        <v>1756</v>
      </c>
      <c r="H4" s="7" t="str">
        <f t="shared" si="0"/>
        <v>EWT</v>
      </c>
      <c r="I4" s="7">
        <v>2</v>
      </c>
      <c r="J4" s="1">
        <f t="shared" ref="J4:J55" si="1">IF(OR(M4="",I4=""),"-",M4-I4)</f>
        <v>0</v>
      </c>
      <c r="K4" s="9" t="e" cm="1">
        <f t="array" aca="1" ref="K4" ca="1">_xll.BDP($B4,"CHG_PCT_1M")/100</f>
        <v>#NAME?</v>
      </c>
      <c r="L4" s="9" t="e" cm="1">
        <f t="array" aca="1" ref="L4" ca="1">_xll.BDP($B4,"CHG_PCT_YTD")/100</f>
        <v>#NAME?</v>
      </c>
      <c r="M4" s="1">
        <v>2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>
      <c r="B5" s="5" t="s">
        <v>1854</v>
      </c>
      <c r="C5" s="6" t="s">
        <v>1896</v>
      </c>
      <c r="D5" s="6" t="s">
        <v>1709</v>
      </c>
      <c r="E5" s="15" t="e" cm="1">
        <f t="array" aca="1" ref="E5" ca="1">_xll.BDP($B5,E$2)</f>
        <v>#NAME?</v>
      </c>
      <c r="F5" s="6" t="e" cm="1">
        <f t="array" aca="1" ref="F5" ca="1">_xll.BDP($B5,F$2)</f>
        <v>#NAME?</v>
      </c>
      <c r="G5" s="6" t="s">
        <v>1895</v>
      </c>
      <c r="H5" s="7" t="str">
        <f t="shared" si="0"/>
        <v>EUSA</v>
      </c>
      <c r="I5" s="7">
        <v>3</v>
      </c>
      <c r="J5" s="1">
        <f t="shared" si="1"/>
        <v>1</v>
      </c>
      <c r="K5" s="9" t="e" cm="1">
        <f t="array" aca="1" ref="K5" ca="1">_xll.BDP($B5,"CHG_PCT_1M")/100</f>
        <v>#NAME?</v>
      </c>
      <c r="L5" s="9" t="e" cm="1">
        <f t="array" aca="1" ref="L5" ca="1">_xll.BDP($B5,"CHG_PCT_YTD")/100</f>
        <v>#NAME?</v>
      </c>
      <c r="M5" s="1">
        <v>4</v>
      </c>
      <c r="N5" s="1">
        <v>3</v>
      </c>
      <c r="O5" s="1">
        <v>3</v>
      </c>
      <c r="P5" s="1">
        <v>3</v>
      </c>
      <c r="Q5" s="1">
        <v>3</v>
      </c>
      <c r="R5" s="1">
        <v>6</v>
      </c>
      <c r="S5" s="1">
        <v>6</v>
      </c>
      <c r="T5" s="1">
        <v>9</v>
      </c>
      <c r="U5" s="1">
        <v>8</v>
      </c>
    </row>
    <row r="6" spans="1:21">
      <c r="B6" s="5" t="s">
        <v>1849</v>
      </c>
      <c r="C6" s="6" t="s">
        <v>1891</v>
      </c>
      <c r="D6" s="6" t="s">
        <v>1771</v>
      </c>
      <c r="E6" s="15" t="e" cm="1">
        <f t="array" aca="1" ref="E6" ca="1">_xll.BDP($B6,E$2)</f>
        <v>#NAME?</v>
      </c>
      <c r="F6" s="6" t="e" cm="1">
        <f t="array" aca="1" ref="F6" ca="1">_xll.BDP($B6,F$2)</f>
        <v>#NAME?</v>
      </c>
      <c r="G6" s="6" t="s">
        <v>1890</v>
      </c>
      <c r="H6" s="7" t="str">
        <f t="shared" si="0"/>
        <v>EDEN</v>
      </c>
      <c r="I6" s="7">
        <v>4</v>
      </c>
      <c r="J6" s="1">
        <f t="shared" si="1"/>
        <v>1</v>
      </c>
      <c r="K6" s="9" t="e" cm="1">
        <f t="array" aca="1" ref="K6" ca="1">_xll.BDP($B6,"CHG_PCT_1M")/100</f>
        <v>#NAME?</v>
      </c>
      <c r="L6" s="9" t="e" cm="1">
        <f t="array" aca="1" ref="L6" ca="1">_xll.BDP($B6,"CHG_PCT_YTD")/100</f>
        <v>#NAME?</v>
      </c>
      <c r="M6" s="1">
        <v>5</v>
      </c>
      <c r="N6" s="1">
        <v>7</v>
      </c>
      <c r="O6" s="1">
        <v>7</v>
      </c>
      <c r="P6" s="1">
        <v>6</v>
      </c>
      <c r="Q6" s="1">
        <v>5</v>
      </c>
      <c r="R6" s="1">
        <v>8</v>
      </c>
      <c r="S6" s="1">
        <v>4</v>
      </c>
      <c r="T6" s="1">
        <v>7</v>
      </c>
      <c r="U6" s="1">
        <v>4</v>
      </c>
    </row>
    <row r="7" spans="1:21">
      <c r="B7" s="5" t="s">
        <v>20</v>
      </c>
      <c r="C7" s="6" t="s">
        <v>1925</v>
      </c>
      <c r="D7" s="6" t="s">
        <v>1709</v>
      </c>
      <c r="E7" s="15" t="e" cm="1">
        <f t="array" aca="1" ref="E7" ca="1">_xll.BDP($B7,E$2)</f>
        <v>#NAME?</v>
      </c>
      <c r="F7" s="6" t="e" cm="1">
        <f t="array" aca="1" ref="F7" ca="1">_xll.BDP($B7,F$2)</f>
        <v>#NAME?</v>
      </c>
      <c r="G7" s="6" t="s">
        <v>677</v>
      </c>
      <c r="H7" s="7" t="str">
        <f t="shared" si="0"/>
        <v>KSA</v>
      </c>
      <c r="I7" s="7">
        <v>5</v>
      </c>
      <c r="J7" s="1">
        <f t="shared" si="1"/>
        <v>7</v>
      </c>
      <c r="K7" s="9" t="e" cm="1">
        <f t="array" aca="1" ref="K7" ca="1">_xll.BDP($B7,"CHG_PCT_1M")/100</f>
        <v>#NAME?</v>
      </c>
      <c r="L7" s="9" t="e" cm="1">
        <f t="array" aca="1" ref="L7" ca="1">_xll.BDP($B7,"CHG_PCT_YTD")/100</f>
        <v>#NAME?</v>
      </c>
      <c r="M7" s="1">
        <v>12</v>
      </c>
      <c r="N7" s="1">
        <v>17</v>
      </c>
      <c r="O7" s="1">
        <v>17</v>
      </c>
      <c r="P7" s="1">
        <v>26</v>
      </c>
      <c r="Q7" s="1">
        <v>29</v>
      </c>
      <c r="R7" s="1">
        <v>22</v>
      </c>
      <c r="S7" s="1">
        <v>25</v>
      </c>
      <c r="T7" s="1">
        <v>28</v>
      </c>
      <c r="U7" s="1">
        <v>26</v>
      </c>
    </row>
    <row r="8" spans="1:21">
      <c r="B8" s="5" t="s">
        <v>1857</v>
      </c>
      <c r="C8" s="6" t="s">
        <v>1910</v>
      </c>
      <c r="D8" s="6" t="s">
        <v>1709</v>
      </c>
      <c r="E8" s="15" t="e" cm="1">
        <f t="array" aca="1" ref="E8" ca="1">_xll.BDP($B8,E$2)</f>
        <v>#NAME?</v>
      </c>
      <c r="F8" s="6" t="e" cm="1">
        <f t="array" aca="1" ref="F8" ca="1">_xll.BDP($B8,F$2)</f>
        <v>#NAME?</v>
      </c>
      <c r="G8" s="6" t="s">
        <v>1909</v>
      </c>
      <c r="H8" s="7" t="str">
        <f t="shared" si="0"/>
        <v>EIRL</v>
      </c>
      <c r="I8" s="7">
        <v>6</v>
      </c>
      <c r="J8" s="1">
        <f t="shared" si="1"/>
        <v>-3</v>
      </c>
      <c r="K8" s="9" t="e" cm="1">
        <f t="array" aca="1" ref="K8" ca="1">_xll.BDP($B8,"CHG_PCT_1M")/100</f>
        <v>#NAME?</v>
      </c>
      <c r="L8" s="9" t="e" cm="1">
        <f t="array" aca="1" ref="L8" ca="1">_xll.BDP($B8,"CHG_PCT_YTD")/100</f>
        <v>#NAME?</v>
      </c>
      <c r="M8" s="1">
        <v>3</v>
      </c>
      <c r="N8" s="1">
        <v>4</v>
      </c>
      <c r="O8" s="1">
        <v>6</v>
      </c>
      <c r="P8" s="1">
        <v>7</v>
      </c>
      <c r="Q8" s="1">
        <v>8</v>
      </c>
      <c r="R8" s="1">
        <v>12</v>
      </c>
      <c r="S8" s="1">
        <v>13</v>
      </c>
      <c r="T8" s="1">
        <v>17</v>
      </c>
      <c r="U8" s="1">
        <v>17</v>
      </c>
    </row>
    <row r="9" spans="1:21">
      <c r="B9" s="5" t="s">
        <v>1851</v>
      </c>
      <c r="C9" s="6" t="s">
        <v>1903</v>
      </c>
      <c r="D9" s="6" t="s">
        <v>1709</v>
      </c>
      <c r="E9" s="15" t="e" cm="1">
        <f t="array" aca="1" ref="E9" ca="1">_xll.BDP($B9,E$2)</f>
        <v>#NAME?</v>
      </c>
      <c r="F9" s="6" t="e" cm="1">
        <f t="array" aca="1" ref="F9" ca="1">_xll.BDP($B9,F$2)</f>
        <v>#NAME?</v>
      </c>
      <c r="G9" s="6" t="s">
        <v>1902</v>
      </c>
      <c r="H9" s="7" t="str">
        <f t="shared" si="0"/>
        <v>EWD</v>
      </c>
      <c r="I9" s="7">
        <v>7</v>
      </c>
      <c r="J9" s="1">
        <f t="shared" si="1"/>
        <v>2</v>
      </c>
      <c r="K9" s="9" t="e" cm="1">
        <f t="array" aca="1" ref="K9" ca="1">_xll.BDP($B9,"CHG_PCT_1M")/100</f>
        <v>#NAME?</v>
      </c>
      <c r="L9" s="9" t="e" cm="1">
        <f t="array" aca="1" ref="L9" ca="1">_xll.BDP($B9,"CHG_PCT_YTD")/100</f>
        <v>#NAME?</v>
      </c>
      <c r="M9" s="1">
        <v>9</v>
      </c>
      <c r="N9" s="1">
        <v>6</v>
      </c>
      <c r="O9" s="1">
        <v>5</v>
      </c>
      <c r="P9" s="1">
        <v>5</v>
      </c>
      <c r="Q9" s="1">
        <v>7</v>
      </c>
      <c r="R9" s="1">
        <v>10</v>
      </c>
      <c r="S9" s="1">
        <v>12</v>
      </c>
      <c r="T9" s="1">
        <v>14</v>
      </c>
      <c r="U9" s="1">
        <v>12</v>
      </c>
    </row>
    <row r="10" spans="1:21">
      <c r="B10" s="5" t="s">
        <v>1884</v>
      </c>
      <c r="C10" s="6" t="s">
        <v>1889</v>
      </c>
      <c r="D10" s="6" t="s">
        <v>1771</v>
      </c>
      <c r="E10" s="15" t="e" cm="1">
        <f t="array" aca="1" ref="E10" ca="1">_xll.BDP($B10,E$2)</f>
        <v>#NAME?</v>
      </c>
      <c r="F10" s="6" t="e" cm="1">
        <f t="array" aca="1" ref="F10" ca="1">_xll.BDP($B10,F$2)</f>
        <v>#NAME?</v>
      </c>
      <c r="G10" s="6" t="s">
        <v>1888</v>
      </c>
      <c r="H10" s="7" t="str">
        <f t="shared" si="0"/>
        <v>CNYA</v>
      </c>
      <c r="I10" s="7">
        <v>8</v>
      </c>
      <c r="J10" s="1">
        <f t="shared" si="1"/>
        <v>-2</v>
      </c>
      <c r="K10" s="9" t="e" cm="1">
        <f t="array" aca="1" ref="K10" ca="1">_xll.BDP($B10,"CHG_PCT_1M")/100</f>
        <v>#NAME?</v>
      </c>
      <c r="L10" s="9" t="e" cm="1">
        <f t="array" aca="1" ref="L10" ca="1">_xll.BDP($B10,"CHG_PCT_YTD")/100</f>
        <v>#NAME?</v>
      </c>
      <c r="M10" s="1">
        <v>6</v>
      </c>
      <c r="N10" s="1">
        <v>9</v>
      </c>
      <c r="O10" s="1">
        <v>8</v>
      </c>
      <c r="P10" s="1">
        <v>20</v>
      </c>
      <c r="Q10" s="1">
        <v>23</v>
      </c>
      <c r="R10" s="1">
        <v>14</v>
      </c>
      <c r="S10" s="1">
        <v>5</v>
      </c>
      <c r="T10" s="1">
        <v>2</v>
      </c>
      <c r="U10" s="1">
        <v>3</v>
      </c>
    </row>
    <row r="11" spans="1:21">
      <c r="B11" s="5" t="s">
        <v>37</v>
      </c>
      <c r="C11" s="6" t="s">
        <v>1887</v>
      </c>
      <c r="D11" s="6" t="s">
        <v>1709</v>
      </c>
      <c r="E11" s="15" t="e" cm="1">
        <f t="array" aca="1" ref="E11" ca="1">_xll.BDP($B11,E$2)</f>
        <v>#NAME?</v>
      </c>
      <c r="F11" s="6" t="e" cm="1">
        <f t="array" aca="1" ref="F11" ca="1">_xll.BDP($B11,F$2)</f>
        <v>#NAME?</v>
      </c>
      <c r="G11" s="6" t="s">
        <v>661</v>
      </c>
      <c r="H11" s="7" t="str">
        <f t="shared" si="0"/>
        <v>EWY</v>
      </c>
      <c r="I11" s="7">
        <v>9</v>
      </c>
      <c r="J11" s="1">
        <f t="shared" si="1"/>
        <v>-2</v>
      </c>
      <c r="K11" s="9" t="e" cm="1">
        <f t="array" aca="1" ref="K11" ca="1">_xll.BDP($B11,"CHG_PCT_1M")/100</f>
        <v>#NAME?</v>
      </c>
      <c r="L11" s="9" t="e" cm="1">
        <f t="array" aca="1" ref="L11" ca="1">_xll.BDP($B11,"CHG_PCT_YTD")/100</f>
        <v>#NAME?</v>
      </c>
      <c r="M11" s="1">
        <v>7</v>
      </c>
      <c r="N11" s="1">
        <v>5</v>
      </c>
      <c r="O11" s="1">
        <v>4</v>
      </c>
      <c r="P11" s="1">
        <v>4</v>
      </c>
      <c r="Q11" s="1">
        <v>4</v>
      </c>
      <c r="R11" s="1">
        <v>3</v>
      </c>
      <c r="S11" s="1">
        <v>3</v>
      </c>
      <c r="T11" s="1">
        <v>3</v>
      </c>
      <c r="U11" s="1">
        <v>2</v>
      </c>
    </row>
    <row r="12" spans="1:21">
      <c r="B12" s="5" t="s">
        <v>1862</v>
      </c>
      <c r="C12" s="6" t="s">
        <v>1918</v>
      </c>
      <c r="D12" s="6" t="s">
        <v>1709</v>
      </c>
      <c r="E12" s="15" t="e" cm="1">
        <f t="array" aca="1" ref="E12" ca="1">_xll.BDP($B12,E$2)</f>
        <v>#NAME?</v>
      </c>
      <c r="F12" s="6" t="e" cm="1">
        <f t="array" aca="1" ref="F12" ca="1">_xll.BDP($B12,F$2)</f>
        <v>#NAME?</v>
      </c>
      <c r="G12" s="6" t="s">
        <v>1917</v>
      </c>
      <c r="H12" s="7" t="str">
        <f t="shared" si="0"/>
        <v>EWC</v>
      </c>
      <c r="I12" s="7">
        <v>10</v>
      </c>
      <c r="J12" s="1">
        <f t="shared" si="1"/>
        <v>1</v>
      </c>
      <c r="K12" s="9" t="e" cm="1">
        <f t="array" aca="1" ref="K12" ca="1">_xll.BDP($B12,"CHG_PCT_1M")/100</f>
        <v>#NAME?</v>
      </c>
      <c r="L12" s="9" t="e" cm="1">
        <f t="array" aca="1" ref="L12" ca="1">_xll.BDP($B12,"CHG_PCT_YTD")/100</f>
        <v>#NAME?</v>
      </c>
      <c r="M12" s="1">
        <v>11</v>
      </c>
      <c r="N12" s="1">
        <v>10</v>
      </c>
      <c r="O12" s="1">
        <v>14</v>
      </c>
      <c r="P12" s="1">
        <v>11</v>
      </c>
      <c r="Q12" s="1">
        <v>12</v>
      </c>
      <c r="R12" s="1">
        <v>15</v>
      </c>
      <c r="S12" s="1">
        <v>17</v>
      </c>
      <c r="T12" s="1">
        <v>19</v>
      </c>
      <c r="U12" s="1">
        <v>21</v>
      </c>
    </row>
    <row r="13" spans="1:21">
      <c r="B13" s="5" t="s">
        <v>1881</v>
      </c>
      <c r="C13" s="6" t="s">
        <v>1901</v>
      </c>
      <c r="D13" s="6" t="s">
        <v>550</v>
      </c>
      <c r="E13" s="15" t="e" cm="1">
        <f t="array" aca="1" ref="E13" ca="1">_xll.BDP($B13,E$2)</f>
        <v>#NAME?</v>
      </c>
      <c r="F13" s="6" t="e" cm="1">
        <f t="array" aca="1" ref="F13" ca="1">_xll.BDP($B13,F$2)</f>
        <v>#NAME?</v>
      </c>
      <c r="G13" s="6" t="s">
        <v>1900</v>
      </c>
      <c r="H13" s="7" t="str">
        <f t="shared" si="0"/>
        <v>INDY</v>
      </c>
      <c r="I13" s="7">
        <v>11</v>
      </c>
      <c r="J13" s="1">
        <f t="shared" si="1"/>
        <v>-3</v>
      </c>
      <c r="K13" s="9" t="e" cm="1">
        <f t="array" aca="1" ref="K13" ca="1">_xll.BDP($B13,"CHG_PCT_1M")/100</f>
        <v>#NAME?</v>
      </c>
      <c r="L13" s="9" t="e" cm="1">
        <f t="array" aca="1" ref="L13" ca="1">_xll.BDP($B13,"CHG_PCT_YTD")/100</f>
        <v>#NAME?</v>
      </c>
      <c r="M13" s="1">
        <v>8</v>
      </c>
      <c r="N13" s="1">
        <v>8</v>
      </c>
      <c r="O13" s="1">
        <v>9</v>
      </c>
      <c r="P13" s="1">
        <v>8</v>
      </c>
      <c r="Q13" s="1">
        <v>6</v>
      </c>
      <c r="R13" s="1">
        <v>5</v>
      </c>
      <c r="S13" s="1">
        <v>7</v>
      </c>
      <c r="T13" s="1">
        <v>8</v>
      </c>
      <c r="U13" s="1">
        <v>11</v>
      </c>
    </row>
    <row r="14" spans="1:21">
      <c r="B14" s="5" t="s">
        <v>43</v>
      </c>
      <c r="C14" s="6" t="s">
        <v>1901</v>
      </c>
      <c r="D14" s="6" t="s">
        <v>1771</v>
      </c>
      <c r="E14" s="15" t="e" cm="1">
        <f t="array" aca="1" ref="E14" ca="1">_xll.BDP($B14,E$2)</f>
        <v>#NAME?</v>
      </c>
      <c r="F14" s="6" t="e" cm="1">
        <f t="array" aca="1" ref="F14" ca="1">_xll.BDP($B14,F$2)</f>
        <v>#NAME?</v>
      </c>
      <c r="G14" s="6" t="s">
        <v>660</v>
      </c>
      <c r="H14" s="7" t="str">
        <f t="shared" si="0"/>
        <v>INDA</v>
      </c>
      <c r="I14" s="7">
        <v>12</v>
      </c>
      <c r="J14" s="1">
        <f t="shared" si="1"/>
        <v>-2</v>
      </c>
      <c r="K14" s="9" t="e" cm="1">
        <f t="array" aca="1" ref="K14" ca="1">_xll.BDP($B14,"CHG_PCT_1M")/100</f>
        <v>#NAME?</v>
      </c>
      <c r="L14" s="9" t="e" cm="1">
        <f t="array" aca="1" ref="L14" ca="1">_xll.BDP($B14,"CHG_PCT_YTD")/100</f>
        <v>#NAME?</v>
      </c>
      <c r="M14" s="1">
        <v>10</v>
      </c>
      <c r="N14" s="1">
        <v>12</v>
      </c>
      <c r="O14" s="1">
        <v>13</v>
      </c>
      <c r="P14" s="1">
        <v>9</v>
      </c>
      <c r="Q14" s="1">
        <v>9</v>
      </c>
      <c r="R14" s="1">
        <v>2</v>
      </c>
      <c r="S14" s="1">
        <v>10</v>
      </c>
      <c r="T14" s="1">
        <v>10</v>
      </c>
      <c r="U14" s="1">
        <v>14</v>
      </c>
    </row>
    <row r="15" spans="1:21">
      <c r="B15" s="5" t="s">
        <v>1863</v>
      </c>
      <c r="C15" s="6" t="s">
        <v>1914</v>
      </c>
      <c r="D15" s="6" t="s">
        <v>1709</v>
      </c>
      <c r="E15" s="15" t="e" cm="1">
        <f t="array" aca="1" ref="E15" ca="1">_xll.BDP($B15,E$2)</f>
        <v>#NAME?</v>
      </c>
      <c r="F15" s="6" t="e" cm="1">
        <f t="array" aca="1" ref="F15" ca="1">_xll.BDP($B15,F$2)</f>
        <v>#NAME?</v>
      </c>
      <c r="G15" s="6" t="s">
        <v>1913</v>
      </c>
      <c r="H15" s="7" t="str">
        <f t="shared" si="0"/>
        <v>EWQ</v>
      </c>
      <c r="I15" s="7">
        <v>13</v>
      </c>
      <c r="J15" s="1">
        <f t="shared" si="1"/>
        <v>0</v>
      </c>
      <c r="K15" s="9" t="e" cm="1">
        <f t="array" aca="1" ref="K15" ca="1">_xll.BDP($B15,"CHG_PCT_1M")/100</f>
        <v>#NAME?</v>
      </c>
      <c r="L15" s="9" t="e" cm="1">
        <f t="array" aca="1" ref="L15" ca="1">_xll.BDP($B15,"CHG_PCT_YTD")/100</f>
        <v>#NAME?</v>
      </c>
      <c r="M15" s="1">
        <v>13</v>
      </c>
      <c r="N15" s="1">
        <v>11</v>
      </c>
      <c r="O15" s="1">
        <v>12</v>
      </c>
      <c r="P15" s="1">
        <v>13</v>
      </c>
      <c r="Q15" s="1">
        <v>14</v>
      </c>
      <c r="R15" s="1">
        <v>18</v>
      </c>
      <c r="S15" s="1">
        <v>19</v>
      </c>
      <c r="T15" s="1">
        <v>21</v>
      </c>
      <c r="U15" s="1">
        <v>19</v>
      </c>
    </row>
    <row r="16" spans="1:21">
      <c r="B16" s="5" t="s">
        <v>1852</v>
      </c>
      <c r="C16" s="6" t="s">
        <v>1906</v>
      </c>
      <c r="D16" s="6" t="s">
        <v>1771</v>
      </c>
      <c r="E16" s="15" t="e" cm="1">
        <f t="array" aca="1" ref="E16" ca="1">_xll.BDP($B16,E$2)</f>
        <v>#NAME?</v>
      </c>
      <c r="F16" s="6" t="e" cm="1">
        <f t="array" aca="1" ref="F16" ca="1">_xll.BDP($B16,F$2)</f>
        <v>#NAME?</v>
      </c>
      <c r="G16" s="6" t="s">
        <v>1905</v>
      </c>
      <c r="H16" s="7" t="str">
        <f t="shared" si="0"/>
        <v>EFNL</v>
      </c>
      <c r="I16" s="7">
        <v>14</v>
      </c>
      <c r="J16" s="1">
        <f>IF(OR(M16="",I16=""),"-",M16-I16)</f>
        <v>3</v>
      </c>
      <c r="K16" s="9" t="e" cm="1">
        <f t="array" aca="1" ref="K16" ca="1">_xll.BDP($B16,"CHG_PCT_1M")/100</f>
        <v>#NAME?</v>
      </c>
      <c r="L16" s="9" t="e" cm="1">
        <f t="array" aca="1" ref="L16" ca="1">_xll.BDP($B16,"CHG_PCT_YTD")/100</f>
        <v>#NAME?</v>
      </c>
      <c r="M16" s="1">
        <v>17</v>
      </c>
      <c r="N16" s="1">
        <v>18</v>
      </c>
      <c r="O16" s="1">
        <v>16</v>
      </c>
      <c r="P16" s="1">
        <v>18</v>
      </c>
      <c r="Q16" s="1">
        <v>13</v>
      </c>
      <c r="R16" s="1">
        <v>19</v>
      </c>
      <c r="S16" s="1">
        <v>16</v>
      </c>
      <c r="T16" s="1">
        <v>16</v>
      </c>
      <c r="U16" s="1">
        <v>15</v>
      </c>
    </row>
    <row r="17" spans="2:21">
      <c r="B17" s="5" t="s">
        <v>1873</v>
      </c>
      <c r="C17" s="6" t="s">
        <v>1923</v>
      </c>
      <c r="D17" s="6" t="s">
        <v>1771</v>
      </c>
      <c r="E17" s="15" t="e" cm="1">
        <f t="array" aca="1" ref="E17" ca="1">_xll.BDP($B17,E$2)</f>
        <v>#NAME?</v>
      </c>
      <c r="F17" s="6" t="e" cm="1">
        <f t="array" aca="1" ref="F17" ca="1">_xll.BDP($B17,F$2)</f>
        <v>#NAME?</v>
      </c>
      <c r="G17" s="6" t="s">
        <v>1922</v>
      </c>
      <c r="H17" s="7" t="str">
        <f t="shared" si="0"/>
        <v>RSX</v>
      </c>
      <c r="I17" s="7">
        <v>15</v>
      </c>
      <c r="J17" s="1">
        <f t="shared" si="1"/>
        <v>10</v>
      </c>
      <c r="K17" s="9" t="e" cm="1">
        <f t="array" aca="1" ref="K17" ca="1">_xll.BDP($B17,"CHG_PCT_1M")/100</f>
        <v>#NAME?</v>
      </c>
      <c r="L17" s="9" t="e" cm="1">
        <f t="array" aca="1" ref="L17" ca="1">_xll.BDP($B17,"CHG_PCT_YTD")/100</f>
        <v>#NAME?</v>
      </c>
      <c r="M17" s="1">
        <v>25</v>
      </c>
      <c r="N17" s="1">
        <v>19</v>
      </c>
      <c r="O17" s="1">
        <v>19</v>
      </c>
      <c r="P17" s="1">
        <v>25</v>
      </c>
      <c r="Q17" s="1">
        <v>15</v>
      </c>
      <c r="R17" s="1">
        <v>16</v>
      </c>
      <c r="S17" s="1">
        <v>24</v>
      </c>
      <c r="T17" s="1">
        <v>23</v>
      </c>
      <c r="U17" s="1">
        <v>24</v>
      </c>
    </row>
    <row r="18" spans="2:21">
      <c r="B18" s="5" t="s">
        <v>1856</v>
      </c>
      <c r="C18" s="6" t="s">
        <v>1908</v>
      </c>
      <c r="D18" s="6" t="s">
        <v>1709</v>
      </c>
      <c r="E18" s="15" t="e" cm="1">
        <f t="array" aca="1" ref="E18" ca="1">_xll.BDP($B18,E$2)</f>
        <v>#NAME?</v>
      </c>
      <c r="F18" s="6" t="e" cm="1">
        <f t="array" aca="1" ref="F18" ca="1">_xll.BDP($B18,F$2)</f>
        <v>#NAME?</v>
      </c>
      <c r="G18" s="6" t="s">
        <v>1907</v>
      </c>
      <c r="H18" s="7" t="str">
        <f t="shared" si="0"/>
        <v>EWL</v>
      </c>
      <c r="I18" s="7">
        <v>16</v>
      </c>
      <c r="J18" s="1">
        <f t="shared" si="1"/>
        <v>8</v>
      </c>
      <c r="K18" s="9" t="e" cm="1">
        <f t="array" aca="1" ref="K18" ca="1">_xll.BDP($B18,"CHG_PCT_1M")/100</f>
        <v>#NAME?</v>
      </c>
      <c r="L18" s="9" t="e" cm="1">
        <f t="array" aca="1" ref="L18" ca="1">_xll.BDP($B18,"CHG_PCT_YTD")/100</f>
        <v>#NAME?</v>
      </c>
      <c r="M18" s="1">
        <v>24</v>
      </c>
      <c r="N18" s="1">
        <v>27</v>
      </c>
      <c r="O18" s="1">
        <v>28</v>
      </c>
      <c r="P18" s="1">
        <v>24</v>
      </c>
      <c r="Q18" s="1">
        <v>19</v>
      </c>
      <c r="R18" s="1">
        <v>23</v>
      </c>
      <c r="S18" s="1">
        <v>15</v>
      </c>
      <c r="T18" s="1">
        <v>18</v>
      </c>
      <c r="U18" s="1">
        <v>16</v>
      </c>
    </row>
    <row r="19" spans="2:21">
      <c r="B19" s="5" t="s">
        <v>1882</v>
      </c>
      <c r="C19" s="6" t="s">
        <v>1921</v>
      </c>
      <c r="D19" s="6" t="s">
        <v>1709</v>
      </c>
      <c r="E19" s="15" t="e" cm="1">
        <f t="array" aca="1" ref="E19" ca="1">_xll.BDP($B19,E$2)</f>
        <v>#NAME?</v>
      </c>
      <c r="F19" s="6" t="e" cm="1">
        <f t="array" aca="1" ref="F19" ca="1">_xll.BDP($B19,F$2)</f>
        <v>#NAME?</v>
      </c>
      <c r="G19" s="6" t="s">
        <v>1924</v>
      </c>
      <c r="H19" s="7" t="str">
        <f t="shared" si="0"/>
        <v>IEUR</v>
      </c>
      <c r="I19" s="7">
        <v>17</v>
      </c>
      <c r="J19" s="1">
        <f t="shared" si="1"/>
        <v>-3</v>
      </c>
      <c r="K19" s="9" t="e" cm="1">
        <f t="array" aca="1" ref="K19" ca="1">_xll.BDP($B19,"CHG_PCT_1M")/100</f>
        <v>#NAME?</v>
      </c>
      <c r="L19" s="9" t="e" cm="1">
        <f t="array" aca="1" ref="L19" ca="1">_xll.BDP($B19,"CHG_PCT_YTD")/100</f>
        <v>#NAME?</v>
      </c>
      <c r="M19" s="1">
        <v>14</v>
      </c>
      <c r="N19" s="1">
        <v>15</v>
      </c>
      <c r="O19" s="1">
        <v>15</v>
      </c>
      <c r="P19" s="1">
        <v>16</v>
      </c>
      <c r="Q19" s="1">
        <v>21</v>
      </c>
      <c r="R19" s="1">
        <v>20</v>
      </c>
      <c r="S19" s="1">
        <v>22</v>
      </c>
      <c r="T19" s="1">
        <v>26</v>
      </c>
      <c r="U19" s="1">
        <v>25</v>
      </c>
    </row>
    <row r="20" spans="2:21">
      <c r="B20" s="5" t="s">
        <v>25</v>
      </c>
      <c r="C20" s="6" t="s">
        <v>1904</v>
      </c>
      <c r="D20" s="6" t="s">
        <v>1709</v>
      </c>
      <c r="E20" s="15" t="e" cm="1">
        <f t="array" aca="1" ref="E20" ca="1">_xll.BDP($B20,E$2)</f>
        <v>#NAME?</v>
      </c>
      <c r="F20" s="6" t="e" cm="1">
        <f t="array" aca="1" ref="F20" ca="1">_xll.BDP($B20,F$2)</f>
        <v>#NAME?</v>
      </c>
      <c r="G20" s="6" t="s">
        <v>676</v>
      </c>
      <c r="H20" s="7" t="str">
        <f t="shared" si="0"/>
        <v>EIS</v>
      </c>
      <c r="I20" s="7">
        <v>18</v>
      </c>
      <c r="J20" s="1">
        <f t="shared" si="1"/>
        <v>-2</v>
      </c>
      <c r="K20" s="9" t="e" cm="1">
        <f t="array" aca="1" ref="K20" ca="1">_xll.BDP($B20,"CHG_PCT_1M")/100</f>
        <v>#NAME?</v>
      </c>
      <c r="L20" s="9" t="e" cm="1">
        <f t="array" aca="1" ref="L20" ca="1">_xll.BDP($B20,"CHG_PCT_YTD")/100</f>
        <v>#NAME?</v>
      </c>
      <c r="M20" s="1">
        <v>16</v>
      </c>
      <c r="N20" s="1">
        <v>13</v>
      </c>
      <c r="O20" s="1">
        <v>11</v>
      </c>
      <c r="P20" s="1">
        <v>12</v>
      </c>
      <c r="Q20" s="1">
        <v>11</v>
      </c>
      <c r="R20" s="1">
        <v>9</v>
      </c>
      <c r="S20" s="1">
        <v>14</v>
      </c>
      <c r="T20" s="1">
        <v>13</v>
      </c>
      <c r="U20" s="1">
        <v>13</v>
      </c>
    </row>
    <row r="21" spans="2:21">
      <c r="B21" s="5" t="s">
        <v>62</v>
      </c>
      <c r="C21" s="6" t="s">
        <v>1889</v>
      </c>
      <c r="D21" s="6" t="s">
        <v>550</v>
      </c>
      <c r="E21" s="15" t="e" cm="1">
        <f t="array" aca="1" ref="E21" ca="1">_xll.BDP($B21,E$2)</f>
        <v>#NAME?</v>
      </c>
      <c r="F21" s="6" t="e" cm="1">
        <f t="array" aca="1" ref="F21" ca="1">_xll.BDP($B21,F$2)</f>
        <v>#NAME?</v>
      </c>
      <c r="G21" s="6" t="s">
        <v>627</v>
      </c>
      <c r="H21" s="7" t="str">
        <f t="shared" si="0"/>
        <v>MCHI</v>
      </c>
      <c r="I21" s="7">
        <v>19</v>
      </c>
      <c r="J21" s="1">
        <f t="shared" si="1"/>
        <v>0</v>
      </c>
      <c r="K21" s="9" t="e" cm="1">
        <f t="array" aca="1" ref="K21" ca="1">_xll.BDP($B21,"CHG_PCT_1M")/100</f>
        <v>#NAME?</v>
      </c>
      <c r="L21" s="9" t="e" cm="1">
        <f t="array" aca="1" ref="L21" ca="1">_xll.BDP($B21,"CHG_PCT_YTD")/100</f>
        <v>#NAME?</v>
      </c>
      <c r="M21" s="1">
        <v>19</v>
      </c>
      <c r="N21" s="1">
        <v>25</v>
      </c>
      <c r="O21" s="1">
        <v>22</v>
      </c>
      <c r="P21" s="1">
        <v>15</v>
      </c>
      <c r="Q21" s="1">
        <v>17</v>
      </c>
      <c r="R21" s="1">
        <v>7</v>
      </c>
      <c r="S21" s="1">
        <v>8</v>
      </c>
      <c r="T21" s="1">
        <v>4</v>
      </c>
      <c r="U21" s="1">
        <v>7</v>
      </c>
    </row>
    <row r="22" spans="2:21">
      <c r="B22" s="5" t="s">
        <v>1848</v>
      </c>
      <c r="C22" s="6" t="s">
        <v>1889</v>
      </c>
      <c r="D22" s="6" t="s">
        <v>1709</v>
      </c>
      <c r="E22" s="15" t="e" cm="1">
        <f t="array" aca="1" ref="E22" ca="1">_xll.BDP($B22,E$2)</f>
        <v>#NAME?</v>
      </c>
      <c r="F22" s="6" t="e" cm="1">
        <f t="array" aca="1" ref="F22" ca="1">_xll.BDP($B22,F$2)</f>
        <v>#NAME?</v>
      </c>
      <c r="G22" s="6" t="s">
        <v>1894</v>
      </c>
      <c r="H22" s="7" t="str">
        <f t="shared" si="0"/>
        <v>GXC</v>
      </c>
      <c r="I22" s="7">
        <v>20</v>
      </c>
      <c r="J22" s="1">
        <f t="shared" si="1"/>
        <v>-2</v>
      </c>
      <c r="K22" s="9" t="e" cm="1">
        <f t="array" aca="1" ref="K22" ca="1">_xll.BDP($B22,"CHG_PCT_1M")/100</f>
        <v>#NAME?</v>
      </c>
      <c r="L22" s="9" t="e" cm="1">
        <f t="array" aca="1" ref="L22" ca="1">_xll.BDP($B22,"CHG_PCT_YTD")/100</f>
        <v>#NAME?</v>
      </c>
      <c r="M22" s="1">
        <v>18</v>
      </c>
      <c r="N22" s="1">
        <v>23</v>
      </c>
      <c r="O22" s="1">
        <v>21</v>
      </c>
      <c r="P22" s="1">
        <v>14</v>
      </c>
      <c r="Q22" s="1">
        <v>18</v>
      </c>
      <c r="R22" s="1">
        <v>13</v>
      </c>
      <c r="S22" s="1">
        <v>9</v>
      </c>
      <c r="T22" s="1">
        <v>5</v>
      </c>
      <c r="U22" s="1">
        <v>6</v>
      </c>
    </row>
    <row r="23" spans="2:21">
      <c r="B23" s="5" t="s">
        <v>31</v>
      </c>
      <c r="C23" s="6" t="s">
        <v>1899</v>
      </c>
      <c r="D23" s="6" t="s">
        <v>1709</v>
      </c>
      <c r="E23" s="15" t="e" cm="1">
        <f t="array" aca="1" ref="E23" ca="1">_xll.BDP($B23,E$2)</f>
        <v>#NAME?</v>
      </c>
      <c r="F23" s="6" t="e" cm="1">
        <f t="array" aca="1" ref="F23" ca="1">_xll.BDP($B23,F$2)</f>
        <v>#NAME?</v>
      </c>
      <c r="G23" s="6" t="s">
        <v>669</v>
      </c>
      <c r="H23" s="7" t="str">
        <f t="shared" si="0"/>
        <v>EWJ</v>
      </c>
      <c r="I23" s="7">
        <v>21</v>
      </c>
      <c r="J23" s="1">
        <f t="shared" si="1"/>
        <v>0</v>
      </c>
      <c r="K23" s="9" t="e" cm="1">
        <f t="array" aca="1" ref="K23" ca="1">_xll.BDP($B23,"CHG_PCT_1M")/100</f>
        <v>#NAME?</v>
      </c>
      <c r="L23" s="9" t="e" cm="1">
        <f t="array" aca="1" ref="L23" ca="1">_xll.BDP($B23,"CHG_PCT_YTD")/100</f>
        <v>#NAME?</v>
      </c>
      <c r="M23" s="1">
        <v>21</v>
      </c>
      <c r="N23" s="1">
        <v>14</v>
      </c>
      <c r="O23" s="1">
        <v>10</v>
      </c>
      <c r="P23" s="1">
        <v>10</v>
      </c>
      <c r="Q23" s="1">
        <v>10</v>
      </c>
      <c r="R23" s="1">
        <v>11</v>
      </c>
      <c r="S23" s="1">
        <v>11</v>
      </c>
      <c r="T23" s="1">
        <v>11</v>
      </c>
      <c r="U23" s="1">
        <v>10</v>
      </c>
    </row>
    <row r="24" spans="2:21">
      <c r="B24" s="5" t="s">
        <v>1861</v>
      </c>
      <c r="C24" s="6" t="s">
        <v>1912</v>
      </c>
      <c r="D24" s="6" t="s">
        <v>1709</v>
      </c>
      <c r="E24" s="15" t="e" cm="1">
        <f t="array" aca="1" ref="E24" ca="1">_xll.BDP($B24,E$2)</f>
        <v>#NAME?</v>
      </c>
      <c r="F24" s="6" t="e" cm="1">
        <f t="array" aca="1" ref="F24" ca="1">_xll.BDP($B24,F$2)</f>
        <v>#NAME?</v>
      </c>
      <c r="G24" s="6" t="s">
        <v>1911</v>
      </c>
      <c r="H24" s="7" t="str">
        <f t="shared" si="0"/>
        <v>EWO</v>
      </c>
      <c r="I24" s="7">
        <v>22</v>
      </c>
      <c r="J24" s="1">
        <f t="shared" si="1"/>
        <v>-7</v>
      </c>
      <c r="K24" s="9" t="e" cm="1">
        <f t="array" aca="1" ref="K24" ca="1">_xll.BDP($B24,"CHG_PCT_1M")/100</f>
        <v>#NAME?</v>
      </c>
      <c r="L24" s="9" t="e" cm="1">
        <f t="array" aca="1" ref="L24" ca="1">_xll.BDP($B24,"CHG_PCT_YTD")/100</f>
        <v>#NAME?</v>
      </c>
      <c r="M24" s="1">
        <v>15</v>
      </c>
      <c r="N24" s="1">
        <v>21</v>
      </c>
      <c r="O24" s="1">
        <v>23</v>
      </c>
      <c r="P24" s="1">
        <v>21</v>
      </c>
      <c r="Q24" s="1">
        <v>20</v>
      </c>
      <c r="R24" s="1">
        <v>28</v>
      </c>
      <c r="S24" s="1">
        <v>23</v>
      </c>
      <c r="T24" s="1">
        <v>24</v>
      </c>
      <c r="U24" s="1">
        <v>18</v>
      </c>
    </row>
    <row r="25" spans="2:21">
      <c r="B25" s="5" t="s">
        <v>1883</v>
      </c>
      <c r="C25" s="6" t="s">
        <v>1921</v>
      </c>
      <c r="D25" s="6" t="s">
        <v>1709</v>
      </c>
      <c r="E25" s="15" t="e" cm="1">
        <f t="array" aca="1" ref="E25" ca="1">_xll.BDP($B25,E$2)</f>
        <v>#NAME?</v>
      </c>
      <c r="F25" s="6" t="e" cm="1">
        <f t="array" aca="1" ref="F25" ca="1">_xll.BDP($B25,F$2)</f>
        <v>#NAME?</v>
      </c>
      <c r="G25" s="6" t="s">
        <v>1920</v>
      </c>
      <c r="H25" s="7" t="str">
        <f t="shared" si="0"/>
        <v>IEV</v>
      </c>
      <c r="I25" s="7">
        <v>23</v>
      </c>
      <c r="J25" s="1">
        <f t="shared" si="1"/>
        <v>-1</v>
      </c>
      <c r="K25" s="9" t="e" cm="1">
        <f t="array" aca="1" ref="K25" ca="1">_xll.BDP($B25,"CHG_PCT_1M")/100</f>
        <v>#NAME?</v>
      </c>
      <c r="L25" s="9" t="e" cm="1">
        <f t="array" aca="1" ref="L25" ca="1">_xll.BDP($B25,"CHG_PCT_YTD")/100</f>
        <v>#NAME?</v>
      </c>
      <c r="M25" s="1">
        <v>22</v>
      </c>
      <c r="N25" s="1">
        <v>22</v>
      </c>
      <c r="O25" s="1">
        <v>24</v>
      </c>
      <c r="P25" s="1">
        <v>23</v>
      </c>
      <c r="Q25" s="1">
        <v>25</v>
      </c>
      <c r="R25" s="1">
        <v>29</v>
      </c>
      <c r="S25" s="1">
        <v>26</v>
      </c>
      <c r="T25" s="1">
        <v>25</v>
      </c>
      <c r="U25" s="1">
        <v>23</v>
      </c>
    </row>
    <row r="26" spans="2:21">
      <c r="B26" s="5" t="s">
        <v>1858</v>
      </c>
      <c r="C26" s="6" t="s">
        <v>1954</v>
      </c>
      <c r="D26" s="6" t="s">
        <v>1709</v>
      </c>
      <c r="E26" s="15" t="e" cm="1">
        <f t="array" aca="1" ref="E26" ca="1">_xll.BDP($B26,E$2)</f>
        <v>#NAME?</v>
      </c>
      <c r="F26" s="6" t="e" cm="1">
        <f t="array" aca="1" ref="F26" ca="1">_xll.BDP($B26,F$2)</f>
        <v>#NAME?</v>
      </c>
      <c r="G26" s="6" t="s">
        <v>1953</v>
      </c>
      <c r="H26" s="7" t="str">
        <f t="shared" si="0"/>
        <v>EWH</v>
      </c>
      <c r="I26" s="7">
        <v>24</v>
      </c>
      <c r="J26" s="1">
        <f t="shared" si="1"/>
        <v>-4</v>
      </c>
      <c r="K26" s="9" t="e" cm="1">
        <f t="array" aca="1" ref="K26" ca="1">_xll.BDP($B26,"CHG_PCT_1M")/100</f>
        <v>#NAME?</v>
      </c>
      <c r="L26" s="9" t="e" cm="1">
        <f t="array" aca="1" ref="L26" ca="1">_xll.BDP($B26,"CHG_PCT_YTD")/100</f>
        <v>#NAME?</v>
      </c>
      <c r="M26" s="1">
        <v>20</v>
      </c>
      <c r="N26" s="1">
        <v>36</v>
      </c>
      <c r="O26" s="1">
        <v>39</v>
      </c>
      <c r="P26" s="1">
        <v>38</v>
      </c>
      <c r="Q26" s="1">
        <v>42</v>
      </c>
      <c r="R26" s="1">
        <v>38</v>
      </c>
      <c r="S26" s="1">
        <v>36</v>
      </c>
      <c r="T26" s="1">
        <v>38</v>
      </c>
      <c r="U26" s="1">
        <v>43</v>
      </c>
    </row>
    <row r="27" spans="2:21">
      <c r="B27" s="5" t="s">
        <v>24</v>
      </c>
      <c r="C27" s="6" t="s">
        <v>1926</v>
      </c>
      <c r="D27" s="6" t="s">
        <v>1771</v>
      </c>
      <c r="E27" s="15" t="e" cm="1">
        <f t="array" aca="1" ref="E27" ca="1">_xll.BDP($B27,E$2)</f>
        <v>#NAME?</v>
      </c>
      <c r="F27" s="6" t="e" cm="1">
        <f t="array" aca="1" ref="F27" ca="1">_xll.BDP($B27,F$2)</f>
        <v>#NAME?</v>
      </c>
      <c r="G27" s="6" t="s">
        <v>698</v>
      </c>
      <c r="H27" s="7" t="str">
        <f t="shared" si="0"/>
        <v>VNM</v>
      </c>
      <c r="I27" s="7">
        <v>25</v>
      </c>
      <c r="J27" s="1">
        <f t="shared" si="1"/>
        <v>4</v>
      </c>
      <c r="K27" s="9" t="e" cm="1">
        <f t="array" aca="1" ref="K27" ca="1">_xll.BDP($B27,"CHG_PCT_1M")/100</f>
        <v>#NAME?</v>
      </c>
      <c r="L27" s="9" t="e" cm="1">
        <f t="array" aca="1" ref="L27" ca="1">_xll.BDP($B27,"CHG_PCT_YTD")/100</f>
        <v>#NAME?</v>
      </c>
      <c r="M27" s="1">
        <v>29</v>
      </c>
      <c r="N27" s="1">
        <v>28</v>
      </c>
      <c r="O27" s="1">
        <v>27</v>
      </c>
      <c r="P27" s="1">
        <v>29</v>
      </c>
      <c r="Q27" s="1">
        <v>27</v>
      </c>
      <c r="R27" s="1">
        <v>25</v>
      </c>
      <c r="S27" s="1">
        <v>28</v>
      </c>
      <c r="T27" s="1">
        <v>27</v>
      </c>
      <c r="U27" s="1">
        <v>27</v>
      </c>
    </row>
    <row r="28" spans="2:21">
      <c r="B28" s="5" t="s">
        <v>1860</v>
      </c>
      <c r="C28" s="6" t="s">
        <v>1916</v>
      </c>
      <c r="D28" s="6" t="s">
        <v>1709</v>
      </c>
      <c r="E28" s="15" t="e" cm="1">
        <f t="array" aca="1" ref="E28" ca="1">_xll.BDP($B28,E$2)</f>
        <v>#NAME?</v>
      </c>
      <c r="F28" s="6" t="e" cm="1">
        <f t="array" aca="1" ref="F28" ca="1">_xll.BDP($B28,F$2)</f>
        <v>#NAME?</v>
      </c>
      <c r="G28" s="6" t="s">
        <v>1915</v>
      </c>
      <c r="H28" s="7" t="str">
        <f t="shared" si="0"/>
        <v>EWA</v>
      </c>
      <c r="I28" s="7">
        <v>26</v>
      </c>
      <c r="J28" s="1">
        <f t="shared" si="1"/>
        <v>0</v>
      </c>
      <c r="K28" s="9" t="e" cm="1">
        <f t="array" aca="1" ref="K28" ca="1">_xll.BDP($B28,"CHG_PCT_1M")/100</f>
        <v>#NAME?</v>
      </c>
      <c r="L28" s="9" t="e" cm="1">
        <f t="array" aca="1" ref="L28" ca="1">_xll.BDP($B28,"CHG_PCT_YTD")/100</f>
        <v>#NAME?</v>
      </c>
      <c r="M28" s="1">
        <v>26</v>
      </c>
      <c r="N28" s="1">
        <v>20</v>
      </c>
      <c r="O28" s="1">
        <v>20</v>
      </c>
      <c r="P28" s="1">
        <v>19</v>
      </c>
      <c r="Q28" s="1">
        <v>16</v>
      </c>
      <c r="R28" s="1">
        <v>21</v>
      </c>
      <c r="S28" s="1">
        <v>18</v>
      </c>
      <c r="T28" s="1">
        <v>20</v>
      </c>
      <c r="U28" s="1">
        <v>20</v>
      </c>
    </row>
    <row r="29" spans="2:21">
      <c r="B29" s="5" t="s">
        <v>1864</v>
      </c>
      <c r="C29" s="6" t="s">
        <v>1930</v>
      </c>
      <c r="D29" s="6" t="s">
        <v>1709</v>
      </c>
      <c r="E29" s="15" t="e" cm="1">
        <f t="array" aca="1" ref="E29" ca="1">_xll.BDP($B29,E$2)</f>
        <v>#NAME?</v>
      </c>
      <c r="F29" s="6" t="e" cm="1">
        <f t="array" aca="1" ref="F29" ca="1">_xll.BDP($B29,F$2)</f>
        <v>#NAME?</v>
      </c>
      <c r="G29" s="6" t="s">
        <v>1929</v>
      </c>
      <c r="H29" s="7" t="str">
        <f t="shared" si="0"/>
        <v>EWK</v>
      </c>
      <c r="I29" s="7">
        <v>27</v>
      </c>
      <c r="J29" s="1">
        <f t="shared" si="1"/>
        <v>3</v>
      </c>
      <c r="K29" s="9" t="e" cm="1">
        <f t="array" aca="1" ref="K29" ca="1">_xll.BDP($B29,"CHG_PCT_1M")/100</f>
        <v>#NAME?</v>
      </c>
      <c r="L29" s="9" t="e" cm="1">
        <f t="array" aca="1" ref="L29" ca="1">_xll.BDP($B29,"CHG_PCT_YTD")/100</f>
        <v>#NAME?</v>
      </c>
      <c r="M29" s="1">
        <v>30</v>
      </c>
      <c r="N29" s="1">
        <v>29</v>
      </c>
      <c r="O29" s="1">
        <v>30</v>
      </c>
      <c r="P29" s="1">
        <v>31</v>
      </c>
      <c r="Q29" s="1">
        <v>35</v>
      </c>
      <c r="R29" s="1">
        <v>34</v>
      </c>
      <c r="S29" s="1">
        <v>32</v>
      </c>
      <c r="T29" s="1">
        <v>31</v>
      </c>
      <c r="U29" s="1">
        <v>29</v>
      </c>
    </row>
    <row r="30" spans="2:21">
      <c r="B30" s="5" t="s">
        <v>1855</v>
      </c>
      <c r="C30" s="6" t="s">
        <v>1951</v>
      </c>
      <c r="D30" s="6" t="s">
        <v>1709</v>
      </c>
      <c r="E30" s="15" t="e" cm="1">
        <f t="array" aca="1" ref="E30" ca="1">_xll.BDP($B30,E$2)</f>
        <v>#NAME?</v>
      </c>
      <c r="F30" s="6" t="e" cm="1">
        <f t="array" aca="1" ref="F30" ca="1">_xll.BDP($B30,F$2)</f>
        <v>#NAME?</v>
      </c>
      <c r="G30" s="6" t="s">
        <v>1950</v>
      </c>
      <c r="H30" s="7" t="str">
        <f t="shared" si="0"/>
        <v>EWG</v>
      </c>
      <c r="I30" s="7">
        <v>28</v>
      </c>
      <c r="J30" s="1">
        <f t="shared" si="1"/>
        <v>0</v>
      </c>
      <c r="K30" s="9" t="e" cm="1">
        <f t="array" aca="1" ref="K30" ca="1">_xll.BDP($B30,"CHG_PCT_1M")/100</f>
        <v>#NAME?</v>
      </c>
      <c r="L30" s="9" t="e" cm="1">
        <f t="array" aca="1" ref="L30" ca="1">_xll.BDP($B30,"CHG_PCT_YTD")/100</f>
        <v>#NAME?</v>
      </c>
      <c r="M30" s="1">
        <v>28</v>
      </c>
      <c r="N30" s="1">
        <v>35</v>
      </c>
      <c r="O30" s="1">
        <v>37</v>
      </c>
      <c r="P30" s="1">
        <v>39</v>
      </c>
      <c r="Q30" s="1">
        <v>41</v>
      </c>
      <c r="R30" s="1">
        <v>45</v>
      </c>
      <c r="S30" s="1">
        <v>41</v>
      </c>
      <c r="T30" s="1">
        <v>44</v>
      </c>
      <c r="U30" s="1">
        <v>41</v>
      </c>
    </row>
    <row r="31" spans="2:21">
      <c r="B31" s="5" t="s">
        <v>1853</v>
      </c>
      <c r="C31" s="6" t="s">
        <v>1898</v>
      </c>
      <c r="D31" s="6" t="s">
        <v>550</v>
      </c>
      <c r="E31" s="15" t="e" cm="1">
        <f t="array" aca="1" ref="E31" ca="1">_xll.BDP($B31,E$2)</f>
        <v>#NAME?</v>
      </c>
      <c r="F31" s="6" t="e" cm="1">
        <f t="array" aca="1" ref="F31" ca="1">_xll.BDP($B31,F$2)</f>
        <v>#NAME?</v>
      </c>
      <c r="G31" s="6" t="s">
        <v>1897</v>
      </c>
      <c r="H31" s="7" t="str">
        <f t="shared" si="0"/>
        <v>ENZL</v>
      </c>
      <c r="I31" s="7">
        <v>29</v>
      </c>
      <c r="J31" s="1">
        <f t="shared" si="1"/>
        <v>-6</v>
      </c>
      <c r="K31" s="9" t="e" cm="1">
        <f t="array" aca="1" ref="K31" ca="1">_xll.BDP($B31,"CHG_PCT_1M")/100</f>
        <v>#NAME?</v>
      </c>
      <c r="L31" s="9" t="e" cm="1">
        <f t="array" aca="1" ref="L31" ca="1">_xll.BDP($B31,"CHG_PCT_YTD")/100</f>
        <v>#NAME?</v>
      </c>
      <c r="M31" s="1">
        <v>23</v>
      </c>
      <c r="N31" s="1">
        <v>16</v>
      </c>
      <c r="O31" s="1">
        <v>26</v>
      </c>
      <c r="P31" s="1">
        <v>22</v>
      </c>
      <c r="Q31" s="1">
        <v>22</v>
      </c>
      <c r="R31" s="1">
        <v>27</v>
      </c>
      <c r="S31" s="1">
        <v>20</v>
      </c>
      <c r="T31" s="1">
        <v>12</v>
      </c>
      <c r="U31" s="1">
        <v>9</v>
      </c>
    </row>
    <row r="32" spans="2:21">
      <c r="B32" s="5" t="s">
        <v>1859</v>
      </c>
      <c r="C32" s="6" t="s">
        <v>1933</v>
      </c>
      <c r="D32" s="6" t="s">
        <v>1709</v>
      </c>
      <c r="E32" s="15" t="e" cm="1">
        <f t="array" aca="1" ref="E32" ca="1">_xll.BDP($B32,E$2)</f>
        <v>#NAME?</v>
      </c>
      <c r="F32" s="6" t="e" cm="1">
        <f t="array" aca="1" ref="F32" ca="1">_xll.BDP($B32,F$2)</f>
        <v>#NAME?</v>
      </c>
      <c r="G32" s="6" t="s">
        <v>1932</v>
      </c>
      <c r="H32" s="7" t="str">
        <f t="shared" si="0"/>
        <v>NORW</v>
      </c>
      <c r="I32" s="7">
        <v>30</v>
      </c>
      <c r="J32" s="1">
        <f t="shared" si="1"/>
        <v>1</v>
      </c>
      <c r="K32" s="9" t="e" cm="1">
        <f t="array" aca="1" ref="K32" ca="1">_xll.BDP($B32,"CHG_PCT_1M")/100</f>
        <v>#NAME?</v>
      </c>
      <c r="L32" s="9" t="e" cm="1">
        <f t="array" aca="1" ref="L32" ca="1">_xll.BDP($B32,"CHG_PCT_YTD")/100</f>
        <v>#NAME?</v>
      </c>
      <c r="M32" s="1">
        <v>31</v>
      </c>
      <c r="N32" s="1">
        <v>26</v>
      </c>
      <c r="O32" s="1">
        <v>25</v>
      </c>
      <c r="P32" s="1">
        <v>28</v>
      </c>
      <c r="Q32" s="1">
        <v>24</v>
      </c>
      <c r="R32" s="1">
        <v>24</v>
      </c>
      <c r="S32" s="1">
        <v>30</v>
      </c>
      <c r="T32" s="1">
        <v>35</v>
      </c>
      <c r="U32" s="1">
        <v>31</v>
      </c>
    </row>
    <row r="33" spans="2:21">
      <c r="B33" s="5" t="s">
        <v>1869</v>
      </c>
      <c r="C33" s="6" t="s">
        <v>1937</v>
      </c>
      <c r="D33" s="6" t="s">
        <v>1709</v>
      </c>
      <c r="E33" s="15" t="e" cm="1">
        <f t="array" aca="1" ref="E33" ca="1">_xll.BDP($B33,E$2)</f>
        <v>#NAME?</v>
      </c>
      <c r="F33" s="6" t="e" cm="1">
        <f t="array" aca="1" ref="F33" ca="1">_xll.BDP($B33,F$2)</f>
        <v>#NAME?</v>
      </c>
      <c r="G33" s="6" t="s">
        <v>1936</v>
      </c>
      <c r="H33" s="7" t="str">
        <f t="shared" si="0"/>
        <v>EWI</v>
      </c>
      <c r="I33" s="7">
        <v>31</v>
      </c>
      <c r="J33" s="1">
        <f t="shared" si="1"/>
        <v>1</v>
      </c>
      <c r="K33" s="9" t="e" cm="1">
        <f t="array" aca="1" ref="K33" ca="1">_xll.BDP($B33,"CHG_PCT_1M")/100</f>
        <v>#NAME?</v>
      </c>
      <c r="L33" s="9" t="e" cm="1">
        <f t="array" aca="1" ref="L33" ca="1">_xll.BDP($B33,"CHG_PCT_YTD")/100</f>
        <v>#NAME?</v>
      </c>
      <c r="M33" s="1">
        <v>32</v>
      </c>
      <c r="N33" s="1">
        <v>30</v>
      </c>
      <c r="O33" s="1">
        <v>29</v>
      </c>
      <c r="P33" s="1">
        <v>30</v>
      </c>
      <c r="Q33" s="1">
        <v>28</v>
      </c>
      <c r="R33" s="1">
        <v>32</v>
      </c>
      <c r="S33" s="1">
        <v>33</v>
      </c>
      <c r="T33" s="1">
        <v>32</v>
      </c>
      <c r="U33" s="1">
        <v>33</v>
      </c>
    </row>
    <row r="34" spans="2:21">
      <c r="B34" s="5" t="s">
        <v>16</v>
      </c>
      <c r="C34" s="6" t="s">
        <v>1945</v>
      </c>
      <c r="D34" s="6" t="s">
        <v>1709</v>
      </c>
      <c r="E34" s="15" t="e" cm="1">
        <f t="array" aca="1" ref="E34" ca="1">_xll.BDP($B34,E$2)</f>
        <v>#NAME?</v>
      </c>
      <c r="F34" s="6" t="e" cm="1">
        <f t="array" aca="1" ref="F34" ca="1">_xll.BDP($B34,F$2)</f>
        <v>#NAME?</v>
      </c>
      <c r="G34" s="6" t="s">
        <v>699</v>
      </c>
      <c r="H34" s="7" t="str">
        <f t="shared" si="0"/>
        <v>EZA</v>
      </c>
      <c r="I34" s="7">
        <v>32</v>
      </c>
      <c r="J34" s="1">
        <f t="shared" si="1"/>
        <v>3</v>
      </c>
      <c r="K34" s="9" t="e" cm="1">
        <f t="array" aca="1" ref="K34" ca="1">_xll.BDP($B34,"CHG_PCT_1M")/100</f>
        <v>#NAME?</v>
      </c>
      <c r="L34" s="9" t="e" cm="1">
        <f t="array" aca="1" ref="L34" ca="1">_xll.BDP($B34,"CHG_PCT_YTD")/100</f>
        <v>#NAME?</v>
      </c>
      <c r="M34" s="1">
        <v>35</v>
      </c>
      <c r="N34" s="1">
        <v>31</v>
      </c>
      <c r="O34" s="1">
        <v>32</v>
      </c>
      <c r="P34" s="1">
        <v>27</v>
      </c>
      <c r="Q34" s="1">
        <v>34</v>
      </c>
      <c r="R34" s="1">
        <v>26</v>
      </c>
      <c r="S34" s="1">
        <v>35</v>
      </c>
      <c r="T34" s="1">
        <v>36</v>
      </c>
      <c r="U34" s="1">
        <v>38</v>
      </c>
    </row>
    <row r="35" spans="2:21">
      <c r="B35" s="5" t="s">
        <v>505</v>
      </c>
      <c r="C35" s="6" t="s">
        <v>1940</v>
      </c>
      <c r="D35" s="6" t="s">
        <v>550</v>
      </c>
      <c r="E35" s="15" t="e" cm="1">
        <f t="array" aca="1" ref="E35" ca="1">_xll.BDP($B35,E$2)</f>
        <v>#NAME?</v>
      </c>
      <c r="F35" s="6" t="e" cm="1">
        <f t="array" aca="1" ref="F35" ca="1">_xll.BDP($B35,F$2)</f>
        <v>#NAME?</v>
      </c>
      <c r="G35" s="6" t="s">
        <v>694</v>
      </c>
      <c r="H35" s="7" t="str">
        <f t="shared" ref="H35:H55" si="2">LEFT($B35,(FIND(" ",$B35,1)-1))</f>
        <v>QAT</v>
      </c>
      <c r="I35" s="7">
        <v>33</v>
      </c>
      <c r="J35" s="1">
        <f t="shared" si="1"/>
        <v>4</v>
      </c>
      <c r="K35" s="9" t="e" cm="1">
        <f t="array" aca="1" ref="K35" ca="1">_xll.BDP($B35,"CHG_PCT_1M")/100</f>
        <v>#NAME?</v>
      </c>
      <c r="L35" s="9" t="e" cm="1">
        <f t="array" aca="1" ref="L35" ca="1">_xll.BDP($B35,"CHG_PCT_YTD")/100</f>
        <v>#NAME?</v>
      </c>
      <c r="M35" s="1">
        <v>37</v>
      </c>
      <c r="N35" s="1">
        <v>41</v>
      </c>
      <c r="O35" s="1">
        <v>42</v>
      </c>
      <c r="P35" s="1">
        <v>45</v>
      </c>
      <c r="Q35" s="1">
        <v>44</v>
      </c>
      <c r="R35" s="1">
        <v>39</v>
      </c>
      <c r="S35" s="1">
        <v>46</v>
      </c>
      <c r="T35" s="1">
        <v>40</v>
      </c>
      <c r="U35" s="1">
        <v>35</v>
      </c>
    </row>
    <row r="36" spans="2:21">
      <c r="B36" s="5" t="s">
        <v>513</v>
      </c>
      <c r="C36" s="6" t="s">
        <v>1919</v>
      </c>
      <c r="D36" s="6" t="s">
        <v>1709</v>
      </c>
      <c r="E36" s="15" t="e" cm="1">
        <f t="array" aca="1" ref="E36" ca="1">_xll.BDP($B36,E$2)</f>
        <v>#NAME?</v>
      </c>
      <c r="F36" s="6" t="e" cm="1">
        <f t="array" aca="1" ref="F36" ca="1">_xll.BDP($B36,F$2)</f>
        <v>#NAME?</v>
      </c>
      <c r="G36" s="6" t="s">
        <v>668</v>
      </c>
      <c r="H36" s="7" t="str">
        <f t="shared" si="2"/>
        <v>ARGT</v>
      </c>
      <c r="I36" s="7">
        <v>34</v>
      </c>
      <c r="J36" s="1">
        <f t="shared" si="1"/>
        <v>-7</v>
      </c>
      <c r="K36" s="9" t="e" cm="1">
        <f t="array" aca="1" ref="K36" ca="1">_xll.BDP($B36,"CHG_PCT_1M")/100</f>
        <v>#NAME?</v>
      </c>
      <c r="L36" s="9" t="e" cm="1">
        <f t="array" aca="1" ref="L36" ca="1">_xll.BDP($B36,"CHG_PCT_YTD")/100</f>
        <v>#NAME?</v>
      </c>
      <c r="M36" s="1">
        <v>27</v>
      </c>
      <c r="N36" s="1">
        <v>24</v>
      </c>
      <c r="O36" s="1">
        <v>18</v>
      </c>
      <c r="P36" s="1">
        <v>17</v>
      </c>
      <c r="Q36" s="1">
        <v>30</v>
      </c>
      <c r="R36" s="1">
        <v>17</v>
      </c>
      <c r="S36" s="1">
        <v>21</v>
      </c>
      <c r="T36" s="1">
        <v>15</v>
      </c>
      <c r="U36" s="1">
        <v>22</v>
      </c>
    </row>
    <row r="37" spans="2:21">
      <c r="B37" s="5" t="s">
        <v>1868</v>
      </c>
      <c r="C37" s="6" t="s">
        <v>1928</v>
      </c>
      <c r="D37" s="6" t="s">
        <v>1709</v>
      </c>
      <c r="E37" s="15" t="e" cm="1">
        <f t="array" aca="1" ref="E37" ca="1">_xll.BDP($B37,E$2)</f>
        <v>#NAME?</v>
      </c>
      <c r="F37" s="6" t="e" cm="1">
        <f t="array" aca="1" ref="F37" ca="1">_xll.BDP($B37,F$2)</f>
        <v>#NAME?</v>
      </c>
      <c r="G37" s="6" t="s">
        <v>1927</v>
      </c>
      <c r="H37" s="7" t="str">
        <f t="shared" si="2"/>
        <v>THD</v>
      </c>
      <c r="I37" s="7">
        <v>35</v>
      </c>
      <c r="J37" s="1">
        <f t="shared" si="1"/>
        <v>-2</v>
      </c>
      <c r="K37" s="9" t="e" cm="1">
        <f t="array" aca="1" ref="K37" ca="1">_xll.BDP($B37,"CHG_PCT_1M")/100</f>
        <v>#NAME?</v>
      </c>
      <c r="L37" s="9" t="e" cm="1">
        <f t="array" aca="1" ref="L37" ca="1">_xll.BDP($B37,"CHG_PCT_YTD")/100</f>
        <v>#NAME?</v>
      </c>
      <c r="M37" s="1">
        <v>33</v>
      </c>
      <c r="N37" s="1">
        <v>34</v>
      </c>
      <c r="O37" s="1">
        <v>34</v>
      </c>
      <c r="P37" s="1">
        <v>34</v>
      </c>
      <c r="Q37" s="1">
        <v>26</v>
      </c>
      <c r="R37" s="1">
        <v>31</v>
      </c>
      <c r="S37" s="1">
        <v>31</v>
      </c>
      <c r="T37" s="1">
        <v>29</v>
      </c>
      <c r="U37" s="1">
        <v>28</v>
      </c>
    </row>
    <row r="38" spans="2:21">
      <c r="B38" s="5" t="s">
        <v>17</v>
      </c>
      <c r="C38" s="6" t="s">
        <v>1952</v>
      </c>
      <c r="D38" s="6" t="s">
        <v>1709</v>
      </c>
      <c r="E38" s="15" t="e" cm="1">
        <f t="array" aca="1" ref="E38" ca="1">_xll.BDP($B38,E$2)</f>
        <v>#NAME?</v>
      </c>
      <c r="F38" s="6" t="e" cm="1">
        <f t="array" aca="1" ref="F38" ca="1">_xll.BDP($B38,F$2)</f>
        <v>#NAME?</v>
      </c>
      <c r="G38" s="6" t="s">
        <v>693</v>
      </c>
      <c r="H38" s="7" t="str">
        <f t="shared" si="2"/>
        <v>EWZ</v>
      </c>
      <c r="I38" s="7">
        <v>36</v>
      </c>
      <c r="J38" s="1">
        <f t="shared" si="1"/>
        <v>0</v>
      </c>
      <c r="K38" s="9" t="e" cm="1">
        <f t="array" aca="1" ref="K38" ca="1">_xll.BDP($B38,"CHG_PCT_1M")/100</f>
        <v>#NAME?</v>
      </c>
      <c r="L38" s="9" t="e" cm="1">
        <f t="array" aca="1" ref="L38" ca="1">_xll.BDP($B38,"CHG_PCT_YTD")/100</f>
        <v>#NAME?</v>
      </c>
      <c r="M38" s="1">
        <v>36</v>
      </c>
      <c r="N38" s="1">
        <v>32</v>
      </c>
      <c r="O38" s="1">
        <v>31</v>
      </c>
      <c r="P38" s="1">
        <v>35</v>
      </c>
      <c r="Q38" s="1">
        <v>47</v>
      </c>
      <c r="R38" s="1">
        <v>36</v>
      </c>
      <c r="S38" s="1">
        <v>47</v>
      </c>
      <c r="T38" s="1">
        <v>37</v>
      </c>
      <c r="U38" s="1">
        <v>42</v>
      </c>
    </row>
    <row r="39" spans="2:21">
      <c r="B39" s="5" t="s">
        <v>1871</v>
      </c>
      <c r="C39" s="6" t="s">
        <v>1971</v>
      </c>
      <c r="D39" s="6" t="s">
        <v>1709</v>
      </c>
      <c r="E39" s="15" t="e" cm="1">
        <f t="array" aca="1" ref="E39" ca="1">_xll.BDP($B39,E$2)</f>
        <v>#NAME?</v>
      </c>
      <c r="F39" s="6" t="e" cm="1">
        <f t="array" aca="1" ref="F39" ca="1">_xll.BDP($B39,F$2)</f>
        <v>#NAME?</v>
      </c>
      <c r="G39" s="6" t="s">
        <v>1970</v>
      </c>
      <c r="H39" s="7" t="str">
        <f t="shared" si="2"/>
        <v>PAK</v>
      </c>
      <c r="I39" s="7">
        <v>37</v>
      </c>
      <c r="J39" s="1">
        <f t="shared" si="1"/>
        <v>10</v>
      </c>
      <c r="K39" s="9" t="e" cm="1">
        <f t="array" aca="1" ref="K39" ca="1">_xll.BDP($B39,"CHG_PCT_1M")/100</f>
        <v>#NAME?</v>
      </c>
      <c r="L39" s="9" t="e" cm="1">
        <f t="array" aca="1" ref="L39" ca="1">_xll.BDP($B39,"CHG_PCT_YTD")/100</f>
        <v>#NAME?</v>
      </c>
      <c r="M39" s="1">
        <v>47</v>
      </c>
      <c r="N39" s="1">
        <v>50</v>
      </c>
      <c r="O39" s="1">
        <v>48</v>
      </c>
      <c r="P39" s="1">
        <v>48</v>
      </c>
      <c r="Q39" s="1">
        <v>49</v>
      </c>
      <c r="R39" s="1">
        <v>52</v>
      </c>
      <c r="S39" s="1">
        <v>50</v>
      </c>
      <c r="T39" s="1">
        <v>53</v>
      </c>
      <c r="U39" s="1">
        <v>53</v>
      </c>
    </row>
    <row r="40" spans="2:21">
      <c r="B40" s="5" t="s">
        <v>1879</v>
      </c>
      <c r="C40" s="6" t="s">
        <v>1957</v>
      </c>
      <c r="D40" s="6" t="s">
        <v>1709</v>
      </c>
      <c r="E40" s="15" t="e" cm="1">
        <f t="array" aca="1" ref="E40" ca="1">_xll.BDP($B40,E$2)</f>
        <v>#NAME?</v>
      </c>
      <c r="F40" s="6" t="e" cm="1">
        <f t="array" aca="1" ref="F40" ca="1">_xll.BDP($B40,F$2)</f>
        <v>#NAME?</v>
      </c>
      <c r="G40" s="6" t="s">
        <v>1956</v>
      </c>
      <c r="H40" s="7" t="str">
        <f t="shared" si="2"/>
        <v>GREK</v>
      </c>
      <c r="I40" s="7">
        <v>38</v>
      </c>
      <c r="J40" s="1">
        <f t="shared" si="1"/>
        <v>-4</v>
      </c>
      <c r="K40" s="9" t="e" cm="1">
        <f t="array" aca="1" ref="K40" ca="1">_xll.BDP($B40,"CHG_PCT_1M")/100</f>
        <v>#NAME?</v>
      </c>
      <c r="L40" s="9" t="e" cm="1">
        <f t="array" aca="1" ref="L40" ca="1">_xll.BDP($B40,"CHG_PCT_YTD")/100</f>
        <v>#NAME?</v>
      </c>
      <c r="M40" s="1">
        <v>34</v>
      </c>
      <c r="N40" s="1">
        <v>33</v>
      </c>
      <c r="O40" s="1">
        <v>33</v>
      </c>
      <c r="P40" s="1">
        <v>37</v>
      </c>
      <c r="Q40" s="1">
        <v>43</v>
      </c>
      <c r="R40" s="1">
        <v>43</v>
      </c>
      <c r="S40" s="1">
        <v>37</v>
      </c>
      <c r="T40" s="1">
        <v>43</v>
      </c>
      <c r="U40" s="1">
        <v>45</v>
      </c>
    </row>
    <row r="41" spans="2:21">
      <c r="B41" s="5" t="s">
        <v>9</v>
      </c>
      <c r="C41" s="6" t="s">
        <v>1955</v>
      </c>
      <c r="D41" s="6" t="s">
        <v>1709</v>
      </c>
      <c r="E41" s="15" t="e" cm="1">
        <f t="array" aca="1" ref="E41" ca="1">_xll.BDP($B41,E$2)</f>
        <v>#NAME?</v>
      </c>
      <c r="F41" s="6" t="e" cm="1">
        <f t="array" aca="1" ref="F41" ca="1">_xll.BDP($B41,F$2)</f>
        <v>#NAME?</v>
      </c>
      <c r="G41" s="6" t="s">
        <v>704</v>
      </c>
      <c r="H41" s="7" t="str">
        <f t="shared" si="2"/>
        <v>EWW</v>
      </c>
      <c r="I41" s="7">
        <v>39</v>
      </c>
      <c r="J41" s="1">
        <f t="shared" si="1"/>
        <v>0</v>
      </c>
      <c r="K41" s="9" t="e" cm="1">
        <f t="array" aca="1" ref="K41" ca="1">_xll.BDP($B41,"CHG_PCT_1M")/100</f>
        <v>#NAME?</v>
      </c>
      <c r="L41" s="9" t="e" cm="1">
        <f t="array" aca="1" ref="L41" ca="1">_xll.BDP($B41,"CHG_PCT_YTD")/100</f>
        <v>#NAME?</v>
      </c>
      <c r="M41" s="1">
        <v>39</v>
      </c>
      <c r="N41" s="1">
        <v>37</v>
      </c>
      <c r="O41" s="1">
        <v>36</v>
      </c>
      <c r="P41" s="1">
        <v>36</v>
      </c>
      <c r="Q41" s="1">
        <v>31</v>
      </c>
      <c r="R41" s="1">
        <v>33</v>
      </c>
      <c r="S41" s="1">
        <v>44</v>
      </c>
      <c r="T41" s="1">
        <v>39</v>
      </c>
      <c r="U41" s="1">
        <v>44</v>
      </c>
    </row>
    <row r="42" spans="2:21">
      <c r="B42" s="5" t="s">
        <v>1872</v>
      </c>
      <c r="C42" s="6" t="s">
        <v>1942</v>
      </c>
      <c r="D42" s="6" t="s">
        <v>1709</v>
      </c>
      <c r="E42" s="15" t="e" cm="1">
        <f t="array" aca="1" ref="E42" ca="1">_xll.BDP($B42,E$2)</f>
        <v>#NAME?</v>
      </c>
      <c r="F42" s="6" t="e" cm="1">
        <f t="array" aca="1" ref="F42" ca="1">_xll.BDP($B42,F$2)</f>
        <v>#NAME?</v>
      </c>
      <c r="G42" s="6" t="s">
        <v>1941</v>
      </c>
      <c r="H42" s="7" t="str">
        <f t="shared" si="2"/>
        <v>EPHE</v>
      </c>
      <c r="I42" s="7">
        <v>40</v>
      </c>
      <c r="J42" s="1">
        <f t="shared" si="1"/>
        <v>3</v>
      </c>
      <c r="K42" s="9" t="e" cm="1">
        <f t="array" aca="1" ref="K42" ca="1">_xll.BDP($B42,"CHG_PCT_1M")/100</f>
        <v>#NAME?</v>
      </c>
      <c r="L42" s="9" t="e" cm="1">
        <f t="array" aca="1" ref="L42" ca="1">_xll.BDP($B42,"CHG_PCT_YTD")/100</f>
        <v>#NAME?</v>
      </c>
      <c r="M42" s="1">
        <v>43</v>
      </c>
      <c r="N42" s="1">
        <v>43</v>
      </c>
      <c r="O42" s="1">
        <v>43</v>
      </c>
      <c r="P42" s="1">
        <v>43</v>
      </c>
      <c r="Q42" s="1">
        <v>45</v>
      </c>
      <c r="R42" s="1">
        <v>48</v>
      </c>
      <c r="S42" s="1">
        <v>40</v>
      </c>
      <c r="T42" s="1">
        <v>33</v>
      </c>
      <c r="U42" s="1">
        <v>36</v>
      </c>
    </row>
    <row r="43" spans="2:21">
      <c r="B43" s="5" t="s">
        <v>1878</v>
      </c>
      <c r="C43" s="6" t="s">
        <v>1961</v>
      </c>
      <c r="D43" s="6" t="s">
        <v>1709</v>
      </c>
      <c r="E43" s="15" t="e" cm="1">
        <f t="array" aca="1" ref="E43" ca="1">_xll.BDP($B43,E$2)</f>
        <v>#NAME?</v>
      </c>
      <c r="F43" s="6" t="e" cm="1">
        <f t="array" aca="1" ref="F43" ca="1">_xll.BDP($B43,F$2)</f>
        <v>#NAME?</v>
      </c>
      <c r="G43" s="6" t="s">
        <v>1960</v>
      </c>
      <c r="H43" s="7" t="str">
        <f t="shared" si="2"/>
        <v>EWU</v>
      </c>
      <c r="I43" s="7">
        <v>41</v>
      </c>
      <c r="J43" s="1">
        <f t="shared" si="1"/>
        <v>1</v>
      </c>
      <c r="K43" s="9" t="e" cm="1">
        <f t="array" aca="1" ref="K43" ca="1">_xll.BDP($B43,"CHG_PCT_1M")/100</f>
        <v>#NAME?</v>
      </c>
      <c r="L43" s="9" t="e" cm="1">
        <f t="array" aca="1" ref="L43" ca="1">_xll.BDP($B43,"CHG_PCT_YTD")/100</f>
        <v>#NAME?</v>
      </c>
      <c r="M43" s="1">
        <v>42</v>
      </c>
      <c r="N43" s="1">
        <v>45</v>
      </c>
      <c r="O43" s="1">
        <v>47</v>
      </c>
      <c r="P43" s="1">
        <v>47</v>
      </c>
      <c r="Q43" s="1">
        <v>38</v>
      </c>
      <c r="R43" s="1">
        <v>41</v>
      </c>
      <c r="S43" s="1">
        <v>43</v>
      </c>
      <c r="T43" s="1">
        <v>48</v>
      </c>
      <c r="U43" s="1">
        <v>47</v>
      </c>
    </row>
    <row r="44" spans="2:21">
      <c r="B44" s="5" t="s">
        <v>1875</v>
      </c>
      <c r="C44" s="6" t="s">
        <v>1947</v>
      </c>
      <c r="D44" s="6" t="s">
        <v>1709</v>
      </c>
      <c r="E44" s="15" t="e" cm="1">
        <f t="array" aca="1" ref="E44" ca="1">_xll.BDP($B44,E$2)</f>
        <v>#NAME?</v>
      </c>
      <c r="F44" s="6" t="e" cm="1">
        <f t="array" aca="1" ref="F44" ca="1">_xll.BDP($B44,F$2)</f>
        <v>#NAME?</v>
      </c>
      <c r="G44" s="6" t="s">
        <v>1946</v>
      </c>
      <c r="H44" s="7" t="str">
        <f t="shared" si="2"/>
        <v>EWS</v>
      </c>
      <c r="I44" s="7">
        <v>42</v>
      </c>
      <c r="J44" s="1">
        <f t="shared" si="1"/>
        <v>3</v>
      </c>
      <c r="K44" s="9" t="e" cm="1">
        <f t="array" aca="1" ref="K44" ca="1">_xll.BDP($B44,"CHG_PCT_1M")/100</f>
        <v>#NAME?</v>
      </c>
      <c r="L44" s="9" t="e" cm="1">
        <f t="array" aca="1" ref="L44" ca="1">_xll.BDP($B44,"CHG_PCT_YTD")/100</f>
        <v>#NAME?</v>
      </c>
      <c r="M44" s="1">
        <v>45</v>
      </c>
      <c r="N44" s="1">
        <v>46</v>
      </c>
      <c r="O44" s="1">
        <v>45</v>
      </c>
      <c r="P44" s="1">
        <v>44</v>
      </c>
      <c r="Q44" s="1">
        <v>36</v>
      </c>
      <c r="R44" s="1">
        <v>42</v>
      </c>
      <c r="S44" s="1">
        <v>45</v>
      </c>
      <c r="T44" s="1">
        <v>42</v>
      </c>
      <c r="U44" s="1">
        <v>39</v>
      </c>
    </row>
    <row r="45" spans="2:21">
      <c r="B45" s="5" t="s">
        <v>1876</v>
      </c>
      <c r="C45" s="6" t="s">
        <v>1935</v>
      </c>
      <c r="D45" s="6" t="s">
        <v>1709</v>
      </c>
      <c r="E45" s="15" t="e" cm="1">
        <f t="array" aca="1" ref="E45" ca="1">_xll.BDP($B45,E$2)</f>
        <v>#NAME?</v>
      </c>
      <c r="F45" s="6" t="e" cm="1">
        <f t="array" aca="1" ref="F45" ca="1">_xll.BDP($B45,F$2)</f>
        <v>#NAME?</v>
      </c>
      <c r="G45" s="6" t="s">
        <v>1934</v>
      </c>
      <c r="H45" s="7" t="str">
        <f t="shared" si="2"/>
        <v>IDX</v>
      </c>
      <c r="I45" s="7">
        <v>43</v>
      </c>
      <c r="J45" s="1">
        <f t="shared" si="1"/>
        <v>-3</v>
      </c>
      <c r="K45" s="9" t="e" cm="1">
        <f t="array" aca="1" ref="K45" ca="1">_xll.BDP($B45,"CHG_PCT_1M")/100</f>
        <v>#NAME?</v>
      </c>
      <c r="L45" s="9" t="e" cm="1">
        <f t="array" aca="1" ref="L45" ca="1">_xll.BDP($B45,"CHG_PCT_YTD")/100</f>
        <v>#NAME?</v>
      </c>
      <c r="M45" s="1">
        <v>40</v>
      </c>
      <c r="N45" s="1">
        <v>39</v>
      </c>
      <c r="O45" s="1">
        <v>40</v>
      </c>
      <c r="P45" s="1">
        <v>41</v>
      </c>
      <c r="Q45" s="1">
        <v>32</v>
      </c>
      <c r="R45" s="1">
        <v>40</v>
      </c>
      <c r="S45" s="1">
        <v>38</v>
      </c>
      <c r="T45" s="1">
        <v>30</v>
      </c>
      <c r="U45" s="1">
        <v>32</v>
      </c>
    </row>
    <row r="46" spans="2:21">
      <c r="B46" s="5" t="s">
        <v>1874</v>
      </c>
      <c r="C46" s="6" t="s">
        <v>1944</v>
      </c>
      <c r="D46" s="6" t="s">
        <v>1709</v>
      </c>
      <c r="E46" s="15" t="e" cm="1">
        <f t="array" aca="1" ref="E46" ca="1">_xll.BDP($B46,E$2)</f>
        <v>#NAME?</v>
      </c>
      <c r="F46" s="6" t="e" cm="1">
        <f t="array" aca="1" ref="F46" ca="1">_xll.BDP($B46,F$2)</f>
        <v>#NAME?</v>
      </c>
      <c r="G46" s="6" t="s">
        <v>1943</v>
      </c>
      <c r="H46" s="7" t="str">
        <f t="shared" si="2"/>
        <v>EWP</v>
      </c>
      <c r="I46" s="7">
        <v>44</v>
      </c>
      <c r="J46" s="1">
        <f t="shared" si="1"/>
        <v>2</v>
      </c>
      <c r="K46" s="9" t="e" cm="1">
        <f t="array" aca="1" ref="K46" ca="1">_xll.BDP($B46,"CHG_PCT_1M")/100</f>
        <v>#NAME?</v>
      </c>
      <c r="L46" s="9" t="e" cm="1">
        <f t="array" aca="1" ref="L46" ca="1">_xll.BDP($B46,"CHG_PCT_YTD")/100</f>
        <v>#NAME?</v>
      </c>
      <c r="M46" s="1">
        <v>46</v>
      </c>
      <c r="N46" s="1">
        <v>44</v>
      </c>
      <c r="O46" s="1">
        <v>38</v>
      </c>
      <c r="P46" s="1">
        <v>40</v>
      </c>
      <c r="Q46" s="1">
        <v>39</v>
      </c>
      <c r="R46" s="1">
        <v>44</v>
      </c>
      <c r="S46" s="1">
        <v>42</v>
      </c>
      <c r="T46" s="1">
        <v>45</v>
      </c>
      <c r="U46" s="1">
        <v>37</v>
      </c>
    </row>
    <row r="47" spans="2:21">
      <c r="B47" s="5" t="s">
        <v>508</v>
      </c>
      <c r="C47" s="6" t="s">
        <v>1964</v>
      </c>
      <c r="D47" s="6" t="s">
        <v>550</v>
      </c>
      <c r="E47" s="15" t="e" cm="1">
        <f t="array" aca="1" ref="E47" ca="1">_xll.BDP($B47,E$2)</f>
        <v>#NAME?</v>
      </c>
      <c r="F47" s="6" t="e" cm="1">
        <f t="array" aca="1" ref="F47" ca="1">_xll.BDP($B47,F$2)</f>
        <v>#NAME?</v>
      </c>
      <c r="G47" s="6" t="s">
        <v>707</v>
      </c>
      <c r="H47" s="7" t="str">
        <f t="shared" si="2"/>
        <v>UAE</v>
      </c>
      <c r="I47" s="7">
        <v>45</v>
      </c>
      <c r="J47" s="1">
        <f t="shared" si="1"/>
        <v>-1</v>
      </c>
      <c r="K47" s="9" t="e" cm="1">
        <f t="array" aca="1" ref="K47" ca="1">_xll.BDP($B47,"CHG_PCT_1M")/100</f>
        <v>#NAME?</v>
      </c>
      <c r="L47" s="9" t="e" cm="1">
        <f t="array" aca="1" ref="L47" ca="1">_xll.BDP($B47,"CHG_PCT_YTD")/100</f>
        <v>#NAME?</v>
      </c>
      <c r="M47" s="1">
        <v>44</v>
      </c>
      <c r="N47" s="1">
        <v>47</v>
      </c>
      <c r="O47" s="1">
        <v>46</v>
      </c>
      <c r="P47" s="1">
        <v>42</v>
      </c>
      <c r="Q47" s="1">
        <v>46</v>
      </c>
      <c r="R47" s="1">
        <v>46</v>
      </c>
      <c r="S47" s="1">
        <v>48</v>
      </c>
      <c r="T47" s="1">
        <v>47</v>
      </c>
      <c r="U47" s="1">
        <v>49</v>
      </c>
    </row>
    <row r="48" spans="2:21">
      <c r="B48" s="5" t="s">
        <v>1866</v>
      </c>
      <c r="C48" s="6" t="s">
        <v>1949</v>
      </c>
      <c r="D48" s="6" t="s">
        <v>1771</v>
      </c>
      <c r="E48" s="15" t="e" cm="1">
        <f t="array" aca="1" ref="E48" ca="1">_xll.BDP($B48,E$2)</f>
        <v>#NAME?</v>
      </c>
      <c r="F48" s="6" t="e" cm="1">
        <f t="array" aca="1" ref="F48" ca="1">_xll.BDP($B48,F$2)</f>
        <v>#NAME?</v>
      </c>
      <c r="G48" s="6" t="s">
        <v>1948</v>
      </c>
      <c r="H48" s="7" t="str">
        <f t="shared" si="2"/>
        <v>ECH</v>
      </c>
      <c r="I48" s="7">
        <v>46</v>
      </c>
      <c r="J48" s="1">
        <f t="shared" si="1"/>
        <v>2</v>
      </c>
      <c r="K48" s="9" t="e" cm="1">
        <f t="array" aca="1" ref="K48" ca="1">_xll.BDP($B48,"CHG_PCT_1M")/100</f>
        <v>#NAME?</v>
      </c>
      <c r="L48" s="9" t="e" cm="1">
        <f t="array" aca="1" ref="L48" ca="1">_xll.BDP($B48,"CHG_PCT_YTD")/100</f>
        <v>#NAME?</v>
      </c>
      <c r="M48" s="1">
        <v>48</v>
      </c>
      <c r="N48" s="1">
        <v>38</v>
      </c>
      <c r="O48" s="1">
        <v>35</v>
      </c>
      <c r="P48" s="1">
        <v>33</v>
      </c>
      <c r="Q48" s="1">
        <v>33</v>
      </c>
      <c r="R48" s="1">
        <v>35</v>
      </c>
      <c r="S48" s="1">
        <v>34</v>
      </c>
      <c r="T48" s="1">
        <v>46</v>
      </c>
      <c r="U48" s="1">
        <v>40</v>
      </c>
    </row>
    <row r="49" spans="2:21">
      <c r="B49" s="5" t="s">
        <v>11</v>
      </c>
      <c r="C49" s="6" t="s">
        <v>1967</v>
      </c>
      <c r="D49" s="6" t="s">
        <v>1709</v>
      </c>
      <c r="E49" s="15" t="e" cm="1">
        <f t="array" aca="1" ref="E49" ca="1">_xll.BDP($B49,E$2)</f>
        <v>#NAME?</v>
      </c>
      <c r="F49" s="6" t="e" cm="1">
        <f t="array" aca="1" ref="F49" ca="1">_xll.BDP($B49,F$2)</f>
        <v>#NAME?</v>
      </c>
      <c r="G49" s="6" t="s">
        <v>701</v>
      </c>
      <c r="H49" s="7" t="str">
        <f t="shared" si="2"/>
        <v>EWM</v>
      </c>
      <c r="I49" s="7">
        <v>47</v>
      </c>
      <c r="J49" s="1">
        <f t="shared" si="1"/>
        <v>4</v>
      </c>
      <c r="K49" s="9" t="e" cm="1">
        <f t="array" aca="1" ref="K49" ca="1">_xll.BDP($B49,"CHG_PCT_1M")/100</f>
        <v>#NAME?</v>
      </c>
      <c r="L49" s="9" t="e" cm="1">
        <f t="array" aca="1" ref="L49" ca="1">_xll.BDP($B49,"CHG_PCT_YTD")/100</f>
        <v>#NAME?</v>
      </c>
      <c r="M49" s="1">
        <v>51</v>
      </c>
      <c r="N49" s="1">
        <v>49</v>
      </c>
      <c r="O49" s="1">
        <v>49</v>
      </c>
      <c r="P49" s="1">
        <v>53</v>
      </c>
      <c r="Q49" s="1">
        <v>53</v>
      </c>
      <c r="R49" s="1">
        <v>47</v>
      </c>
      <c r="S49" s="1">
        <v>53</v>
      </c>
      <c r="T49" s="1">
        <v>50</v>
      </c>
      <c r="U49" s="1">
        <v>51</v>
      </c>
    </row>
    <row r="50" spans="2:21">
      <c r="B50" s="5" t="s">
        <v>1865</v>
      </c>
      <c r="C50" s="6" t="s">
        <v>1959</v>
      </c>
      <c r="D50" s="6" t="s">
        <v>1709</v>
      </c>
      <c r="E50" s="15" t="e" cm="1">
        <f t="array" aca="1" ref="E50" ca="1">_xll.BDP($B50,E$2)</f>
        <v>#NAME?</v>
      </c>
      <c r="F50" s="6" t="e" cm="1">
        <f t="array" aca="1" ref="F50" ca="1">_xll.BDP($B50,F$2)</f>
        <v>#NAME?</v>
      </c>
      <c r="G50" s="6" t="s">
        <v>1958</v>
      </c>
      <c r="H50" s="7" t="str">
        <f t="shared" si="2"/>
        <v>EPU</v>
      </c>
      <c r="I50" s="7">
        <v>48</v>
      </c>
      <c r="J50" s="1">
        <f t="shared" si="1"/>
        <v>-10</v>
      </c>
      <c r="K50" s="9" t="e" cm="1">
        <f t="array" aca="1" ref="K50" ca="1">_xll.BDP($B50,"CHG_PCT_1M")/100</f>
        <v>#NAME?</v>
      </c>
      <c r="L50" s="9" t="e" cm="1">
        <f t="array" aca="1" ref="L50" ca="1">_xll.BDP($B50,"CHG_PCT_YTD")/100</f>
        <v>#NAME?</v>
      </c>
      <c r="M50" s="1">
        <v>38</v>
      </c>
      <c r="N50" s="1">
        <v>40</v>
      </c>
      <c r="O50" s="1">
        <v>41</v>
      </c>
      <c r="P50" s="1">
        <v>32</v>
      </c>
      <c r="Q50" s="1">
        <v>40</v>
      </c>
      <c r="R50" s="1">
        <v>37</v>
      </c>
      <c r="S50" s="1">
        <v>27</v>
      </c>
      <c r="T50" s="1">
        <v>34</v>
      </c>
      <c r="U50" s="1">
        <v>46</v>
      </c>
    </row>
    <row r="51" spans="2:21">
      <c r="B51" s="5" t="s">
        <v>1867</v>
      </c>
      <c r="C51" s="6" t="s">
        <v>1939</v>
      </c>
      <c r="D51" s="6" t="s">
        <v>1709</v>
      </c>
      <c r="E51" s="15" t="e" cm="1">
        <f t="array" aca="1" ref="E51" ca="1">_xll.BDP($B51,E$2)</f>
        <v>#NAME?</v>
      </c>
      <c r="F51" s="6" t="e" cm="1">
        <f t="array" aca="1" ref="F51" ca="1">_xll.BDP($B51,F$2)</f>
        <v>#NAME?</v>
      </c>
      <c r="G51" s="6" t="s">
        <v>1938</v>
      </c>
      <c r="H51" s="7" t="str">
        <f t="shared" si="2"/>
        <v>PGAL</v>
      </c>
      <c r="I51" s="7">
        <v>49</v>
      </c>
      <c r="J51" s="1">
        <f t="shared" si="1"/>
        <v>-8</v>
      </c>
      <c r="K51" s="9" t="e" cm="1">
        <f t="array" aca="1" ref="K51" ca="1">_xll.BDP($B51,"CHG_PCT_1M")/100</f>
        <v>#NAME?</v>
      </c>
      <c r="L51" s="9" t="e" cm="1">
        <f t="array" aca="1" ref="L51" ca="1">_xll.BDP($B51,"CHG_PCT_YTD")/100</f>
        <v>#NAME?</v>
      </c>
      <c r="M51" s="1">
        <v>41</v>
      </c>
      <c r="N51" s="1">
        <v>42</v>
      </c>
      <c r="O51" s="1">
        <v>44</v>
      </c>
      <c r="P51" s="1">
        <v>46</v>
      </c>
      <c r="Q51" s="1">
        <v>37</v>
      </c>
      <c r="R51" s="1">
        <v>49</v>
      </c>
      <c r="S51" s="1">
        <v>39</v>
      </c>
      <c r="T51" s="1">
        <v>41</v>
      </c>
      <c r="U51" s="1">
        <v>34</v>
      </c>
    </row>
    <row r="52" spans="2:21">
      <c r="B52" s="5" t="s">
        <v>1880</v>
      </c>
      <c r="C52" s="6" t="s">
        <v>1963</v>
      </c>
      <c r="D52" s="6" t="s">
        <v>1709</v>
      </c>
      <c r="E52" s="15" t="e" cm="1">
        <f t="array" aca="1" ref="E52" ca="1">_xll.BDP($B52,E$2)</f>
        <v>#NAME?</v>
      </c>
      <c r="F52" s="6" t="e" cm="1">
        <f t="array" aca="1" ref="F52" ca="1">_xll.BDP($B52,F$2)</f>
        <v>#NAME?</v>
      </c>
      <c r="G52" s="6" t="s">
        <v>1962</v>
      </c>
      <c r="H52" s="7" t="str">
        <f t="shared" si="2"/>
        <v>GXG</v>
      </c>
      <c r="I52" s="7">
        <v>50</v>
      </c>
      <c r="J52" s="1">
        <f t="shared" si="1"/>
        <v>0</v>
      </c>
      <c r="K52" s="9" t="e" cm="1">
        <f t="array" aca="1" ref="K52" ca="1">_xll.BDP($B52,"CHG_PCT_1M")/100</f>
        <v>#NAME?</v>
      </c>
      <c r="L52" s="9" t="e" cm="1">
        <f t="array" aca="1" ref="L52" ca="1">_xll.BDP($B52,"CHG_PCT_YTD")/100</f>
        <v>#NAME?</v>
      </c>
      <c r="M52" s="1">
        <v>50</v>
      </c>
      <c r="N52" s="1">
        <v>52</v>
      </c>
      <c r="O52" s="1">
        <v>50</v>
      </c>
      <c r="P52" s="1">
        <v>49</v>
      </c>
      <c r="Q52" s="1">
        <v>50</v>
      </c>
      <c r="R52" s="1">
        <v>50</v>
      </c>
      <c r="S52" s="1">
        <v>49</v>
      </c>
      <c r="T52" s="1">
        <v>49</v>
      </c>
      <c r="U52" s="1">
        <v>48</v>
      </c>
    </row>
    <row r="53" spans="2:21">
      <c r="B53" s="5" t="s">
        <v>10</v>
      </c>
      <c r="C53" s="6" t="s">
        <v>1931</v>
      </c>
      <c r="D53" s="6" t="s">
        <v>550</v>
      </c>
      <c r="E53" s="15" t="e" cm="1">
        <f t="array" aca="1" ref="E53" ca="1">_xll.BDP($B53,E$2)</f>
        <v>#NAME?</v>
      </c>
      <c r="F53" s="6" t="e" cm="1">
        <f t="array" aca="1" ref="F53" ca="1">_xll.BDP($B53,F$2)</f>
        <v>#NAME?</v>
      </c>
      <c r="G53" s="6" t="s">
        <v>700</v>
      </c>
      <c r="H53" s="7" t="str">
        <f t="shared" si="2"/>
        <v>TUR</v>
      </c>
      <c r="I53" s="7">
        <v>51</v>
      </c>
      <c r="J53" s="1">
        <f t="shared" si="1"/>
        <v>-2</v>
      </c>
      <c r="K53" s="9" t="e" cm="1">
        <f t="array" aca="1" ref="K53" ca="1">_xll.BDP($B53,"CHG_PCT_1M")/100</f>
        <v>#NAME?</v>
      </c>
      <c r="L53" s="9" t="e" cm="1">
        <f t="array" aca="1" ref="L53" ca="1">_xll.BDP($B53,"CHG_PCT_YTD")/100</f>
        <v>#NAME?</v>
      </c>
      <c r="M53" s="1">
        <v>49</v>
      </c>
      <c r="N53" s="1">
        <v>48</v>
      </c>
      <c r="O53" s="1">
        <v>51</v>
      </c>
      <c r="P53" s="1">
        <v>51</v>
      </c>
      <c r="Q53" s="1">
        <v>51</v>
      </c>
      <c r="R53" s="1">
        <v>30</v>
      </c>
      <c r="S53" s="1">
        <v>29</v>
      </c>
      <c r="T53" s="1">
        <v>22</v>
      </c>
      <c r="U53" s="1">
        <v>30</v>
      </c>
    </row>
    <row r="54" spans="2:21">
      <c r="B54" s="5" t="s">
        <v>1877</v>
      </c>
      <c r="C54" s="6" t="s">
        <v>1966</v>
      </c>
      <c r="D54" s="6" t="s">
        <v>1709</v>
      </c>
      <c r="E54" s="15" t="e" cm="1">
        <f t="array" aca="1" ref="E54" ca="1">_xll.BDP($B54,E$2)</f>
        <v>#NAME?</v>
      </c>
      <c r="F54" s="6" t="e" cm="1">
        <f t="array" aca="1" ref="F54" ca="1">_xll.BDP($B54,F$2)</f>
        <v>#NAME?</v>
      </c>
      <c r="G54" s="6" t="s">
        <v>1965</v>
      </c>
      <c r="H54" s="7" t="str">
        <f t="shared" si="2"/>
        <v>NGE</v>
      </c>
      <c r="I54" s="7">
        <v>52</v>
      </c>
      <c r="J54" s="1">
        <f t="shared" si="1"/>
        <v>1</v>
      </c>
      <c r="K54" s="9" t="e" cm="1">
        <f t="array" aca="1" ref="K54" ca="1">_xll.BDP($B54,"CHG_PCT_1M")/100</f>
        <v>#NAME?</v>
      </c>
      <c r="L54" s="9" t="e" cm="1">
        <f t="array" aca="1" ref="L54" ca="1">_xll.BDP($B54,"CHG_PCT_YTD")/100</f>
        <v>#NAME?</v>
      </c>
      <c r="M54" s="1">
        <v>53</v>
      </c>
      <c r="N54" s="1">
        <v>51</v>
      </c>
      <c r="O54" s="1">
        <v>52</v>
      </c>
      <c r="P54" s="1">
        <v>50</v>
      </c>
      <c r="Q54" s="1">
        <v>48</v>
      </c>
      <c r="R54" s="1">
        <v>51</v>
      </c>
      <c r="S54" s="1">
        <v>51</v>
      </c>
      <c r="T54" s="1">
        <v>51</v>
      </c>
      <c r="U54" s="1">
        <v>50</v>
      </c>
    </row>
    <row r="55" spans="2:21">
      <c r="B55" s="5" t="s">
        <v>1870</v>
      </c>
      <c r="C55" s="6" t="s">
        <v>1969</v>
      </c>
      <c r="D55" s="6" t="s">
        <v>1709</v>
      </c>
      <c r="E55" s="15" t="e" cm="1">
        <f t="array" aca="1" ref="E55" ca="1">_xll.BDP($B55,E$2)</f>
        <v>#NAME?</v>
      </c>
      <c r="F55" s="6" t="e" cm="1">
        <f t="array" aca="1" ref="F55" ca="1">_xll.BDP($B55,F$2)</f>
        <v>#NAME?</v>
      </c>
      <c r="G55" s="6" t="s">
        <v>1968</v>
      </c>
      <c r="H55" s="7" t="str">
        <f t="shared" si="2"/>
        <v>EGPT</v>
      </c>
      <c r="I55" s="7">
        <v>53</v>
      </c>
      <c r="J55" s="1">
        <f t="shared" si="1"/>
        <v>-1</v>
      </c>
      <c r="K55" s="9" t="e" cm="1">
        <f t="array" aca="1" ref="K55" ca="1">_xll.BDP($B55,"CHG_PCT_1M")/100</f>
        <v>#NAME?</v>
      </c>
      <c r="L55" s="9" t="e" cm="1">
        <f t="array" aca="1" ref="L55" ca="1">_xll.BDP($B55,"CHG_PCT_YTD")/100</f>
        <v>#NAME?</v>
      </c>
      <c r="M55" s="1">
        <v>52</v>
      </c>
      <c r="N55" s="1">
        <v>53</v>
      </c>
      <c r="O55" s="1">
        <v>53</v>
      </c>
      <c r="P55" s="1">
        <v>52</v>
      </c>
      <c r="Q55" s="1">
        <v>52</v>
      </c>
      <c r="R55" s="1">
        <v>53</v>
      </c>
      <c r="S55" s="1">
        <v>52</v>
      </c>
      <c r="T55" s="1">
        <v>52</v>
      </c>
      <c r="U55" s="1">
        <v>52</v>
      </c>
    </row>
    <row r="56" spans="2:21">
      <c r="E56" s="6"/>
      <c r="F56" s="6"/>
    </row>
    <row r="57" spans="2:21">
      <c r="E57" s="6"/>
      <c r="F57" s="6"/>
    </row>
    <row r="58" spans="2:21">
      <c r="E58" s="6"/>
      <c r="F58" s="6"/>
    </row>
    <row r="59" spans="2:21">
      <c r="E59" s="6"/>
      <c r="F59" s="6"/>
    </row>
    <row r="60" spans="2:21">
      <c r="E60" s="6"/>
      <c r="F60" s="6"/>
    </row>
    <row r="61" spans="2:21">
      <c r="E61" s="6"/>
      <c r="F61" s="6"/>
    </row>
    <row r="62" spans="2:21">
      <c r="E62" s="6"/>
      <c r="F62" s="6"/>
    </row>
    <row r="63" spans="2:21">
      <c r="E63" s="6"/>
      <c r="F63" s="6"/>
    </row>
    <row r="64" spans="2:21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</sheetData>
  <autoFilter ref="B2:U41" xr:uid="{FB6310D2-5865-4070-BF41-525D8FA8C85E}">
    <sortState xmlns:xlrd2="http://schemas.microsoft.com/office/spreadsheetml/2017/richdata2" ref="B3:U55">
      <sortCondition ref="I2:I41"/>
    </sortState>
  </autoFilter>
  <conditionalFormatting sqref="J3:L3 K4:L41 J4:J55">
    <cfRule type="cellIs" dxfId="4" priority="6" operator="greaterThan">
      <formula>0</formula>
    </cfRule>
    <cfRule type="cellIs" dxfId="3" priority="7" operator="lessThan">
      <formula>0</formula>
    </cfRule>
  </conditionalFormatting>
  <conditionalFormatting sqref="E3:E41">
    <cfRule type="cellIs" dxfId="2" priority="5" operator="lessThan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F2D-C600-46E4-A3E4-439DF66C5B83}">
  <dimension ref="A1:K109"/>
  <sheetViews>
    <sheetView showGridLines="0" zoomScale="90" zoomScaleNormal="90" workbookViewId="0">
      <pane ySplit="2" topLeftCell="A3" activePane="bottomLeft" state="frozen"/>
      <selection pane="bottomLeft" activeCell="E43" sqref="E43"/>
    </sheetView>
  </sheetViews>
  <sheetFormatPr defaultColWidth="9.1796875" defaultRowHeight="14.5"/>
  <cols>
    <col min="1" max="1" width="5.453125" style="1" customWidth="1"/>
    <col min="2" max="2" width="17.81640625" style="1" bestFit="1" customWidth="1"/>
    <col min="3" max="3" width="39.26953125" style="1" customWidth="1"/>
    <col min="4" max="4" width="20" style="1" customWidth="1"/>
    <col min="5" max="5" width="33.26953125" style="1" bestFit="1" customWidth="1"/>
    <col min="6" max="6" width="18" style="1" customWidth="1"/>
    <col min="7" max="7" width="9.26953125" style="1" customWidth="1"/>
    <col min="8" max="8" width="13.54296875" style="1" bestFit="1" customWidth="1"/>
    <col min="9" max="9" width="20.54296875" style="1" customWidth="1"/>
    <col min="10" max="10" width="9" style="1" bestFit="1" customWidth="1"/>
    <col min="11" max="11" width="9.54296875" style="1" bestFit="1" customWidth="1"/>
    <col min="12" max="16384" width="9.1796875" style="1"/>
  </cols>
  <sheetData>
    <row r="1" spans="1:11">
      <c r="F1" s="1" t="s">
        <v>759</v>
      </c>
    </row>
    <row r="2" spans="1:11" s="2" customFormat="1">
      <c r="A2" s="1"/>
      <c r="B2" s="4" t="s">
        <v>0</v>
      </c>
      <c r="C2" s="4" t="s">
        <v>566</v>
      </c>
      <c r="D2" s="4" t="s">
        <v>1</v>
      </c>
      <c r="E2" s="4" t="s">
        <v>549</v>
      </c>
      <c r="F2" s="4" t="s">
        <v>757</v>
      </c>
      <c r="G2" s="10" t="s">
        <v>758</v>
      </c>
      <c r="H2" s="4" t="s">
        <v>482</v>
      </c>
      <c r="I2" s="4" t="s">
        <v>1847</v>
      </c>
      <c r="J2" s="4" t="s">
        <v>1763</v>
      </c>
      <c r="K2" s="4" t="s">
        <v>717</v>
      </c>
    </row>
    <row r="3" spans="1:11">
      <c r="B3" s="5"/>
      <c r="C3" s="1" t="s">
        <v>1831</v>
      </c>
      <c r="D3" s="1" t="s">
        <v>5</v>
      </c>
      <c r="E3" s="1" t="s">
        <v>550</v>
      </c>
      <c r="F3" s="14" t="e" cm="1">
        <f t="array" aca="1" ref="F3" ca="1">_xll.BDP($B3,F$2)</f>
        <v>#NAME?</v>
      </c>
      <c r="G3" s="6" t="e" cm="1">
        <f t="array" aca="1" ref="G3" ca="1">_xll.BDP($B3,G$2)</f>
        <v>#NAME?</v>
      </c>
      <c r="H3" s="7" t="e">
        <f t="shared" ref="H3:H33" si="0">LEFT($B3,(FIND(" ",$B3,1)-1))</f>
        <v>#VALUE!</v>
      </c>
      <c r="I3" s="7">
        <v>1</v>
      </c>
      <c r="J3" s="9" t="e" cm="1">
        <f t="array" aca="1" ref="J3" ca="1">_xll.BDP($B3,"CHG_PCT_1M")/100</f>
        <v>#NAME?</v>
      </c>
      <c r="K3" s="9" t="e" cm="1">
        <f t="array" aca="1" ref="K3" ca="1">_xll.BDP($B3,"CHG_PCT_YTD")/100</f>
        <v>#NAME?</v>
      </c>
    </row>
    <row r="4" spans="1:11">
      <c r="B4" s="5"/>
      <c r="C4" s="1" t="s">
        <v>1832</v>
      </c>
      <c r="D4" s="1" t="s">
        <v>5</v>
      </c>
      <c r="E4" s="1" t="s">
        <v>550</v>
      </c>
      <c r="F4" s="6" t="e" cm="1">
        <f t="array" aca="1" ref="F4" ca="1">_xll.BDP($B4,F$2)</f>
        <v>#NAME?</v>
      </c>
      <c r="G4" s="6" t="e" cm="1">
        <f t="array" aca="1" ref="G4" ca="1">_xll.BDP($B4,G$2)</f>
        <v>#NAME?</v>
      </c>
      <c r="H4" s="7" t="e">
        <f t="shared" si="0"/>
        <v>#VALUE!</v>
      </c>
      <c r="I4" s="7">
        <v>2</v>
      </c>
      <c r="J4" s="9" t="e" cm="1">
        <f t="array" aca="1" ref="J4" ca="1">_xll.BDP($B4,"CHG_PCT_1M")/100</f>
        <v>#NAME?</v>
      </c>
      <c r="K4" s="9" t="e" cm="1">
        <f t="array" aca="1" ref="K4" ca="1">_xll.BDP($B4,"CHG_PCT_YTD")/100</f>
        <v>#NAME?</v>
      </c>
    </row>
    <row r="5" spans="1:11">
      <c r="B5" s="5"/>
      <c r="C5" s="1" t="s">
        <v>641</v>
      </c>
      <c r="D5" s="1" t="s">
        <v>5</v>
      </c>
      <c r="E5" s="1" t="s">
        <v>550</v>
      </c>
      <c r="F5" s="6" t="e" cm="1">
        <f t="array" aca="1" ref="F5" ca="1">_xll.BDP($B5,F$2)</f>
        <v>#NAME?</v>
      </c>
      <c r="G5" s="6" t="e" cm="1">
        <f t="array" aca="1" ref="G5" ca="1">_xll.BDP($B5,G$2)</f>
        <v>#NAME?</v>
      </c>
      <c r="H5" s="7" t="e">
        <f t="shared" si="0"/>
        <v>#VALUE!</v>
      </c>
      <c r="I5" s="7">
        <v>3</v>
      </c>
      <c r="J5" s="9" t="e" cm="1">
        <f t="array" aca="1" ref="J5" ca="1">_xll.BDP($B5,"CHG_PCT_1M")/100</f>
        <v>#NAME?</v>
      </c>
      <c r="K5" s="9" t="e" cm="1">
        <f t="array" aca="1" ref="K5" ca="1">_xll.BDP($B5,"CHG_PCT_YTD")/100</f>
        <v>#NAME?</v>
      </c>
    </row>
    <row r="6" spans="1:11">
      <c r="B6" s="5"/>
      <c r="C6" s="1" t="s">
        <v>1838</v>
      </c>
      <c r="D6" s="1" t="s">
        <v>5</v>
      </c>
      <c r="E6" s="1" t="s">
        <v>1709</v>
      </c>
      <c r="F6" s="6" t="e" cm="1">
        <f t="array" aca="1" ref="F6" ca="1">_xll.BDP($B6,F$2)</f>
        <v>#NAME?</v>
      </c>
      <c r="G6" s="6" t="e" cm="1">
        <f t="array" aca="1" ref="G6" ca="1">_xll.BDP($B6,G$2)</f>
        <v>#NAME?</v>
      </c>
      <c r="H6" s="7" t="e">
        <f t="shared" si="0"/>
        <v>#VALUE!</v>
      </c>
      <c r="I6" s="7">
        <v>4</v>
      </c>
      <c r="J6" s="9" t="e" cm="1">
        <f t="array" aca="1" ref="J6" ca="1">_xll.BDP($B6,"CHG_PCT_1M")/100</f>
        <v>#NAME?</v>
      </c>
      <c r="K6" s="9" t="e" cm="1">
        <f t="array" aca="1" ref="K6" ca="1">_xll.BDP($B6,"CHG_PCT_YTD")/100</f>
        <v>#NAME?</v>
      </c>
    </row>
    <row r="7" spans="1:11">
      <c r="B7" s="5"/>
      <c r="C7" s="1" t="s">
        <v>600</v>
      </c>
      <c r="D7" s="1" t="s">
        <v>5</v>
      </c>
      <c r="E7" s="1" t="s">
        <v>1709</v>
      </c>
      <c r="F7" s="6" t="e" cm="1">
        <f t="array" aca="1" ref="F7" ca="1">_xll.BDP($B7,F$2)</f>
        <v>#NAME?</v>
      </c>
      <c r="G7" s="6" t="e" cm="1">
        <f t="array" aca="1" ref="G7" ca="1">_xll.BDP($B7,G$2)</f>
        <v>#NAME?</v>
      </c>
      <c r="H7" s="7" t="e">
        <f t="shared" si="0"/>
        <v>#VALUE!</v>
      </c>
      <c r="I7" s="7">
        <v>5</v>
      </c>
      <c r="J7" s="9" t="e" cm="1">
        <f t="array" aca="1" ref="J7" ca="1">_xll.BDP($B7,"CHG_PCT_1M")/100</f>
        <v>#NAME?</v>
      </c>
      <c r="K7" s="9" t="e" cm="1">
        <f t="array" aca="1" ref="K7" ca="1">_xll.BDP($B7,"CHG_PCT_YTD")/100</f>
        <v>#NAME?</v>
      </c>
    </row>
    <row r="8" spans="1:11">
      <c r="B8" s="5"/>
      <c r="C8" s="1" t="s">
        <v>1831</v>
      </c>
      <c r="D8" s="1" t="s">
        <v>5</v>
      </c>
      <c r="E8" s="1" t="s">
        <v>550</v>
      </c>
      <c r="F8" s="14" t="e" cm="1">
        <f t="array" aca="1" ref="F8" ca="1">_xll.BDP($B8,F$2)</f>
        <v>#NAME?</v>
      </c>
      <c r="G8" s="6" t="e" cm="1">
        <f t="array" aca="1" ref="G8" ca="1">_xll.BDP($B8,G$2)</f>
        <v>#NAME?</v>
      </c>
      <c r="H8" s="7" t="e">
        <f t="shared" si="0"/>
        <v>#VALUE!</v>
      </c>
      <c r="I8" s="7">
        <v>6</v>
      </c>
      <c r="J8" s="9" t="e" cm="1">
        <f t="array" aca="1" ref="J8" ca="1">_xll.BDP($B8,"CHG_PCT_1M")/100</f>
        <v>#NAME?</v>
      </c>
      <c r="K8" s="9" t="e" cm="1">
        <f t="array" aca="1" ref="K8" ca="1">_xll.BDP($B8,"CHG_PCT_YTD")/100</f>
        <v>#NAME?</v>
      </c>
    </row>
    <row r="9" spans="1:11">
      <c r="B9" s="5"/>
      <c r="C9" s="1" t="s">
        <v>1839</v>
      </c>
      <c r="D9" s="1" t="s">
        <v>5</v>
      </c>
      <c r="E9" s="1" t="s">
        <v>1709</v>
      </c>
      <c r="F9" s="6" t="e" cm="1">
        <f t="array" aca="1" ref="F9" ca="1">_xll.BDP($B9,F$2)</f>
        <v>#NAME?</v>
      </c>
      <c r="G9" s="6" t="e" cm="1">
        <f t="array" aca="1" ref="G9" ca="1">_xll.BDP($B9,G$2)</f>
        <v>#NAME?</v>
      </c>
      <c r="H9" s="7" t="e">
        <f t="shared" si="0"/>
        <v>#VALUE!</v>
      </c>
      <c r="I9" s="7">
        <v>7</v>
      </c>
      <c r="J9" s="9" t="e" cm="1">
        <f t="array" aca="1" ref="J9" ca="1">_xll.BDP($B9,"CHG_PCT_1M")/100</f>
        <v>#NAME?</v>
      </c>
      <c r="K9" s="9" t="e" cm="1">
        <f t="array" aca="1" ref="K9" ca="1">_xll.BDP($B9,"CHG_PCT_YTD")/100</f>
        <v>#NAME?</v>
      </c>
    </row>
    <row r="10" spans="1:11">
      <c r="B10" s="5"/>
      <c r="C10" s="1" t="s">
        <v>612</v>
      </c>
      <c r="D10" s="1" t="s">
        <v>5</v>
      </c>
      <c r="E10" s="1" t="s">
        <v>1709</v>
      </c>
      <c r="F10" s="6" t="e" cm="1">
        <f t="array" aca="1" ref="F10" ca="1">_xll.BDP($B10,F$2)</f>
        <v>#NAME?</v>
      </c>
      <c r="G10" s="6" t="e" cm="1">
        <f t="array" aca="1" ref="G10" ca="1">_xll.BDP($B10,G$2)</f>
        <v>#NAME?</v>
      </c>
      <c r="H10" s="7" t="e">
        <f t="shared" si="0"/>
        <v>#VALUE!</v>
      </c>
      <c r="I10" s="7">
        <v>8</v>
      </c>
      <c r="J10" s="9" t="e" cm="1">
        <f t="array" aca="1" ref="J10" ca="1">_xll.BDP($B10,"CHG_PCT_1M")/100</f>
        <v>#NAME?</v>
      </c>
      <c r="K10" s="9" t="e" cm="1">
        <f t="array" aca="1" ref="K10" ca="1">_xll.BDP($B10,"CHG_PCT_YTD")/100</f>
        <v>#NAME?</v>
      </c>
    </row>
    <row r="11" spans="1:11">
      <c r="B11" s="5"/>
      <c r="C11" s="1" t="s">
        <v>633</v>
      </c>
      <c r="D11" s="1" t="s">
        <v>5</v>
      </c>
      <c r="E11" s="1" t="s">
        <v>1709</v>
      </c>
      <c r="F11" s="6" t="e" cm="1">
        <f t="array" aca="1" ref="F11" ca="1">_xll.BDP($B11,F$2)</f>
        <v>#NAME?</v>
      </c>
      <c r="G11" s="6" t="e" cm="1">
        <f t="array" aca="1" ref="G11" ca="1">_xll.BDP($B11,G$2)</f>
        <v>#NAME?</v>
      </c>
      <c r="H11" s="7" t="e">
        <f t="shared" si="0"/>
        <v>#VALUE!</v>
      </c>
      <c r="I11" s="7">
        <v>9</v>
      </c>
      <c r="J11" s="9" t="e" cm="1">
        <f t="array" aca="1" ref="J11" ca="1">_xll.BDP($B11,"CHG_PCT_1M")/100</f>
        <v>#NAME?</v>
      </c>
      <c r="K11" s="9" t="e" cm="1">
        <f t="array" aca="1" ref="K11" ca="1">_xll.BDP($B11,"CHG_PCT_YTD")/100</f>
        <v>#NAME?</v>
      </c>
    </row>
    <row r="12" spans="1:11">
      <c r="B12" s="5"/>
      <c r="C12" s="1" t="s">
        <v>1834</v>
      </c>
      <c r="D12" s="1" t="s">
        <v>5</v>
      </c>
      <c r="E12" s="1" t="s">
        <v>550</v>
      </c>
      <c r="F12" s="14" t="e" cm="1">
        <f t="array" aca="1" ref="F12" ca="1">_xll.BDP($B12,F$2)</f>
        <v>#NAME?</v>
      </c>
      <c r="G12" s="6" t="e" cm="1">
        <f t="array" aca="1" ref="G12" ca="1">_xll.BDP($B12,G$2)</f>
        <v>#NAME?</v>
      </c>
      <c r="H12" s="7" t="e">
        <f t="shared" si="0"/>
        <v>#VALUE!</v>
      </c>
      <c r="I12" s="7">
        <v>10</v>
      </c>
      <c r="J12" s="9" t="e" cm="1">
        <f t="array" aca="1" ref="J12" ca="1">_xll.BDP($B12,"CHG_PCT_1M")/100</f>
        <v>#NAME?</v>
      </c>
      <c r="K12" s="9" t="e" cm="1">
        <f t="array" aca="1" ref="K12" ca="1">_xll.BDP($B12,"CHG_PCT_YTD")/100</f>
        <v>#NAME?</v>
      </c>
    </row>
    <row r="13" spans="1:11">
      <c r="B13" s="5"/>
      <c r="C13" s="1" t="s">
        <v>1829</v>
      </c>
      <c r="D13" s="1" t="s">
        <v>5</v>
      </c>
      <c r="E13" s="1" t="s">
        <v>1709</v>
      </c>
      <c r="F13" s="6" t="e" cm="1">
        <f t="array" aca="1" ref="F13" ca="1">_xll.BDP($B13,F$2)</f>
        <v>#NAME?</v>
      </c>
      <c r="G13" s="6" t="e" cm="1">
        <f t="array" aca="1" ref="G13" ca="1">_xll.BDP($B13,G$2)</f>
        <v>#NAME?</v>
      </c>
      <c r="H13" s="7" t="e">
        <f t="shared" si="0"/>
        <v>#VALUE!</v>
      </c>
      <c r="I13" s="7">
        <v>11</v>
      </c>
      <c r="J13" s="9" t="e" cm="1">
        <f t="array" aca="1" ref="J13" ca="1">_xll.BDP($B13,"CHG_PCT_1M")/100</f>
        <v>#NAME?</v>
      </c>
      <c r="K13" s="9" t="e" cm="1">
        <f t="array" aca="1" ref="K13" ca="1">_xll.BDP($B13,"CHG_PCT_YTD")/100</f>
        <v>#NAME?</v>
      </c>
    </row>
    <row r="14" spans="1:11">
      <c r="B14" s="5"/>
      <c r="C14" s="1" t="s">
        <v>1840</v>
      </c>
      <c r="D14" s="1" t="s">
        <v>5</v>
      </c>
      <c r="E14" s="1" t="s">
        <v>1709</v>
      </c>
      <c r="F14" s="6" t="e" cm="1">
        <f t="array" aca="1" ref="F14" ca="1">_xll.BDP($B14,F$2)</f>
        <v>#NAME?</v>
      </c>
      <c r="G14" s="6" t="e" cm="1">
        <f t="array" aca="1" ref="G14" ca="1">_xll.BDP($B14,G$2)</f>
        <v>#NAME?</v>
      </c>
      <c r="H14" s="7" t="e">
        <f t="shared" si="0"/>
        <v>#VALUE!</v>
      </c>
      <c r="I14" s="7">
        <v>12</v>
      </c>
      <c r="J14" s="9" t="e" cm="1">
        <f t="array" aca="1" ref="J14" ca="1">_xll.BDP($B14,"CHG_PCT_1M")/100</f>
        <v>#NAME?</v>
      </c>
      <c r="K14" s="9" t="e" cm="1">
        <f t="array" aca="1" ref="K14" ca="1">_xll.BDP($B14,"CHG_PCT_YTD")/100</f>
        <v>#NAME?</v>
      </c>
    </row>
    <row r="15" spans="1:11">
      <c r="B15" s="5"/>
      <c r="C15" s="1" t="s">
        <v>640</v>
      </c>
      <c r="D15" s="1" t="s">
        <v>5</v>
      </c>
      <c r="E15" s="1" t="s">
        <v>1709</v>
      </c>
      <c r="F15" s="6" t="e" cm="1">
        <f t="array" aca="1" ref="F15" ca="1">_xll.BDP($B15,F$2)</f>
        <v>#NAME?</v>
      </c>
      <c r="G15" s="6" t="e" cm="1">
        <f t="array" aca="1" ref="G15" ca="1">_xll.BDP($B15,G$2)</f>
        <v>#NAME?</v>
      </c>
      <c r="H15" s="7" t="e">
        <f t="shared" si="0"/>
        <v>#VALUE!</v>
      </c>
      <c r="I15" s="7">
        <v>13</v>
      </c>
      <c r="J15" s="9" t="e" cm="1">
        <f t="array" aca="1" ref="J15" ca="1">_xll.BDP($B15,"CHG_PCT_1M")/100</f>
        <v>#NAME?</v>
      </c>
      <c r="K15" s="9" t="e" cm="1">
        <f t="array" aca="1" ref="K15" ca="1">_xll.BDP($B15,"CHG_PCT_YTD")/100</f>
        <v>#NAME?</v>
      </c>
    </row>
    <row r="16" spans="1:11">
      <c r="B16" s="5"/>
      <c r="C16" s="1" t="s">
        <v>1833</v>
      </c>
      <c r="D16" s="1" t="s">
        <v>5</v>
      </c>
      <c r="E16" s="1" t="s">
        <v>550</v>
      </c>
      <c r="F16" s="14" t="e" cm="1">
        <f t="array" aca="1" ref="F16" ca="1">_xll.BDP($B16,F$2)</f>
        <v>#NAME?</v>
      </c>
      <c r="G16" s="6" t="e" cm="1">
        <f t="array" aca="1" ref="G16" ca="1">_xll.BDP($B16,G$2)</f>
        <v>#NAME?</v>
      </c>
      <c r="H16" s="7" t="e">
        <f t="shared" si="0"/>
        <v>#VALUE!</v>
      </c>
      <c r="I16" s="7">
        <v>14</v>
      </c>
      <c r="J16" s="9" t="e" cm="1">
        <f t="array" aca="1" ref="J16" ca="1">_xll.BDP($B16,"CHG_PCT_1M")/100</f>
        <v>#NAME?</v>
      </c>
      <c r="K16" s="9" t="e" cm="1">
        <f t="array" aca="1" ref="K16" ca="1">_xll.BDP($B16,"CHG_PCT_YTD")/100</f>
        <v>#NAME?</v>
      </c>
    </row>
    <row r="17" spans="2:11">
      <c r="B17" s="5"/>
      <c r="C17" s="1" t="s">
        <v>1724</v>
      </c>
      <c r="D17" s="1" t="s">
        <v>5</v>
      </c>
      <c r="E17" s="1" t="s">
        <v>1709</v>
      </c>
      <c r="F17" s="6" t="e" cm="1">
        <f t="array" aca="1" ref="F17" ca="1">_xll.BDP($B17,F$2)</f>
        <v>#NAME?</v>
      </c>
      <c r="G17" s="6" t="e" cm="1">
        <f t="array" aca="1" ref="G17" ca="1">_xll.BDP($B17,G$2)</f>
        <v>#NAME?</v>
      </c>
      <c r="H17" s="7" t="e">
        <f t="shared" si="0"/>
        <v>#VALUE!</v>
      </c>
      <c r="I17" s="7">
        <v>15</v>
      </c>
      <c r="J17" s="9" t="e" cm="1">
        <f t="array" aca="1" ref="J17" ca="1">_xll.BDP($B17,"CHG_PCT_1M")/100</f>
        <v>#NAME?</v>
      </c>
      <c r="K17" s="9" t="e" cm="1">
        <f t="array" aca="1" ref="K17" ca="1">_xll.BDP($B17,"CHG_PCT_YTD")/100</f>
        <v>#NAME?</v>
      </c>
    </row>
    <row r="18" spans="2:11">
      <c r="B18" s="5"/>
      <c r="C18" s="1" t="s">
        <v>1842</v>
      </c>
      <c r="D18" s="1" t="s">
        <v>5</v>
      </c>
      <c r="E18" s="1" t="s">
        <v>1709</v>
      </c>
      <c r="F18" s="6" t="e" cm="1">
        <f t="array" aca="1" ref="F18" ca="1">_xll.BDP($B18,F$2)</f>
        <v>#NAME?</v>
      </c>
      <c r="G18" s="6" t="e" cm="1">
        <f t="array" aca="1" ref="G18" ca="1">_xll.BDP($B18,G$2)</f>
        <v>#NAME?</v>
      </c>
      <c r="H18" s="7" t="e">
        <f t="shared" si="0"/>
        <v>#VALUE!</v>
      </c>
      <c r="I18" s="7">
        <v>16</v>
      </c>
      <c r="J18" s="9" t="e" cm="1">
        <f t="array" aca="1" ref="J18" ca="1">_xll.BDP($B18,"CHG_PCT_1M")/100</f>
        <v>#NAME?</v>
      </c>
      <c r="K18" s="9" t="e" cm="1">
        <f t="array" aca="1" ref="K18" ca="1">_xll.BDP($B18,"CHG_PCT_YTD")/100</f>
        <v>#NAME?</v>
      </c>
    </row>
    <row r="19" spans="2:11">
      <c r="B19" s="5"/>
      <c r="C19" s="1" t="s">
        <v>652</v>
      </c>
      <c r="D19" s="1" t="s">
        <v>5</v>
      </c>
      <c r="E19" s="1" t="s">
        <v>1709</v>
      </c>
      <c r="F19" s="6" t="e" cm="1">
        <f t="array" aca="1" ref="F19" ca="1">_xll.BDP($B19,F$2)</f>
        <v>#NAME?</v>
      </c>
      <c r="G19" s="6" t="e" cm="1">
        <f t="array" aca="1" ref="G19" ca="1">_xll.BDP($B19,G$2)</f>
        <v>#NAME?</v>
      </c>
      <c r="H19" s="7" t="e">
        <f t="shared" si="0"/>
        <v>#VALUE!</v>
      </c>
      <c r="I19" s="7">
        <v>17</v>
      </c>
      <c r="J19" s="9" t="e" cm="1">
        <f t="array" aca="1" ref="J19" ca="1">_xll.BDP($B19,"CHG_PCT_1M")/100</f>
        <v>#NAME?</v>
      </c>
      <c r="K19" s="9" t="e" cm="1">
        <f t="array" aca="1" ref="K19" ca="1">_xll.BDP($B19,"CHG_PCT_YTD")/100</f>
        <v>#NAME?</v>
      </c>
    </row>
    <row r="20" spans="2:11">
      <c r="B20" s="5"/>
      <c r="C20" s="1" t="s">
        <v>1841</v>
      </c>
      <c r="D20" s="1" t="s">
        <v>5</v>
      </c>
      <c r="E20" s="1" t="s">
        <v>1709</v>
      </c>
      <c r="F20" s="6" t="e" cm="1">
        <f t="array" aca="1" ref="F20" ca="1">_xll.BDP($B20,F$2)</f>
        <v>#NAME?</v>
      </c>
      <c r="G20" s="6" t="e" cm="1">
        <f t="array" aca="1" ref="G20" ca="1">_xll.BDP($B20,G$2)</f>
        <v>#NAME?</v>
      </c>
      <c r="H20" s="7" t="e">
        <f t="shared" si="0"/>
        <v>#VALUE!</v>
      </c>
      <c r="I20" s="7">
        <v>18</v>
      </c>
      <c r="J20" s="9" t="e" cm="1">
        <f t="array" aca="1" ref="J20" ca="1">_xll.BDP($B20,"CHG_PCT_1M")/100</f>
        <v>#NAME?</v>
      </c>
      <c r="K20" s="9" t="e" cm="1">
        <f t="array" aca="1" ref="K20" ca="1">_xll.BDP($B20,"CHG_PCT_YTD")/100</f>
        <v>#NAME?</v>
      </c>
    </row>
    <row r="21" spans="2:11">
      <c r="B21" s="5"/>
      <c r="C21" s="1" t="s">
        <v>650</v>
      </c>
      <c r="D21" s="1" t="s">
        <v>5</v>
      </c>
      <c r="E21" s="1" t="s">
        <v>1709</v>
      </c>
      <c r="F21" s="6" t="e" cm="1">
        <f t="array" aca="1" ref="F21" ca="1">_xll.BDP($B21,F$2)</f>
        <v>#NAME?</v>
      </c>
      <c r="G21" s="6" t="e" cm="1">
        <f t="array" aca="1" ref="G21" ca="1">_xll.BDP($B21,G$2)</f>
        <v>#NAME?</v>
      </c>
      <c r="H21" s="7" t="e">
        <f t="shared" si="0"/>
        <v>#VALUE!</v>
      </c>
      <c r="I21" s="7">
        <v>19</v>
      </c>
      <c r="J21" s="9" t="e" cm="1">
        <f t="array" aca="1" ref="J21" ca="1">_xll.BDP($B21,"CHG_PCT_1M")/100</f>
        <v>#NAME?</v>
      </c>
      <c r="K21" s="9" t="e" cm="1">
        <f t="array" aca="1" ref="K21" ca="1">_xll.BDP($B21,"CHG_PCT_YTD")/100</f>
        <v>#NAME?</v>
      </c>
    </row>
    <row r="22" spans="2:11">
      <c r="B22" s="5"/>
      <c r="C22" s="1" t="s">
        <v>1828</v>
      </c>
      <c r="D22" s="1" t="s">
        <v>5</v>
      </c>
      <c r="E22" s="1" t="s">
        <v>1709</v>
      </c>
      <c r="F22" s="6" t="e" cm="1">
        <f t="array" aca="1" ref="F22" ca="1">_xll.BDP($B22,F$2)</f>
        <v>#NAME?</v>
      </c>
      <c r="G22" s="6" t="e" cm="1">
        <f t="array" aca="1" ref="G22" ca="1">_xll.BDP($B22,G$2)</f>
        <v>#NAME?</v>
      </c>
      <c r="H22" s="7" t="e">
        <f t="shared" si="0"/>
        <v>#VALUE!</v>
      </c>
      <c r="I22" s="7">
        <v>20</v>
      </c>
      <c r="J22" s="9" t="e" cm="1">
        <f t="array" aca="1" ref="J22" ca="1">_xll.BDP($B22,"CHG_PCT_1M")/100</f>
        <v>#NAME?</v>
      </c>
      <c r="K22" s="9" t="e" cm="1">
        <f t="array" aca="1" ref="K22" ca="1">_xll.BDP($B22,"CHG_PCT_YTD")/100</f>
        <v>#NAME?</v>
      </c>
    </row>
    <row r="23" spans="2:11">
      <c r="B23" s="5"/>
      <c r="C23" s="1" t="s">
        <v>1835</v>
      </c>
      <c r="D23" s="1" t="s">
        <v>5</v>
      </c>
      <c r="E23" s="1" t="s">
        <v>550</v>
      </c>
      <c r="F23" s="14" t="e" cm="1">
        <f t="array" aca="1" ref="F23" ca="1">_xll.BDP($B23,F$2)</f>
        <v>#NAME?</v>
      </c>
      <c r="G23" s="6" t="e" cm="1">
        <f t="array" aca="1" ref="G23" ca="1">_xll.BDP($B23,G$2)</f>
        <v>#NAME?</v>
      </c>
      <c r="H23" s="7" t="e">
        <f t="shared" si="0"/>
        <v>#VALUE!</v>
      </c>
      <c r="I23" s="7">
        <v>21</v>
      </c>
      <c r="J23" s="9" t="e" cm="1">
        <f t="array" aca="1" ref="J23" ca="1">_xll.BDP($B23,"CHG_PCT_1M")/100</f>
        <v>#NAME?</v>
      </c>
      <c r="K23" s="9" t="e" cm="1">
        <f t="array" aca="1" ref="K23" ca="1">_xll.BDP($B23,"CHG_PCT_YTD")/100</f>
        <v>#NAME?</v>
      </c>
    </row>
    <row r="24" spans="2:11">
      <c r="B24" s="5"/>
      <c r="C24" s="1" t="s">
        <v>684</v>
      </c>
      <c r="D24" s="1" t="s">
        <v>5</v>
      </c>
      <c r="E24" s="1" t="s">
        <v>1709</v>
      </c>
      <c r="F24" s="6" t="e" cm="1">
        <f t="array" aca="1" ref="F24" ca="1">_xll.BDP($B24,F$2)</f>
        <v>#NAME?</v>
      </c>
      <c r="G24" s="6" t="e" cm="1">
        <f t="array" aca="1" ref="G24" ca="1">_xll.BDP($B24,G$2)</f>
        <v>#NAME?</v>
      </c>
      <c r="H24" s="7" t="e">
        <f t="shared" si="0"/>
        <v>#VALUE!</v>
      </c>
      <c r="I24" s="7">
        <v>22</v>
      </c>
      <c r="J24" s="9" t="e" cm="1">
        <f t="array" aca="1" ref="J24" ca="1">_xll.BDP($B24,"CHG_PCT_1M")/100</f>
        <v>#NAME?</v>
      </c>
      <c r="K24" s="9" t="e" cm="1">
        <f t="array" aca="1" ref="K24" ca="1">_xll.BDP($B24,"CHG_PCT_YTD")/100</f>
        <v>#NAME?</v>
      </c>
    </row>
    <row r="25" spans="2:11">
      <c r="B25" s="5"/>
      <c r="C25" s="1" t="s">
        <v>1843</v>
      </c>
      <c r="D25" s="1" t="s">
        <v>5</v>
      </c>
      <c r="E25" s="1" t="s">
        <v>1709</v>
      </c>
      <c r="F25" s="6" t="e" cm="1">
        <f t="array" aca="1" ref="F25" ca="1">_xll.BDP($B25,F$2)</f>
        <v>#NAME?</v>
      </c>
      <c r="G25" s="6" t="e" cm="1">
        <f t="array" aca="1" ref="G25" ca="1">_xll.BDP($B25,G$2)</f>
        <v>#NAME?</v>
      </c>
      <c r="H25" s="7" t="e">
        <f t="shared" si="0"/>
        <v>#VALUE!</v>
      </c>
      <c r="I25" s="7">
        <v>23</v>
      </c>
      <c r="J25" s="9" t="e" cm="1">
        <f t="array" aca="1" ref="J25" ca="1">_xll.BDP($B25,"CHG_PCT_1M")/100</f>
        <v>#NAME?</v>
      </c>
      <c r="K25" s="9" t="e" cm="1">
        <f t="array" aca="1" ref="K25" ca="1">_xll.BDP($B25,"CHG_PCT_YTD")/100</f>
        <v>#NAME?</v>
      </c>
    </row>
    <row r="26" spans="2:11">
      <c r="B26" s="5"/>
      <c r="C26" s="1" t="s">
        <v>1844</v>
      </c>
      <c r="D26" s="1" t="s">
        <v>5</v>
      </c>
      <c r="E26" s="1" t="s">
        <v>1709</v>
      </c>
      <c r="F26" s="6" t="e" cm="1">
        <f t="array" aca="1" ref="F26" ca="1">_xll.BDP($B26,F$2)</f>
        <v>#NAME?</v>
      </c>
      <c r="G26" s="6" t="e" cm="1">
        <f t="array" aca="1" ref="G26" ca="1">_xll.BDP($B26,G$2)</f>
        <v>#NAME?</v>
      </c>
      <c r="H26" s="7" t="e">
        <f t="shared" si="0"/>
        <v>#VALUE!</v>
      </c>
      <c r="I26" s="7">
        <v>24</v>
      </c>
      <c r="J26" s="9" t="e" cm="1">
        <f t="array" aca="1" ref="J26" ca="1">_xll.BDP($B26,"CHG_PCT_1M")/100</f>
        <v>#NAME?</v>
      </c>
      <c r="K26" s="9" t="e" cm="1">
        <f t="array" aca="1" ref="K26" ca="1">_xll.BDP($B26,"CHG_PCT_YTD")/100</f>
        <v>#NAME?</v>
      </c>
    </row>
    <row r="27" spans="2:11">
      <c r="B27" s="5"/>
      <c r="C27" s="1" t="s">
        <v>658</v>
      </c>
      <c r="D27" s="1" t="s">
        <v>5</v>
      </c>
      <c r="E27" s="1" t="s">
        <v>1709</v>
      </c>
      <c r="F27" s="6" t="e" cm="1">
        <f t="array" aca="1" ref="F27" ca="1">_xll.BDP($B27,F$2)</f>
        <v>#NAME?</v>
      </c>
      <c r="G27" s="6" t="e" cm="1">
        <f t="array" aca="1" ref="G27" ca="1">_xll.BDP($B27,G$2)</f>
        <v>#NAME?</v>
      </c>
      <c r="H27" s="7" t="e">
        <f t="shared" si="0"/>
        <v>#VALUE!</v>
      </c>
      <c r="I27" s="7">
        <v>25</v>
      </c>
      <c r="J27" s="9" t="e" cm="1">
        <f t="array" aca="1" ref="J27" ca="1">_xll.BDP($B27,"CHG_PCT_1M")/100</f>
        <v>#NAME?</v>
      </c>
      <c r="K27" s="9" t="e" cm="1">
        <f t="array" aca="1" ref="K27" ca="1">_xll.BDP($B27,"CHG_PCT_YTD")/100</f>
        <v>#NAME?</v>
      </c>
    </row>
    <row r="28" spans="2:11">
      <c r="B28" s="5"/>
      <c r="C28" s="1" t="s">
        <v>1836</v>
      </c>
      <c r="D28" s="1" t="s">
        <v>5</v>
      </c>
      <c r="E28" s="1" t="s">
        <v>550</v>
      </c>
      <c r="F28" s="14" t="e" cm="1">
        <f t="array" aca="1" ref="F28" ca="1">_xll.BDP($B28,F$2)</f>
        <v>#NAME?</v>
      </c>
      <c r="G28" s="6" t="e" cm="1">
        <f t="array" aca="1" ref="G28" ca="1">_xll.BDP($B28,G$2)</f>
        <v>#NAME?</v>
      </c>
      <c r="H28" s="7" t="e">
        <f t="shared" si="0"/>
        <v>#VALUE!</v>
      </c>
      <c r="I28" s="7">
        <v>26</v>
      </c>
      <c r="J28" s="9" t="e" cm="1">
        <f t="array" aca="1" ref="J28" ca="1">_xll.BDP($B28,"CHG_PCT_1M")/100</f>
        <v>#NAME?</v>
      </c>
      <c r="K28" s="9" t="e" cm="1">
        <f t="array" aca="1" ref="K28" ca="1">_xll.BDP($B28,"CHG_PCT_YTD")/100</f>
        <v>#NAME?</v>
      </c>
    </row>
    <row r="29" spans="2:11">
      <c r="B29" s="5"/>
      <c r="C29" s="1" t="s">
        <v>1845</v>
      </c>
      <c r="D29" s="1" t="s">
        <v>5</v>
      </c>
      <c r="E29" s="1" t="s">
        <v>1709</v>
      </c>
      <c r="F29" s="6" t="e" cm="1">
        <f t="array" aca="1" ref="F29" ca="1">_xll.BDP($B29,F$2)</f>
        <v>#NAME?</v>
      </c>
      <c r="G29" s="6" t="e" cm="1">
        <f t="array" aca="1" ref="G29" ca="1">_xll.BDP($B29,G$2)</f>
        <v>#NAME?</v>
      </c>
      <c r="H29" s="7" t="e">
        <f t="shared" si="0"/>
        <v>#VALUE!</v>
      </c>
      <c r="I29" s="7">
        <v>27</v>
      </c>
      <c r="J29" s="9" t="e" cm="1">
        <f t="array" aca="1" ref="J29" ca="1">_xll.BDP($B29,"CHG_PCT_1M")/100</f>
        <v>#NAME?</v>
      </c>
      <c r="K29" s="9" t="e" cm="1">
        <f t="array" aca="1" ref="K29" ca="1">_xll.BDP($B29,"CHG_PCT_YTD")/100</f>
        <v>#NAME?</v>
      </c>
    </row>
    <row r="30" spans="2:11">
      <c r="B30" s="5"/>
      <c r="C30" s="1" t="s">
        <v>1830</v>
      </c>
      <c r="D30" s="1" t="s">
        <v>5</v>
      </c>
      <c r="E30" s="1" t="s">
        <v>1709</v>
      </c>
      <c r="F30" s="6" t="e" cm="1">
        <f t="array" aca="1" ref="F30" ca="1">_xll.BDP($B30,F$2)</f>
        <v>#NAME?</v>
      </c>
      <c r="G30" s="6" t="e" cm="1">
        <f t="array" aca="1" ref="G30" ca="1">_xll.BDP($B30,G$2)</f>
        <v>#NAME?</v>
      </c>
      <c r="H30" s="7" t="e">
        <f t="shared" si="0"/>
        <v>#VALUE!</v>
      </c>
      <c r="I30" s="7">
        <v>28</v>
      </c>
      <c r="J30" s="9" t="e" cm="1">
        <f t="array" aca="1" ref="J30" ca="1">_xll.BDP($B30,"CHG_PCT_1M")/100</f>
        <v>#NAME?</v>
      </c>
      <c r="K30" s="9" t="e" cm="1">
        <f t="array" aca="1" ref="K30" ca="1">_xll.BDP($B30,"CHG_PCT_YTD")/100</f>
        <v>#NAME?</v>
      </c>
    </row>
    <row r="31" spans="2:11">
      <c r="B31" s="5"/>
      <c r="C31" s="1" t="s">
        <v>1837</v>
      </c>
      <c r="D31" s="1" t="s">
        <v>5</v>
      </c>
      <c r="E31" s="1" t="s">
        <v>550</v>
      </c>
      <c r="F31" s="14" t="e" cm="1">
        <f t="array" aca="1" ref="F31" ca="1">_xll.BDP($B31,F$2)</f>
        <v>#NAME?</v>
      </c>
      <c r="G31" s="6" t="e" cm="1">
        <f t="array" aca="1" ref="G31" ca="1">_xll.BDP($B31,G$2)</f>
        <v>#NAME?</v>
      </c>
      <c r="H31" s="7" t="e">
        <f t="shared" si="0"/>
        <v>#VALUE!</v>
      </c>
      <c r="I31" s="7">
        <v>29</v>
      </c>
      <c r="J31" s="9" t="e" cm="1">
        <f t="array" aca="1" ref="J31" ca="1">_xll.BDP($B31,"CHG_PCT_1M")/100</f>
        <v>#NAME?</v>
      </c>
      <c r="K31" s="9" t="e" cm="1">
        <f t="array" aca="1" ref="K31" ca="1">_xll.BDP($B31,"CHG_PCT_YTD")/100</f>
        <v>#NAME?</v>
      </c>
    </row>
    <row r="32" spans="2:11">
      <c r="B32" s="5"/>
      <c r="C32" s="1" t="s">
        <v>1846</v>
      </c>
      <c r="D32" s="1" t="s">
        <v>5</v>
      </c>
      <c r="E32" s="1" t="s">
        <v>1709</v>
      </c>
      <c r="F32" s="6" t="e" cm="1">
        <f t="array" aca="1" ref="F32" ca="1">_xll.BDP($B32,F$2)</f>
        <v>#NAME?</v>
      </c>
      <c r="G32" s="6" t="e" cm="1">
        <f t="array" aca="1" ref="G32" ca="1">_xll.BDP($B32,G$2)</f>
        <v>#NAME?</v>
      </c>
      <c r="H32" s="7" t="e">
        <f t="shared" si="0"/>
        <v>#VALUE!</v>
      </c>
      <c r="I32" s="7">
        <v>30</v>
      </c>
      <c r="J32" s="9" t="e" cm="1">
        <f t="array" aca="1" ref="J32" ca="1">_xll.BDP($B32,"CHG_PCT_1M")/100</f>
        <v>#NAME?</v>
      </c>
      <c r="K32" s="9" t="e" cm="1">
        <f t="array" aca="1" ref="K32" ca="1">_xll.BDP($B32,"CHG_PCT_YTD")/100</f>
        <v>#NAME?</v>
      </c>
    </row>
    <row r="33" spans="2:11">
      <c r="B33" s="5"/>
      <c r="C33" s="1" t="s">
        <v>706</v>
      </c>
      <c r="D33" s="1" t="s">
        <v>5</v>
      </c>
      <c r="E33" s="1" t="s">
        <v>1709</v>
      </c>
      <c r="F33" s="6" t="e" cm="1">
        <f t="array" aca="1" ref="F33" ca="1">_xll.BDP($B33,F$2)</f>
        <v>#NAME?</v>
      </c>
      <c r="G33" s="6" t="e" cm="1">
        <f t="array" aca="1" ref="G33" ca="1">_xll.BDP($B33,G$2)</f>
        <v>#NAME?</v>
      </c>
      <c r="H33" s="7" t="e">
        <f t="shared" si="0"/>
        <v>#VALUE!</v>
      </c>
      <c r="I33" s="7">
        <v>31</v>
      </c>
      <c r="J33" s="9" t="e" cm="1">
        <f t="array" aca="1" ref="J33" ca="1">_xll.BDP($B33,"CHG_PCT_1M")/100</f>
        <v>#NAME?</v>
      </c>
      <c r="K33" s="9" t="e" cm="1">
        <f t="array" aca="1" ref="K33" ca="1">_xll.BDP($B33,"CHG_PCT_YTD")/100</f>
        <v>#NAME?</v>
      </c>
    </row>
    <row r="34" spans="2:11">
      <c r="F34" s="6"/>
      <c r="G34" s="6"/>
    </row>
    <row r="35" spans="2:11">
      <c r="F35" s="6"/>
      <c r="G35" s="6"/>
    </row>
    <row r="36" spans="2:11">
      <c r="F36" s="6"/>
      <c r="G36" s="6"/>
    </row>
    <row r="37" spans="2:11">
      <c r="F37" s="6"/>
      <c r="G37" s="6"/>
    </row>
    <row r="38" spans="2:11">
      <c r="F38" s="6"/>
      <c r="G38" s="6"/>
    </row>
    <row r="39" spans="2:11">
      <c r="F39" s="6"/>
      <c r="G39" s="6"/>
    </row>
    <row r="40" spans="2:11">
      <c r="F40" s="6"/>
      <c r="G40" s="6"/>
    </row>
    <row r="41" spans="2:11">
      <c r="F41" s="6"/>
      <c r="G41" s="6"/>
    </row>
    <row r="42" spans="2:11">
      <c r="F42" s="6"/>
      <c r="G42" s="6"/>
    </row>
    <row r="43" spans="2:11">
      <c r="F43" s="6"/>
      <c r="G43" s="6"/>
    </row>
    <row r="44" spans="2:11">
      <c r="F44" s="6"/>
      <c r="G44" s="6"/>
    </row>
    <row r="45" spans="2:11">
      <c r="F45" s="6"/>
      <c r="G45" s="6"/>
    </row>
    <row r="46" spans="2:11">
      <c r="F46" s="6"/>
      <c r="G46" s="6"/>
    </row>
    <row r="47" spans="2:11">
      <c r="F47" s="6"/>
      <c r="G47" s="6"/>
    </row>
    <row r="48" spans="2:11">
      <c r="F48" s="6"/>
      <c r="G48" s="6"/>
    </row>
    <row r="49" spans="6:7">
      <c r="F49" s="6"/>
      <c r="G49" s="6"/>
    </row>
    <row r="50" spans="6:7">
      <c r="F50" s="6"/>
      <c r="G50" s="6"/>
    </row>
    <row r="51" spans="6:7">
      <c r="F51" s="6"/>
      <c r="G51" s="6"/>
    </row>
    <row r="52" spans="6:7">
      <c r="F52" s="6"/>
      <c r="G52" s="6"/>
    </row>
    <row r="53" spans="6:7">
      <c r="F53" s="6"/>
      <c r="G53" s="6"/>
    </row>
    <row r="54" spans="6:7">
      <c r="F54" s="6"/>
      <c r="G54" s="6"/>
    </row>
    <row r="55" spans="6:7">
      <c r="F55" s="6"/>
      <c r="G55" s="6"/>
    </row>
    <row r="56" spans="6:7">
      <c r="F56" s="6"/>
      <c r="G56" s="6"/>
    </row>
    <row r="57" spans="6:7">
      <c r="F57" s="6"/>
      <c r="G57" s="6"/>
    </row>
    <row r="58" spans="6:7">
      <c r="F58" s="6"/>
      <c r="G58" s="6"/>
    </row>
    <row r="59" spans="6:7">
      <c r="F59" s="6"/>
      <c r="G59" s="6"/>
    </row>
    <row r="60" spans="6:7">
      <c r="F60" s="6"/>
      <c r="G60" s="6"/>
    </row>
    <row r="61" spans="6:7">
      <c r="F61" s="6"/>
      <c r="G61" s="6"/>
    </row>
    <row r="62" spans="6:7">
      <c r="F62" s="6"/>
      <c r="G62" s="6"/>
    </row>
    <row r="63" spans="6:7">
      <c r="F63" s="6"/>
      <c r="G63" s="6"/>
    </row>
    <row r="64" spans="6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  <row r="74" spans="6:7">
      <c r="F74" s="6"/>
      <c r="G74" s="6"/>
    </row>
    <row r="75" spans="6:7">
      <c r="F75" s="6"/>
      <c r="G75" s="6"/>
    </row>
    <row r="76" spans="6:7">
      <c r="F76" s="6"/>
      <c r="G76" s="6"/>
    </row>
    <row r="77" spans="6:7">
      <c r="F77" s="6"/>
      <c r="G77" s="6"/>
    </row>
    <row r="78" spans="6:7">
      <c r="F78" s="6"/>
      <c r="G78" s="6"/>
    </row>
    <row r="79" spans="6:7">
      <c r="F79" s="6"/>
      <c r="G79" s="6"/>
    </row>
    <row r="80" spans="6:7">
      <c r="F80" s="6"/>
      <c r="G80" s="6"/>
    </row>
    <row r="81" spans="6:7">
      <c r="F81" s="6"/>
      <c r="G81" s="6"/>
    </row>
    <row r="82" spans="6:7">
      <c r="F82" s="6"/>
      <c r="G82" s="6"/>
    </row>
    <row r="83" spans="6:7">
      <c r="F83" s="6"/>
      <c r="G83" s="6"/>
    </row>
    <row r="84" spans="6:7">
      <c r="F84" s="6"/>
      <c r="G84" s="6"/>
    </row>
    <row r="85" spans="6:7">
      <c r="F85" s="6"/>
      <c r="G85" s="6"/>
    </row>
    <row r="86" spans="6:7">
      <c r="F86" s="6"/>
      <c r="G86" s="6"/>
    </row>
    <row r="87" spans="6:7">
      <c r="F87" s="6"/>
      <c r="G87" s="6"/>
    </row>
    <row r="88" spans="6:7">
      <c r="F88" s="6"/>
      <c r="G88" s="6"/>
    </row>
    <row r="89" spans="6:7">
      <c r="F89" s="6"/>
      <c r="G89" s="6"/>
    </row>
    <row r="90" spans="6:7">
      <c r="F90" s="6"/>
      <c r="G90" s="6"/>
    </row>
    <row r="91" spans="6:7">
      <c r="F91" s="6"/>
      <c r="G91" s="6"/>
    </row>
    <row r="92" spans="6:7">
      <c r="F92" s="6"/>
      <c r="G92" s="6"/>
    </row>
    <row r="93" spans="6:7">
      <c r="F93" s="6"/>
      <c r="G93" s="6"/>
    </row>
    <row r="94" spans="6:7">
      <c r="F94" s="6"/>
      <c r="G94" s="6"/>
    </row>
    <row r="95" spans="6:7">
      <c r="F95" s="6"/>
      <c r="G95" s="6"/>
    </row>
    <row r="96" spans="6:7">
      <c r="F96" s="6"/>
      <c r="G96" s="6"/>
    </row>
    <row r="97" spans="6:7">
      <c r="F97" s="6"/>
      <c r="G97" s="6"/>
    </row>
    <row r="98" spans="6:7">
      <c r="F98" s="6"/>
      <c r="G98" s="6"/>
    </row>
    <row r="99" spans="6:7">
      <c r="F99" s="6"/>
      <c r="G99" s="6"/>
    </row>
    <row r="100" spans="6:7">
      <c r="F100" s="6"/>
      <c r="G100" s="6"/>
    </row>
    <row r="101" spans="6:7">
      <c r="F101" s="6"/>
      <c r="G101" s="6"/>
    </row>
    <row r="102" spans="6:7">
      <c r="F102" s="6"/>
      <c r="G102" s="6"/>
    </row>
    <row r="103" spans="6:7">
      <c r="F103" s="6"/>
      <c r="G103" s="6"/>
    </row>
    <row r="104" spans="6:7">
      <c r="F104" s="6"/>
      <c r="G104" s="6"/>
    </row>
    <row r="105" spans="6:7">
      <c r="F105" s="6"/>
      <c r="G105" s="6"/>
    </row>
    <row r="106" spans="6:7">
      <c r="F106" s="6"/>
      <c r="G106" s="6"/>
    </row>
    <row r="107" spans="6:7">
      <c r="F107" s="6"/>
      <c r="G107" s="6"/>
    </row>
    <row r="108" spans="6:7">
      <c r="F108" s="6"/>
      <c r="G108" s="6"/>
    </row>
    <row r="109" spans="6:7">
      <c r="F109" s="6"/>
      <c r="G109" s="6"/>
    </row>
  </sheetData>
  <autoFilter ref="B2:K14" xr:uid="{0931A11E-E5D2-4111-B6A8-218C6380D723}">
    <sortState xmlns:xlrd2="http://schemas.microsoft.com/office/spreadsheetml/2017/richdata2" ref="B3:K33">
      <sortCondition ref="I2:I14"/>
    </sortState>
  </autoFilter>
  <conditionalFormatting sqref="J3:K3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Equity &gt; 50</vt:lpstr>
      <vt:lpstr>Equity &lt; 50</vt:lpstr>
      <vt:lpstr>ETF</vt:lpstr>
      <vt:lpstr>ETF - FI</vt:lpstr>
      <vt:lpstr>Sectors</vt:lpstr>
      <vt:lpstr>Country</vt:lpstr>
      <vt:lpstr>REITS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KASG</dc:creator>
  <cp:lastModifiedBy> </cp:lastModifiedBy>
  <dcterms:created xsi:type="dcterms:W3CDTF">2020-10-26T01:18:31Z</dcterms:created>
  <dcterms:modified xsi:type="dcterms:W3CDTF">2021-07-02T08:20:02Z</dcterms:modified>
</cp:coreProperties>
</file>