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3615" activeTab="4"/>
  </bookViews>
  <sheets>
    <sheet name="Sensitivity Report 1" sheetId="4" r:id="rId1"/>
    <sheet name="PRIMAL" sheetId="1" r:id="rId2"/>
    <sheet name="DUAL" sheetId="2" r:id="rId3"/>
    <sheet name="Break Even analysis" sheetId="3" r:id="rId4"/>
    <sheet name="Sheet1" sheetId="5" r:id="rId5"/>
  </sheets>
  <definedNames>
    <definedName name="solver_adj" localSheetId="3" hidden="1">'Break Even analysis'!$B$4</definedName>
    <definedName name="solver_adj" localSheetId="2" hidden="1">DUAL!$B$9:$C$9</definedName>
    <definedName name="solver_adj" localSheetId="1" hidden="1">PRIMAL!$C$10:$D$10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2" hidden="1">DUAL!$E$2:$E$3</definedName>
    <definedName name="solver_lhs1" localSheetId="1" hidden="1">PRIMAL!$F$3:$F$4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3" hidden="1">0</definedName>
    <definedName name="solver_num" localSheetId="2" hidden="1">1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3" hidden="1">'Break Even analysis'!$B$2</definedName>
    <definedName name="solver_opt" localSheetId="2" hidden="1">DUAL!$C$10</definedName>
    <definedName name="solver_opt" localSheetId="1" hidden="1">PRIMAL!$D$11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2" hidden="1">3</definedName>
    <definedName name="solver_rel1" localSheetId="1" hidden="1">1</definedName>
    <definedName name="solver_rhs1" localSheetId="2" hidden="1">DUAL!$F$2:$F$3</definedName>
    <definedName name="solver_rhs1" localSheetId="1" hidden="1">PRIMAL!$G$3:$G$4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3" hidden="1">1</definedName>
    <definedName name="solver_typ" localSheetId="2" hidden="1">2</definedName>
    <definedName name="solver_typ" localSheetId="1" hidden="1">1</definedName>
    <definedName name="solver_val" localSheetId="3" hidden="1">0</definedName>
    <definedName name="solver_val" localSheetId="2" hidden="1">0</definedName>
    <definedName name="solver_val" localSheetId="1" hidden="1">0</definedName>
  </definedNames>
  <calcPr calcId="124519"/>
</workbook>
</file>

<file path=xl/calcChain.xml><?xml version="1.0" encoding="utf-8"?>
<calcChain xmlns="http://schemas.openxmlformats.org/spreadsheetml/2006/main">
  <c r="B3" i="3"/>
  <c r="B2" s="1"/>
  <c r="C10" i="2"/>
  <c r="E3"/>
  <c r="E2"/>
  <c r="F4" i="1"/>
  <c r="F3"/>
  <c r="D11"/>
</calcChain>
</file>

<file path=xl/sharedStrings.xml><?xml version="1.0" encoding="utf-8"?>
<sst xmlns="http://schemas.openxmlformats.org/spreadsheetml/2006/main" count="58" uniqueCount="48">
  <si>
    <t>4x1 + 3x2 ≤ 120</t>
  </si>
  <si>
    <t>x1 , x2 ≥ 0</t>
  </si>
  <si>
    <t>Bowls</t>
  </si>
  <si>
    <t>Mugs</t>
  </si>
  <si>
    <t>Decision variables</t>
  </si>
  <si>
    <t>Coeffecients</t>
  </si>
  <si>
    <t>Maximize Z = $ 40x1 + $ 50x2</t>
  </si>
  <si>
    <t>Subject to = 1x1 + 2x2 ≤ 40</t>
  </si>
  <si>
    <t>Clay</t>
  </si>
  <si>
    <t>&lt;=</t>
  </si>
  <si>
    <t>Labour Hour</t>
  </si>
  <si>
    <t>Z(object func)</t>
  </si>
  <si>
    <t>Maximize Z = 40y1 + 120y2</t>
  </si>
  <si>
    <t>Subject to = y1 + 4y2 ≥ 40</t>
  </si>
  <si>
    <t>2y1 + 3y2 ≥ 50</t>
  </si>
  <si>
    <t>y1 , y2 ≥ 0</t>
  </si>
  <si>
    <t>&gt;=</t>
  </si>
  <si>
    <t>dec var</t>
  </si>
  <si>
    <t>z</t>
  </si>
  <si>
    <t>Microsoft Excel 12.0 Sensitivity Report</t>
  </si>
  <si>
    <t>Worksheet: [Optimize prblm.xlsx]Sheet1</t>
  </si>
  <si>
    <t>Report Created: 18-11-2023 14:37:02</t>
  </si>
  <si>
    <t>Adjustable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</si>
  <si>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</si>
  <si>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</si>
  <si>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</si>
  <si>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</si>
  <si>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</si>
  <si>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</si>
  <si>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</si>
  <si>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</si>
  <si>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</si>
  <si>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$C$10</t>
  </si>
  <si>
    <t>Decision variables Bowls</t>
  </si>
  <si>
    <t>$D$10</t>
  </si>
  <si>
    <t>Decision variables Mugs</t>
  </si>
  <si>
    <t>$F$3</t>
  </si>
  <si>
    <t>$F$4</t>
  </si>
  <si>
    <t>Changed variables</t>
  </si>
  <si>
    <t>profit</t>
  </si>
  <si>
    <t>demand</t>
  </si>
  <si>
    <t>price</t>
  </si>
  <si>
    <t>fixed cost</t>
  </si>
  <si>
    <t>variable cost</t>
  </si>
  <si>
    <t>Z = vp -ci -vcv</t>
  </si>
  <si>
    <t>v = 1500 -  24.6p</t>
  </si>
  <si>
    <t>with fixed cost (ci=10,000) and variable cost (cv = $8):</t>
  </si>
  <si>
    <t>profit, z=1,696.8P -24.6P2 -220000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</si>
</sst>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6.28515625" bestFit="1" customWidth="1"/>
    <col min="3" max="3" width="23.140625" bestFit="1" customWidth="1"/>
    <col min="4" max="4" width="6.140625" customWidth="1"/>
    <col min="5" max="5" width="10" customWidth="1"/>
  </cols>
  <sheetData>
    <row r="1" spans="1:5">
      <c r="A1" s="3" t="s">
        <v>19</v>
      </c>
    </row>
    <row r="2" spans="1:5">
      <c r="A2" s="3" t="s">
        <v>20</v>
      </c>
    </row>
    <row r="3" spans="1:5">
      <c r="A3" s="3" t="s">
        <v>21</v>
      </c>
    </row>
    <row r="6" spans="1:5" ht="15.75" thickBot="1">
      <c r="A6" t="s">
        <v>22</v>
      </c>
    </row>
    <row r="7" spans="1:5">
      <c r="B7" s="6"/>
      <c r="C7" s="6"/>
      <c r="D7" s="6" t="s">
        <v>25</v>
      </c>
      <c r="E7" s="6" t="s">
        <v>27</v>
      </c>
    </row>
    <row r="8" spans="1:5" ht="15.75" thickBot="1">
      <c r="B8" s="7" t="s">
        <v>23</v>
      </c>
      <c r="C8" s="7" t="s">
        <v>24</v>
      </c>
      <c r="D8" s="7" t="s">
        <v>26</v>
      </c>
      <c r="E8" s="7" t="s">
        <v>28</v>
      </c>
    </row>
    <row r="9" spans="1:5">
      <c r="B9" s="4" t="s">
        <v>32</v>
      </c>
      <c r="C9" s="4" t="s">
        <v>33</v>
      </c>
      <c r="D9" s="8">
        <v>24.000000000000004</v>
      </c>
      <c r="E9" s="8">
        <v>0</v>
      </c>
    </row>
    <row r="10" spans="1:5" ht="15.75" thickBot="1">
      <c r="B10" s="5" t="s">
        <v>34</v>
      </c>
      <c r="C10" s="5" t="s">
        <v>35</v>
      </c>
      <c r="D10" s="9">
        <v>7.9999999999999973</v>
      </c>
      <c r="E10" s="9">
        <v>0</v>
      </c>
    </row>
    <row r="12" spans="1:5" ht="15.75" thickBot="1">
      <c r="A12" t="s">
        <v>29</v>
      </c>
    </row>
    <row r="13" spans="1:5">
      <c r="B13" s="6"/>
      <c r="C13" s="6"/>
      <c r="D13" s="6" t="s">
        <v>25</v>
      </c>
      <c r="E13" s="6" t="s">
        <v>30</v>
      </c>
    </row>
    <row r="14" spans="1:5" ht="15.75" thickBot="1">
      <c r="B14" s="7" t="s">
        <v>23</v>
      </c>
      <c r="C14" s="7" t="s">
        <v>24</v>
      </c>
      <c r="D14" s="7" t="s">
        <v>26</v>
      </c>
      <c r="E14" s="7" t="s">
        <v>31</v>
      </c>
    </row>
    <row r="15" spans="1:5">
      <c r="B15" s="4" t="s">
        <v>36</v>
      </c>
      <c r="C15" s="4" t="s">
        <v>9</v>
      </c>
      <c r="D15" s="8">
        <v>40</v>
      </c>
      <c r="E15" s="8">
        <v>15.999999999999998</v>
      </c>
    </row>
    <row r="16" spans="1:5" ht="15.75" thickBot="1">
      <c r="B16" s="5" t="s">
        <v>37</v>
      </c>
      <c r="C16" s="5" t="s">
        <v>9</v>
      </c>
      <c r="D16" s="9">
        <v>120</v>
      </c>
      <c r="E16" s="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L6" sqref="L6:N7"/>
    </sheetView>
  </sheetViews>
  <sheetFormatPr defaultRowHeight="18.75"/>
  <cols>
    <col min="1" max="1" width="9.140625" style="2"/>
    <col min="2" max="2" width="20.85546875" style="2" bestFit="1" customWidth="1"/>
    <col min="3" max="3" width="10.85546875" style="2" customWidth="1"/>
    <col min="4" max="4" width="9" style="2" customWidth="1"/>
    <col min="5" max="5" width="8.7109375" style="2" customWidth="1"/>
    <col min="6" max="6" width="9.42578125" style="2" customWidth="1"/>
    <col min="7" max="7" width="8" style="2" customWidth="1"/>
    <col min="8" max="9" width="9.140625" style="2"/>
    <col min="10" max="10" width="10.42578125" style="2" customWidth="1"/>
    <col min="11" max="11" width="9.140625" style="2"/>
    <col min="12" max="12" width="18.5703125" style="2" customWidth="1"/>
    <col min="13" max="13" width="9.140625" style="2" hidden="1" customWidth="1"/>
    <col min="14" max="14" width="20.42578125" style="2" customWidth="1"/>
    <col min="15" max="15" width="11" style="2" customWidth="1"/>
    <col min="16" max="16" width="11.140625" style="2" customWidth="1"/>
    <col min="17" max="17" width="9.85546875" style="2" customWidth="1"/>
    <col min="18" max="18" width="16.28515625" style="2" customWidth="1"/>
    <col min="19" max="16384" width="9.140625" style="2"/>
  </cols>
  <sheetData>
    <row r="1" spans="1:14">
      <c r="A1" s="1"/>
      <c r="B1" s="1"/>
      <c r="C1" s="1"/>
      <c r="I1" s="11" t="s">
        <v>38</v>
      </c>
      <c r="J1" s="11"/>
    </row>
    <row r="2" spans="1:14">
      <c r="A2" s="1"/>
      <c r="B2" s="1"/>
      <c r="C2" s="1" t="s">
        <v>2</v>
      </c>
      <c r="D2" s="2" t="s">
        <v>3</v>
      </c>
    </row>
    <row r="3" spans="1:14">
      <c r="B3" s="1" t="s">
        <v>10</v>
      </c>
      <c r="C3" s="1">
        <v>1</v>
      </c>
      <c r="D3" s="2">
        <v>2</v>
      </c>
      <c r="E3" s="2" t="s">
        <v>9</v>
      </c>
      <c r="F3" s="2">
        <f>C3*C10+D3*D10</f>
        <v>40</v>
      </c>
      <c r="G3" s="2">
        <v>40</v>
      </c>
      <c r="I3" s="10">
        <v>41</v>
      </c>
      <c r="J3" s="10">
        <v>40</v>
      </c>
    </row>
    <row r="4" spans="1:14">
      <c r="B4" s="1" t="s">
        <v>8</v>
      </c>
      <c r="C4" s="1">
        <v>4</v>
      </c>
      <c r="D4" s="2">
        <v>3</v>
      </c>
      <c r="E4" s="2" t="s">
        <v>9</v>
      </c>
      <c r="F4" s="2">
        <f>C4*C10+D4*D10</f>
        <v>120</v>
      </c>
      <c r="G4" s="2">
        <v>120</v>
      </c>
      <c r="I4" s="10">
        <v>120</v>
      </c>
      <c r="J4" s="10">
        <v>115</v>
      </c>
    </row>
    <row r="6" spans="1:14">
      <c r="L6" s="11" t="s">
        <v>6</v>
      </c>
      <c r="M6" s="11"/>
      <c r="N6" s="11"/>
    </row>
    <row r="7" spans="1:14">
      <c r="L7" s="11" t="s">
        <v>7</v>
      </c>
      <c r="M7" s="11"/>
      <c r="N7" s="11"/>
    </row>
    <row r="8" spans="1:14">
      <c r="C8" s="1" t="s">
        <v>2</v>
      </c>
      <c r="D8" s="2" t="s">
        <v>3</v>
      </c>
      <c r="M8" s="11" t="s">
        <v>0</v>
      </c>
      <c r="N8" s="11"/>
    </row>
    <row r="9" spans="1:14">
      <c r="B9" s="2" t="s">
        <v>5</v>
      </c>
      <c r="C9" s="2">
        <v>40</v>
      </c>
      <c r="D9" s="2">
        <v>50</v>
      </c>
      <c r="I9" s="10">
        <v>42</v>
      </c>
      <c r="J9" s="10">
        <v>50</v>
      </c>
      <c r="M9" s="11" t="s">
        <v>1</v>
      </c>
      <c r="N9" s="11"/>
    </row>
    <row r="10" spans="1:14">
      <c r="B10" s="2" t="s">
        <v>4</v>
      </c>
      <c r="C10" s="2">
        <v>24.000000000000004</v>
      </c>
      <c r="D10" s="2">
        <v>7.9999999999999982</v>
      </c>
    </row>
    <row r="11" spans="1:14">
      <c r="B11" s="2" t="s">
        <v>11</v>
      </c>
      <c r="D11" s="2">
        <f>C9*C10+D9*D10</f>
        <v>1360</v>
      </c>
    </row>
  </sheetData>
  <mergeCells count="5">
    <mergeCell ref="L6:N6"/>
    <mergeCell ref="L7:N7"/>
    <mergeCell ref="M8:N8"/>
    <mergeCell ref="M9:N9"/>
    <mergeCell ref="I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10"/>
  <sheetViews>
    <sheetView workbookViewId="0">
      <selection activeCell="E23" sqref="E23"/>
    </sheetView>
  </sheetViews>
  <sheetFormatPr defaultRowHeight="15"/>
  <cols>
    <col min="12" max="12" width="17.85546875" customWidth="1"/>
    <col min="13" max="13" width="10.7109375" customWidth="1"/>
  </cols>
  <sheetData>
    <row r="2" spans="1:14">
      <c r="B2">
        <v>1</v>
      </c>
      <c r="C2">
        <v>4</v>
      </c>
      <c r="D2" t="s">
        <v>16</v>
      </c>
      <c r="E2">
        <f>B2*B9+C2*C9</f>
        <v>40</v>
      </c>
      <c r="F2">
        <v>40</v>
      </c>
    </row>
    <row r="3" spans="1:14">
      <c r="B3">
        <v>2</v>
      </c>
      <c r="C3">
        <v>3</v>
      </c>
      <c r="D3" t="s">
        <v>16</v>
      </c>
      <c r="E3">
        <f>B3*B9+C3*C9</f>
        <v>50</v>
      </c>
      <c r="F3">
        <v>50</v>
      </c>
    </row>
    <row r="4" spans="1:14" ht="18.75">
      <c r="L4" s="11" t="s">
        <v>12</v>
      </c>
      <c r="M4" s="11"/>
      <c r="N4" s="11"/>
    </row>
    <row r="5" spans="1:14" ht="18.75">
      <c r="L5" s="11" t="s">
        <v>13</v>
      </c>
      <c r="M5" s="11"/>
      <c r="N5" s="11"/>
    </row>
    <row r="6" spans="1:14" ht="18.75">
      <c r="L6" s="2"/>
      <c r="M6" s="11" t="s">
        <v>14</v>
      </c>
      <c r="N6" s="11"/>
    </row>
    <row r="7" spans="1:14" ht="18.75">
      <c r="L7" s="2"/>
      <c r="M7" s="11" t="s">
        <v>15</v>
      </c>
      <c r="N7" s="11"/>
    </row>
    <row r="8" spans="1:14">
      <c r="B8">
        <v>40</v>
      </c>
      <c r="C8">
        <v>120</v>
      </c>
    </row>
    <row r="9" spans="1:14">
      <c r="A9" t="s">
        <v>17</v>
      </c>
      <c r="B9">
        <v>16</v>
      </c>
      <c r="C9">
        <v>6</v>
      </c>
    </row>
    <row r="10" spans="1:14">
      <c r="A10" t="s">
        <v>18</v>
      </c>
      <c r="C10">
        <f>SUMPRODUCT(B8:C8,B9:C9)</f>
        <v>1360</v>
      </c>
    </row>
  </sheetData>
  <mergeCells count="4">
    <mergeCell ref="L4:N4"/>
    <mergeCell ref="L5:N5"/>
    <mergeCell ref="M6:N6"/>
    <mergeCell ref="M7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8"/>
  <sheetViews>
    <sheetView workbookViewId="0">
      <selection activeCell="F10" sqref="F10"/>
    </sheetView>
  </sheetViews>
  <sheetFormatPr defaultRowHeight="15"/>
  <sheetData>
    <row r="2" spans="1:14">
      <c r="A2" t="s">
        <v>39</v>
      </c>
      <c r="B2">
        <f>B3*B4-10000-8*B3</f>
        <v>7259.453658536585</v>
      </c>
    </row>
    <row r="3" spans="1:14">
      <c r="A3" t="s">
        <v>40</v>
      </c>
      <c r="B3">
        <f>1500-24.6*B4</f>
        <v>651.60000005029917</v>
      </c>
    </row>
    <row r="4" spans="1:14" ht="18.75">
      <c r="A4" t="s">
        <v>41</v>
      </c>
      <c r="B4">
        <v>34.487804876004098</v>
      </c>
      <c r="L4" s="11" t="s">
        <v>44</v>
      </c>
      <c r="M4" s="11"/>
      <c r="N4" s="11"/>
    </row>
    <row r="5" spans="1:14" ht="18.75">
      <c r="A5" t="s">
        <v>42</v>
      </c>
      <c r="B5">
        <v>10000</v>
      </c>
      <c r="L5" s="11" t="s">
        <v>45</v>
      </c>
      <c r="M5" s="11"/>
      <c r="N5" s="11"/>
    </row>
    <row r="6" spans="1:14">
      <c r="A6" t="s">
        <v>43</v>
      </c>
      <c r="B6">
        <v>8</v>
      </c>
    </row>
    <row r="7" spans="1:14">
      <c r="L7" t="s">
        <v>46</v>
      </c>
    </row>
    <row r="8" spans="1:14">
      <c r="L8" t="s">
        <v>47</v>
      </c>
    </row>
  </sheetData>
  <mergeCells count="2">
    <mergeCell ref="L4:N4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5"/>
  <sheetViews>
    <sheetView tabSelected="1" workbookViewId="0">
      <selection activeCell="B6" sqref="B6"/>
    </sheetView>
  </sheetViews>
  <sheetFormatPr defaultRowHeight="15"/>
  <sheetData>
    <row r="2" spans="2:2">
      <c r="B2">
        <v>0.08</v>
      </c>
    </row>
    <row r="3" spans="2:2">
      <c r="B3">
        <v>0.09</v>
      </c>
    </row>
    <row r="4" spans="2:2">
      <c r="B4">
        <v>0.16</v>
      </c>
    </row>
    <row r="5" spans="2:2">
      <c r="B5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PRIMAL</vt:lpstr>
      <vt:lpstr>DUAL</vt:lpstr>
      <vt:lpstr>Break Even analysis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2023-11-18T07:32:36Z</dcterms:created>
  <dcterms:modified xsi:type="dcterms:W3CDTF">2023-11-25T07:25:53Z</dcterms:modified>
</cp:coreProperties>
</file>