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I\Desktop\module 4\module 6\nlp\"/>
    </mc:Choice>
  </mc:AlternateContent>
  <xr:revisionPtr revIDLastSave="0" documentId="13_ncr:1_{CDE1C481-4FC7-476B-8E8F-351F9ECD7168}" xr6:coauthVersionLast="47" xr6:coauthVersionMax="47" xr10:uidLastSave="{00000000-0000-0000-0000-000000000000}"/>
  <bookViews>
    <workbookView xWindow="-110" yWindow="-110" windowWidth="19420" windowHeight="10300" activeTab="1" xr2:uid="{658C81FE-0D47-412A-995D-3F7FE92E0AC1}"/>
  </bookViews>
  <sheets>
    <sheet name="break even analysis" sheetId="1" r:id="rId1"/>
    <sheet name="Problem 2" sheetId="3" r:id="rId2"/>
    <sheet name="portfolio" sheetId="4" r:id="rId3"/>
  </sheets>
  <definedNames>
    <definedName name="solver_adj" localSheetId="0" hidden="1">'break even analysis'!$B$5</definedName>
    <definedName name="solver_adj" localSheetId="2" hidden="1">portfolio!$D$6:$D$9</definedName>
    <definedName name="solver_adj" localSheetId="1" hidden="1">'Problem 2'!$B$8:$C$8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2" hidden="1">portfolio!$B$19</definedName>
    <definedName name="solver_lhs1" localSheetId="1" hidden="1">'Problem 2'!$D$4</definedName>
    <definedName name="solver_lhs2" localSheetId="2" hidden="1">portfolio!$B$21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2</definedName>
    <definedName name="solver_num" localSheetId="1" hidden="1">1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'break even analysis'!$B$3</definedName>
    <definedName name="solver_opt" localSheetId="2" hidden="1">portfolio!$D$20</definedName>
    <definedName name="solver_opt" localSheetId="1" hidden="1">'Problem 2'!$C$10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2" hidden="1">3</definedName>
    <definedName name="solver_rel1" localSheetId="1" hidden="1">2</definedName>
    <definedName name="solver_rel2" localSheetId="2" hidden="1">2</definedName>
    <definedName name="solver_rhs1" localSheetId="2" hidden="1">portfolio!$B$10</definedName>
    <definedName name="solver_rhs1" localSheetId="1" hidden="1">'Problem 2'!$F$4</definedName>
    <definedName name="solver_rhs2" localSheetId="2" hidden="1">portfolio!$D$10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1</definedName>
    <definedName name="solver_typ" localSheetId="2" hidden="1">2</definedName>
    <definedName name="solver_typ" localSheetId="1" hidden="1">1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B9" i="3"/>
  <c r="D4" i="3"/>
  <c r="C10" i="3" l="1"/>
  <c r="B20" i="4"/>
  <c r="B21" i="4"/>
  <c r="B19" i="4"/>
</calcChain>
</file>

<file path=xl/sharedStrings.xml><?xml version="1.0" encoding="utf-8"?>
<sst xmlns="http://schemas.openxmlformats.org/spreadsheetml/2006/main" count="38" uniqueCount="30">
  <si>
    <r>
      <t>Z = vp - c</t>
    </r>
    <r>
      <rPr>
        <vertAlign val="subscript"/>
        <sz val="24"/>
        <color rgb="FF000514"/>
        <rFont val="Garamond"/>
        <family val="1"/>
      </rPr>
      <t>f</t>
    </r>
    <r>
      <rPr>
        <sz val="24"/>
        <color rgb="FF000514"/>
        <rFont val="Garamond"/>
        <family val="1"/>
      </rPr>
      <t xml:space="preserve"> - vc</t>
    </r>
    <r>
      <rPr>
        <vertAlign val="subscript"/>
        <sz val="24"/>
        <color rgb="FF000514"/>
        <rFont val="Garamond"/>
        <family val="1"/>
      </rPr>
      <t>v</t>
    </r>
  </si>
  <si>
    <t>v = 1,500 - 24.6p</t>
  </si>
  <si>
    <t>demand(v)</t>
  </si>
  <si>
    <t>fixed cost(cf)</t>
  </si>
  <si>
    <t>variable cost(cv)</t>
  </si>
  <si>
    <t>price(p)</t>
  </si>
  <si>
    <t>profit(Z)</t>
  </si>
  <si>
    <t>Mugs</t>
  </si>
  <si>
    <t>Stock</t>
  </si>
  <si>
    <t>Altacam</t>
  </si>
  <si>
    <t>Bestco</t>
  </si>
  <si>
    <t>Com com</t>
  </si>
  <si>
    <t>Delphi</t>
  </si>
  <si>
    <t>Av return</t>
  </si>
  <si>
    <t>Variance</t>
  </si>
  <si>
    <t>Investment proportion</t>
  </si>
  <si>
    <t>Desired return</t>
  </si>
  <si>
    <t>Sum</t>
  </si>
  <si>
    <t>Altcam</t>
  </si>
  <si>
    <t>Total return</t>
  </si>
  <si>
    <t>Total Var</t>
  </si>
  <si>
    <t>Total proportion</t>
  </si>
  <si>
    <t>Cor matrix</t>
  </si>
  <si>
    <t>var</t>
  </si>
  <si>
    <t>profit</t>
  </si>
  <si>
    <t>z</t>
  </si>
  <si>
    <t>Constraint type</t>
  </si>
  <si>
    <t>equal</t>
  </si>
  <si>
    <t>resource</t>
  </si>
  <si>
    <t>Bowl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</si>
</sst>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rgb="FF000514"/>
      <name val="Garamond"/>
      <family val="1"/>
    </font>
    <font>
      <vertAlign val="subscript"/>
      <sz val="24"/>
      <color rgb="FF000514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6</xdr:row>
      <xdr:rowOff>127000</xdr:rowOff>
    </xdr:from>
    <xdr:to>
      <xdr:col>17</xdr:col>
      <xdr:colOff>139700</xdr:colOff>
      <xdr:row>11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3725D3-2C2C-58C1-16AA-873C2BC4B70E}"/>
            </a:ext>
          </a:extLst>
        </xdr:cNvPr>
        <xdr:cNvSpPr>
          <a:spLocks noChangeArrowheads="1"/>
        </xdr:cNvSpPr>
      </xdr:nvSpPr>
      <xdr:spPr bwMode="auto">
        <a:xfrm>
          <a:off x="3740150" y="1701800"/>
          <a:ext cx="6940550" cy="850900"/>
        </a:xfrm>
        <a:prstGeom prst="rect">
          <a:avLst/>
        </a:prstGeom>
        <a:solidFill>
          <a:schemeClr val="accent2"/>
        </a:solidFill>
        <a:ln w="9525">
          <a:noFill/>
          <a:miter lim="800000"/>
          <a:headEnd/>
          <a:tailEnd/>
        </a:ln>
      </xdr:spPr>
      <xdr:txBody>
        <a:bodyPr wrap="square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Garamond" pitchFamily="18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Garamond" pitchFamily="18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Garamond" pitchFamily="18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Garamond" pitchFamily="18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Garamond" pitchFamily="18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Garamond" pitchFamily="18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Garamond" pitchFamily="18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Garamond" pitchFamily="18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Garamond" pitchFamily="18" charset="0"/>
              <a:ea typeface="+mn-ea"/>
              <a:cs typeface="Arial" charset="0"/>
            </a:defRPr>
          </a:lvl9pPr>
        </a:lstStyle>
        <a:p>
          <a:pPr marL="342900" indent="-342900" eaLnBrk="0" hangingPunct="0">
            <a:lnSpc>
              <a:spcPct val="80000"/>
            </a:lnSpc>
            <a:spcBef>
              <a:spcPct val="35000"/>
            </a:spcBef>
          </a:pPr>
          <a:r>
            <a:rPr lang="en-US" sz="1800"/>
            <a:t>With fixed cost (c</a:t>
          </a:r>
          <a:r>
            <a:rPr lang="en-US" sz="1800" baseline="-25000"/>
            <a:t>f </a:t>
          </a:r>
          <a:r>
            <a:rPr lang="en-US" sz="1800"/>
            <a:t>= $10,000) and variable cost (c</a:t>
          </a:r>
          <a:r>
            <a:rPr lang="en-US" sz="1800" baseline="-25000"/>
            <a:t>v</a:t>
          </a:r>
          <a:r>
            <a:rPr lang="en-US" sz="1800"/>
            <a:t> = $8):</a:t>
          </a:r>
        </a:p>
        <a:p>
          <a:pPr marL="342900" indent="-342900" algn="ctr" eaLnBrk="0" hangingPunct="0">
            <a:lnSpc>
              <a:spcPct val="80000"/>
            </a:lnSpc>
            <a:spcBef>
              <a:spcPct val="35000"/>
            </a:spcBef>
          </a:pPr>
          <a:r>
            <a:rPr lang="en-US" sz="1800"/>
            <a:t>Profit, Z = 1,696.8p - 24.6p</a:t>
          </a:r>
          <a:r>
            <a:rPr lang="en-US" sz="1800" baseline="30000"/>
            <a:t>2</a:t>
          </a:r>
          <a:r>
            <a:rPr lang="en-US" sz="1800"/>
            <a:t> - 22,000 	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317501</xdr:colOff>
      <xdr:row>6</xdr:row>
      <xdr:rowOff>6350</xdr:rowOff>
    </xdr:from>
    <xdr:to>
      <xdr:col>18</xdr:col>
      <xdr:colOff>120651</xdr:colOff>
      <xdr:row>22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D7EF251-425D-3092-1C98-3728C89083A1}"/>
            </a:ext>
          </a:extLst>
        </xdr:cNvPr>
        <xdr:cNvSpPr>
          <a:spLocks noChangeArrowheads="1"/>
        </xdr:cNvSpPr>
      </xdr:nvSpPr>
      <xdr:spPr bwMode="auto">
        <a:xfrm>
          <a:off x="6635751" y="1111250"/>
          <a:ext cx="5289550" cy="3111500"/>
        </a:xfrm>
        <a:prstGeom prst="rect">
          <a:avLst/>
        </a:prstGeom>
        <a:solidFill>
          <a:schemeClr val="accent2"/>
        </a:solidFill>
        <a:ln w="9525">
          <a:noFill/>
          <a:miter lim="800000"/>
          <a:headEnd/>
          <a:tailEnd/>
        </a:ln>
      </xdr:spPr>
      <xdr:txBody>
        <a:bodyPr wrap="square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Garamond" pitchFamily="18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Garamond" pitchFamily="18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Garamond" pitchFamily="18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Garamond" pitchFamily="18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Garamond" pitchFamily="18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Garamond" pitchFamily="18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Garamond" pitchFamily="18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Garamond" pitchFamily="18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Garamond" pitchFamily="18" charset="0"/>
              <a:ea typeface="+mn-ea"/>
              <a:cs typeface="Arial" charset="0"/>
            </a:defRPr>
          </a:lvl9pPr>
        </a:lstStyle>
        <a:p>
          <a:pPr marL="342900" indent="-342900" eaLnBrk="0" hangingPunct="0"/>
          <a:r>
            <a:rPr lang="en-US" sz="1600" b="1"/>
            <a:t>Maximize  Z = $(4 - 0.1x</a:t>
          </a:r>
          <a:r>
            <a:rPr lang="en-US" sz="1600" b="1" baseline="-25000"/>
            <a:t>1</a:t>
          </a:r>
          <a:r>
            <a:rPr lang="en-US" sz="1600" b="1"/>
            <a:t>)x</a:t>
          </a:r>
          <a:r>
            <a:rPr lang="en-US" sz="1600" b="1" baseline="-25000"/>
            <a:t>1</a:t>
          </a:r>
          <a:r>
            <a:rPr lang="en-US" sz="1600" b="1"/>
            <a:t> + (5 - 0.2x</a:t>
          </a:r>
          <a:r>
            <a:rPr lang="en-US" sz="1600" b="1" baseline="-25000"/>
            <a:t>2</a:t>
          </a:r>
          <a:r>
            <a:rPr lang="en-US" sz="1600" b="1"/>
            <a:t>)x</a:t>
          </a:r>
          <a:r>
            <a:rPr lang="en-US" sz="1600" b="1" baseline="-25000"/>
            <a:t>2</a:t>
          </a:r>
          <a:r>
            <a:rPr lang="en-US" sz="1600" b="1"/>
            <a:t>                                                                                   </a:t>
          </a:r>
        </a:p>
        <a:p>
          <a:pPr marL="342900" indent="-342900" eaLnBrk="0" hangingPunct="0">
            <a:spcBef>
              <a:spcPct val="35000"/>
            </a:spcBef>
          </a:pPr>
          <a:r>
            <a:rPr lang="en-US" sz="1600" b="1"/>
            <a:t>subject to:  </a:t>
          </a:r>
        </a:p>
        <a:p>
          <a:pPr marL="342900" indent="-342900" eaLnBrk="0" hangingPunct="0"/>
          <a:r>
            <a:rPr lang="en-US" sz="1600" b="1"/>
            <a:t>		x</a:t>
          </a:r>
          <a:r>
            <a:rPr lang="en-US" sz="1600" b="1" baseline="-25000"/>
            <a:t>1</a:t>
          </a:r>
          <a:r>
            <a:rPr lang="en-US" sz="1600" b="1"/>
            <a:t> + 2x</a:t>
          </a:r>
          <a:r>
            <a:rPr lang="en-US" sz="1600" b="1" baseline="-25000"/>
            <a:t>2</a:t>
          </a:r>
          <a:r>
            <a:rPr lang="en-US" sz="1600" b="1"/>
            <a:t> = 40                                                                                                       </a:t>
          </a:r>
        </a:p>
        <a:p>
          <a:pPr marL="342900" indent="-342900" eaLnBrk="0" hangingPunct="0">
            <a:spcBef>
              <a:spcPct val="35000"/>
            </a:spcBef>
          </a:pPr>
          <a:r>
            <a:rPr lang="en-US" sz="1600" b="1"/>
            <a:t>Where:  </a:t>
          </a:r>
        </a:p>
        <a:p>
          <a:pPr marL="342900" indent="-342900" eaLnBrk="0" hangingPunct="0"/>
          <a:r>
            <a:rPr lang="en-US" sz="1600" b="1"/>
            <a:t>		x</a:t>
          </a:r>
          <a:r>
            <a:rPr lang="en-US" sz="1600" b="1" baseline="-25000"/>
            <a:t>1</a:t>
          </a:r>
          <a:r>
            <a:rPr lang="en-US" sz="1600" b="1"/>
            <a:t> = number of bowls produced</a:t>
          </a:r>
        </a:p>
        <a:p>
          <a:pPr marL="342900" indent="-342900" eaLnBrk="0" hangingPunct="0"/>
          <a:r>
            <a:rPr lang="en-US" sz="1600" b="1"/>
            <a:t>		x</a:t>
          </a:r>
          <a:r>
            <a:rPr lang="en-US" sz="1600" b="1" baseline="-25000"/>
            <a:t>2</a:t>
          </a:r>
          <a:r>
            <a:rPr lang="en-US" sz="1600" b="1"/>
            <a:t> = number of mugs produced </a:t>
          </a:r>
        </a:p>
        <a:p>
          <a:pPr marL="342900" indent="-342900" eaLnBrk="0" hangingPunct="0"/>
          <a:endParaRPr lang="en-US" sz="1600" b="1"/>
        </a:p>
        <a:p>
          <a:pPr marL="342900" indent="-342900" eaLnBrk="0" hangingPunct="0"/>
          <a:r>
            <a:rPr lang="en-US" sz="1600" b="1"/>
            <a:t>		4 – 0.1X</a:t>
          </a:r>
          <a:r>
            <a:rPr lang="en-US" sz="1600" b="1" baseline="-25000"/>
            <a:t>1</a:t>
          </a:r>
          <a:r>
            <a:rPr lang="en-US" sz="1600" b="1"/>
            <a:t> = profit ($) per bowl</a:t>
          </a:r>
        </a:p>
        <a:p>
          <a:pPr marL="342900" indent="-342900" eaLnBrk="0" hangingPunct="0"/>
          <a:r>
            <a:rPr lang="en-US" sz="1600" b="1"/>
            <a:t>		5 – 0.2X</a:t>
          </a:r>
          <a:r>
            <a:rPr lang="en-US" sz="1600" b="1" baseline="-25000"/>
            <a:t>2</a:t>
          </a:r>
          <a:r>
            <a:rPr lang="en-US" sz="1600" b="1"/>
            <a:t> = profit ($) per mug 	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336550</xdr:colOff>
      <xdr:row>0</xdr:row>
      <xdr:rowOff>158750</xdr:rowOff>
    </xdr:from>
    <xdr:to>
      <xdr:col>16</xdr:col>
      <xdr:colOff>590550</xdr:colOff>
      <xdr:row>19</xdr:row>
      <xdr:rowOff>158165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A140E596-9584-9BDD-9034-DC0595D86142}"/>
            </a:ext>
          </a:extLst>
        </xdr:cNvPr>
        <xdr:cNvSpPr txBox="1">
          <a:spLocks noChangeArrowheads="1"/>
        </xdr:cNvSpPr>
      </xdr:nvSpPr>
      <xdr:spPr bwMode="auto">
        <a:xfrm>
          <a:off x="6330950" y="158750"/>
          <a:ext cx="5130800" cy="3498265"/>
        </a:xfrm>
        <a:prstGeom prst="rect">
          <a:avLst/>
        </a:prstGeom>
        <a:solidFill>
          <a:schemeClr val="accent2"/>
        </a:solidFill>
        <a:ln w="9525">
          <a:noFill/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Garamond" pitchFamily="18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Garamond" pitchFamily="18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Garamond" pitchFamily="18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Garamond" pitchFamily="18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Garamond" pitchFamily="18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Garamond" pitchFamily="18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Garamond" pitchFamily="18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Garamond" pitchFamily="18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Garamond" pitchFamily="18" charset="0"/>
              <a:ea typeface="+mn-ea"/>
              <a:cs typeface="Arial" charset="0"/>
            </a:defRPr>
          </a:lvl9pPr>
        </a:lstStyle>
        <a:p>
          <a:pPr eaLnBrk="0" hangingPunct="0"/>
          <a:r>
            <a:rPr lang="en-US" sz="1600" b="1"/>
            <a:t>Four stocks, desired annual return of at least 0.11.</a:t>
          </a:r>
        </a:p>
        <a:p>
          <a:pPr eaLnBrk="0" hangingPunct="0">
            <a:spcBef>
              <a:spcPct val="25000"/>
            </a:spcBef>
          </a:pPr>
          <a:r>
            <a:rPr lang="en-US" sz="1600" b="1"/>
            <a:t>Minimize</a:t>
          </a:r>
        </a:p>
        <a:p>
          <a:pPr eaLnBrk="0" hangingPunct="0"/>
          <a:r>
            <a:rPr lang="en-US" sz="1600" b="1"/>
            <a:t>    Z = S = x</a:t>
          </a:r>
          <a:r>
            <a:rPr lang="en-US" sz="1600" b="1" baseline="-25000"/>
            <a:t>1</a:t>
          </a:r>
          <a:r>
            <a:rPr lang="en-US" sz="1600" b="1" baseline="30000"/>
            <a:t>2</a:t>
          </a:r>
          <a:r>
            <a:rPr lang="en-US" sz="1600" b="1"/>
            <a:t>(.009) + x</a:t>
          </a:r>
          <a:r>
            <a:rPr lang="en-US" sz="1600" b="1" baseline="-25000"/>
            <a:t>2</a:t>
          </a:r>
          <a:r>
            <a:rPr lang="en-US" sz="1600" b="1" baseline="30000"/>
            <a:t>2</a:t>
          </a:r>
          <a:r>
            <a:rPr lang="en-US" sz="1600" b="1"/>
            <a:t>(.015) + x</a:t>
          </a:r>
          <a:r>
            <a:rPr lang="en-US" sz="1600" b="1" baseline="-25000"/>
            <a:t>3</a:t>
          </a:r>
          <a:r>
            <a:rPr lang="en-US" sz="1600" b="1" baseline="30000"/>
            <a:t>2</a:t>
          </a:r>
          <a:r>
            <a:rPr lang="en-US" sz="1600" b="1"/>
            <a:t>(.040) + X</a:t>
          </a:r>
          <a:r>
            <a:rPr lang="en-US" sz="1600" b="1" baseline="-25000"/>
            <a:t>4</a:t>
          </a:r>
          <a:r>
            <a:rPr lang="en-US" sz="1600" b="1" baseline="30000"/>
            <a:t>2</a:t>
          </a:r>
          <a:r>
            <a:rPr lang="en-US" sz="1600" b="1"/>
            <a:t>(.023) + </a:t>
          </a:r>
        </a:p>
        <a:p>
          <a:pPr eaLnBrk="0" hangingPunct="0"/>
          <a:r>
            <a:rPr lang="en-US" sz="1600" b="1"/>
            <a:t>x</a:t>
          </a:r>
          <a:r>
            <a:rPr lang="en-US" sz="1600" b="1" baseline="-25000"/>
            <a:t>1</a:t>
          </a:r>
          <a:r>
            <a:rPr lang="en-US" sz="1600" b="1"/>
            <a:t>x</a:t>
          </a:r>
          <a:r>
            <a:rPr lang="en-US" sz="1600" b="1" baseline="-25000"/>
            <a:t>2</a:t>
          </a:r>
          <a:r>
            <a:rPr lang="en-US" sz="1600" b="1"/>
            <a:t> (.4)(.009)</a:t>
          </a:r>
          <a:r>
            <a:rPr lang="en-US" sz="1600" b="1" baseline="30000"/>
            <a:t>1/2</a:t>
          </a:r>
          <a:r>
            <a:rPr lang="en-US" sz="1600" b="1"/>
            <a:t>(0.015)</a:t>
          </a:r>
          <a:r>
            <a:rPr lang="en-US" sz="1600" b="1" baseline="30000"/>
            <a:t>1/2</a:t>
          </a:r>
          <a:r>
            <a:rPr lang="en-US" sz="1600" b="1"/>
            <a:t> + x</a:t>
          </a:r>
          <a:r>
            <a:rPr lang="en-US" sz="1600" b="1" baseline="-25000"/>
            <a:t>1</a:t>
          </a:r>
          <a:r>
            <a:rPr lang="en-US" sz="1600" b="1"/>
            <a:t>x</a:t>
          </a:r>
          <a:r>
            <a:rPr lang="en-US" sz="1600" b="1" baseline="-25000"/>
            <a:t>3</a:t>
          </a:r>
          <a:r>
            <a:rPr lang="en-US" sz="1600" b="1"/>
            <a:t>(.3)(.009)</a:t>
          </a:r>
          <a:r>
            <a:rPr lang="en-US" sz="1600" b="1" baseline="30000"/>
            <a:t>1/2</a:t>
          </a:r>
          <a:r>
            <a:rPr lang="en-US" sz="1600" b="1"/>
            <a:t>(.040)</a:t>
          </a:r>
          <a:r>
            <a:rPr lang="en-US" sz="1600" b="1" baseline="30000"/>
            <a:t>1/2</a:t>
          </a:r>
          <a:r>
            <a:rPr lang="en-US" sz="1600" b="1"/>
            <a:t> + </a:t>
          </a:r>
        </a:p>
        <a:p>
          <a:pPr eaLnBrk="0" hangingPunct="0"/>
          <a:r>
            <a:rPr lang="en-US" sz="1600" b="1"/>
            <a:t>x</a:t>
          </a:r>
          <a:r>
            <a:rPr lang="en-US" sz="1600" b="1" baseline="-25000"/>
            <a:t>1</a:t>
          </a:r>
          <a:r>
            <a:rPr lang="en-US" sz="1600" b="1"/>
            <a:t>x</a:t>
          </a:r>
          <a:r>
            <a:rPr lang="en-US" sz="1600" b="1" baseline="-25000"/>
            <a:t>4</a:t>
          </a:r>
          <a:r>
            <a:rPr lang="en-US" sz="1600" b="1"/>
            <a:t>(.6)(.009)</a:t>
          </a:r>
          <a:r>
            <a:rPr lang="en-US" sz="1600" b="1" baseline="30000"/>
            <a:t>1/2</a:t>
          </a:r>
          <a:r>
            <a:rPr lang="en-US" sz="1600" b="1"/>
            <a:t>(.023)</a:t>
          </a:r>
          <a:r>
            <a:rPr lang="en-US" sz="1600" b="1" baseline="30000"/>
            <a:t>1/2</a:t>
          </a:r>
          <a:r>
            <a:rPr lang="en-US" sz="1600" b="1"/>
            <a:t> + x</a:t>
          </a:r>
          <a:r>
            <a:rPr lang="en-US" sz="1600" b="1" baseline="-25000"/>
            <a:t>2</a:t>
          </a:r>
          <a:r>
            <a:rPr lang="en-US" sz="1600" b="1"/>
            <a:t>x</a:t>
          </a:r>
          <a:r>
            <a:rPr lang="en-US" sz="1600" b="1" baseline="-25000"/>
            <a:t>3</a:t>
          </a:r>
          <a:r>
            <a:rPr lang="en-US" sz="1600" b="1"/>
            <a:t>(.2)(.015)</a:t>
          </a:r>
          <a:r>
            <a:rPr lang="en-US" sz="1600" b="1" baseline="30000"/>
            <a:t>1/2</a:t>
          </a:r>
          <a:r>
            <a:rPr lang="en-US" sz="1600" b="1"/>
            <a:t>(.040)</a:t>
          </a:r>
          <a:r>
            <a:rPr lang="en-US" sz="1600" b="1" baseline="30000"/>
            <a:t>1/2</a:t>
          </a:r>
          <a:r>
            <a:rPr lang="en-US" sz="1600" b="1"/>
            <a:t> + </a:t>
          </a:r>
        </a:p>
        <a:p>
          <a:pPr eaLnBrk="0" hangingPunct="0"/>
          <a:r>
            <a:rPr lang="en-US" sz="1600" b="1"/>
            <a:t>x</a:t>
          </a:r>
          <a:r>
            <a:rPr lang="en-US" sz="1600" b="1" baseline="-25000"/>
            <a:t>2</a:t>
          </a:r>
          <a:r>
            <a:rPr lang="en-US" sz="1600" b="1"/>
            <a:t>x</a:t>
          </a:r>
          <a:r>
            <a:rPr lang="en-US" sz="1600" b="1" baseline="-25000"/>
            <a:t>4</a:t>
          </a:r>
          <a:r>
            <a:rPr lang="en-US" sz="1600" b="1"/>
            <a:t>(.7)(.015)</a:t>
          </a:r>
          <a:r>
            <a:rPr lang="en-US" sz="1600" b="1" baseline="30000"/>
            <a:t>1/2</a:t>
          </a:r>
          <a:r>
            <a:rPr lang="en-US" sz="1600" b="1"/>
            <a:t>(.023)</a:t>
          </a:r>
          <a:r>
            <a:rPr lang="en-US" sz="1600" b="1" baseline="30000"/>
            <a:t>1/2</a:t>
          </a:r>
          <a:r>
            <a:rPr lang="en-US" sz="1600" b="1"/>
            <a:t> + x</a:t>
          </a:r>
          <a:r>
            <a:rPr lang="en-US" sz="1600" b="1" baseline="-25000"/>
            <a:t>3</a:t>
          </a:r>
          <a:r>
            <a:rPr lang="en-US" sz="1600" b="1"/>
            <a:t>x</a:t>
          </a:r>
          <a:r>
            <a:rPr lang="en-US" sz="1600" b="1" baseline="-25000"/>
            <a:t>4</a:t>
          </a:r>
          <a:r>
            <a:rPr lang="en-US" sz="1600" b="1"/>
            <a:t>(.4)(.040)</a:t>
          </a:r>
          <a:r>
            <a:rPr lang="en-US" sz="1600" b="1" baseline="30000"/>
            <a:t>1/2</a:t>
          </a:r>
          <a:r>
            <a:rPr lang="en-US" sz="1600" b="1"/>
            <a:t>(.023)</a:t>
          </a:r>
          <a:r>
            <a:rPr lang="en-US" sz="1600" b="1" baseline="30000"/>
            <a:t>1/2</a:t>
          </a:r>
          <a:r>
            <a:rPr lang="en-US" sz="1600" b="1"/>
            <a:t> + 	</a:t>
          </a:r>
        </a:p>
        <a:p>
          <a:pPr eaLnBrk="0" hangingPunct="0"/>
          <a:r>
            <a:rPr lang="en-US" sz="1600" b="1"/>
            <a:t>x</a:t>
          </a:r>
          <a:r>
            <a:rPr lang="en-US" sz="1600" b="1" baseline="-25000"/>
            <a:t>2</a:t>
          </a:r>
          <a:r>
            <a:rPr lang="en-US" sz="1600" b="1"/>
            <a:t>x</a:t>
          </a:r>
          <a:r>
            <a:rPr lang="en-US" sz="1600" b="1" baseline="-25000"/>
            <a:t>1</a:t>
          </a:r>
          <a:r>
            <a:rPr lang="en-US" sz="1600" b="1"/>
            <a:t>(.4)(.015)</a:t>
          </a:r>
          <a:r>
            <a:rPr lang="en-US" sz="1600" b="1" baseline="30000"/>
            <a:t>1/2</a:t>
          </a:r>
          <a:r>
            <a:rPr lang="en-US" sz="1600" b="1"/>
            <a:t>(.009)</a:t>
          </a:r>
          <a:r>
            <a:rPr lang="en-US" sz="1600" b="1" baseline="30000"/>
            <a:t>1/2</a:t>
          </a:r>
          <a:r>
            <a:rPr lang="en-US" sz="1600" b="1"/>
            <a:t> + x</a:t>
          </a:r>
          <a:r>
            <a:rPr lang="en-US" sz="1600" b="1" baseline="-25000"/>
            <a:t>3</a:t>
          </a:r>
          <a:r>
            <a:rPr lang="en-US" sz="1600" b="1"/>
            <a:t>x</a:t>
          </a:r>
          <a:r>
            <a:rPr lang="en-US" sz="1600" b="1" baseline="-25000"/>
            <a:t>1</a:t>
          </a:r>
          <a:r>
            <a:rPr lang="en-US" sz="1600" b="1"/>
            <a:t>(.3)(.040)</a:t>
          </a:r>
          <a:r>
            <a:rPr lang="en-US" sz="1600" b="1" baseline="30000"/>
            <a:t>1/2</a:t>
          </a:r>
          <a:r>
            <a:rPr lang="en-US" sz="1600" b="1"/>
            <a:t> + (.009)</a:t>
          </a:r>
          <a:r>
            <a:rPr lang="en-US" sz="1600" b="1" baseline="30000"/>
            <a:t>1/2</a:t>
          </a:r>
          <a:r>
            <a:rPr lang="en-US" sz="1600" b="1"/>
            <a:t> + 	</a:t>
          </a:r>
        </a:p>
        <a:p>
          <a:pPr eaLnBrk="0" hangingPunct="0"/>
          <a:r>
            <a:rPr lang="en-US" sz="1600" b="1"/>
            <a:t>x</a:t>
          </a:r>
          <a:r>
            <a:rPr lang="en-US" sz="1600" b="1" baseline="-25000"/>
            <a:t>4</a:t>
          </a:r>
          <a:r>
            <a:rPr lang="en-US" sz="1600" b="1"/>
            <a:t>x</a:t>
          </a:r>
          <a:r>
            <a:rPr lang="en-US" sz="1600" b="1" baseline="-25000"/>
            <a:t>1</a:t>
          </a:r>
          <a:r>
            <a:rPr lang="en-US" sz="1600" b="1"/>
            <a:t>(.6)(.023)</a:t>
          </a:r>
          <a:r>
            <a:rPr lang="en-US" sz="1600" b="1" baseline="30000"/>
            <a:t>1/2</a:t>
          </a:r>
          <a:r>
            <a:rPr lang="en-US" sz="1600" b="1"/>
            <a:t>(.009)</a:t>
          </a:r>
          <a:r>
            <a:rPr lang="en-US" sz="1600" b="1" baseline="30000"/>
            <a:t>1/2</a:t>
          </a:r>
          <a:r>
            <a:rPr lang="en-US" sz="1600" b="1"/>
            <a:t> + x</a:t>
          </a:r>
          <a:r>
            <a:rPr lang="en-US" sz="1600" b="1" baseline="-25000"/>
            <a:t>3</a:t>
          </a:r>
          <a:r>
            <a:rPr lang="en-US" sz="1600" b="1"/>
            <a:t>x</a:t>
          </a:r>
          <a:r>
            <a:rPr lang="en-US" sz="1600" b="1" baseline="-25000"/>
            <a:t>2</a:t>
          </a:r>
          <a:r>
            <a:rPr lang="en-US" sz="1600" b="1"/>
            <a:t>(.2)(.040)</a:t>
          </a:r>
          <a:r>
            <a:rPr lang="en-US" sz="1600" b="1" baseline="30000"/>
            <a:t>1/2</a:t>
          </a:r>
          <a:r>
            <a:rPr lang="en-US" sz="1600" b="1"/>
            <a:t>(.015)</a:t>
          </a:r>
          <a:r>
            <a:rPr lang="en-US" sz="1600" b="1" baseline="30000"/>
            <a:t>1/2</a:t>
          </a:r>
          <a:r>
            <a:rPr lang="en-US" sz="1600" b="1"/>
            <a:t> + </a:t>
          </a:r>
        </a:p>
        <a:p>
          <a:pPr eaLnBrk="0" hangingPunct="0"/>
          <a:r>
            <a:rPr lang="en-US" sz="1600" b="1"/>
            <a:t>x</a:t>
          </a:r>
          <a:r>
            <a:rPr lang="en-US" sz="1600" b="1" baseline="-25000"/>
            <a:t>4</a:t>
          </a:r>
          <a:r>
            <a:rPr lang="en-US" sz="1600" b="1"/>
            <a:t>x</a:t>
          </a:r>
          <a:r>
            <a:rPr lang="en-US" sz="1600" b="1" baseline="-25000"/>
            <a:t>2</a:t>
          </a:r>
          <a:r>
            <a:rPr lang="en-US" sz="1600" b="1"/>
            <a:t>(.7)(.023)</a:t>
          </a:r>
          <a:r>
            <a:rPr lang="en-US" sz="1600" b="1" baseline="30000"/>
            <a:t>1/2</a:t>
          </a:r>
          <a:r>
            <a:rPr lang="en-US" sz="1600" b="1"/>
            <a:t>(.015)</a:t>
          </a:r>
          <a:r>
            <a:rPr lang="en-US" sz="1600" b="1" baseline="30000"/>
            <a:t>1/2 </a:t>
          </a:r>
          <a:r>
            <a:rPr lang="en-US" sz="1600" b="1"/>
            <a:t>+ x</a:t>
          </a:r>
          <a:r>
            <a:rPr lang="en-US" sz="1600" b="1" baseline="-25000"/>
            <a:t>4</a:t>
          </a:r>
          <a:r>
            <a:rPr lang="en-US" sz="1600" b="1"/>
            <a:t>x</a:t>
          </a:r>
          <a:r>
            <a:rPr lang="en-US" sz="1600" b="1" baseline="-25000"/>
            <a:t>3</a:t>
          </a:r>
          <a:r>
            <a:rPr lang="en-US" sz="1600" b="1"/>
            <a:t>(.4)(.023)</a:t>
          </a:r>
          <a:r>
            <a:rPr lang="en-US" sz="1600" b="1" baseline="30000"/>
            <a:t>1/2</a:t>
          </a:r>
          <a:r>
            <a:rPr lang="en-US" sz="1600" b="1"/>
            <a:t>(.040)</a:t>
          </a:r>
          <a:r>
            <a:rPr lang="en-US" sz="1600" b="1" baseline="30000"/>
            <a:t>1/2</a:t>
          </a:r>
          <a:endParaRPr lang="en-US" sz="1600" b="1"/>
        </a:p>
        <a:p>
          <a:pPr eaLnBrk="0" hangingPunct="0">
            <a:spcBef>
              <a:spcPct val="25000"/>
            </a:spcBef>
          </a:pPr>
          <a:r>
            <a:rPr lang="en-US" sz="1600" b="1"/>
            <a:t>subject to:</a:t>
          </a:r>
        </a:p>
        <a:p>
          <a:pPr eaLnBrk="0" hangingPunct="0"/>
          <a:r>
            <a:rPr lang="en-US" sz="1600" b="1"/>
            <a:t>	.08x</a:t>
          </a:r>
          <a:r>
            <a:rPr lang="en-US" sz="1600" b="1" baseline="-25000"/>
            <a:t>1</a:t>
          </a:r>
          <a:r>
            <a:rPr lang="en-US" sz="1600" b="1"/>
            <a:t> + .09x</a:t>
          </a:r>
          <a:r>
            <a:rPr lang="en-US" sz="1600" b="1" baseline="-25000"/>
            <a:t>2</a:t>
          </a:r>
          <a:r>
            <a:rPr lang="en-US" sz="1600" b="1"/>
            <a:t> + .16x</a:t>
          </a:r>
          <a:r>
            <a:rPr lang="en-US" sz="1600" b="1" baseline="-25000"/>
            <a:t>3</a:t>
          </a:r>
          <a:r>
            <a:rPr lang="en-US" sz="1600" b="1"/>
            <a:t> + .12x</a:t>
          </a:r>
          <a:r>
            <a:rPr lang="en-US" sz="1600" b="1" baseline="-25000"/>
            <a:t>4</a:t>
          </a:r>
          <a:r>
            <a:rPr lang="en-US" sz="1600" b="1"/>
            <a:t> </a:t>
          </a:r>
          <a:r>
            <a:rPr lang="en-US" sz="1600" b="1">
              <a:sym typeface="Symbol" pitchFamily="18" charset="2"/>
            </a:rPr>
            <a:t></a:t>
          </a:r>
          <a:r>
            <a:rPr lang="en-US" sz="1600" b="1"/>
            <a:t> 0.11</a:t>
          </a:r>
        </a:p>
        <a:p>
          <a:pPr eaLnBrk="0" hangingPunct="0"/>
          <a:r>
            <a:rPr lang="en-US" sz="1600" b="1"/>
            <a:t>                x</a:t>
          </a:r>
          <a:r>
            <a:rPr lang="en-US" sz="1600" b="1" baseline="-25000"/>
            <a:t>1</a:t>
          </a:r>
          <a:r>
            <a:rPr lang="en-US" sz="1600" b="1"/>
            <a:t> + x</a:t>
          </a:r>
          <a:r>
            <a:rPr lang="en-US" sz="1600" b="1" baseline="-25000"/>
            <a:t>2</a:t>
          </a:r>
          <a:r>
            <a:rPr lang="en-US" sz="1600" b="1"/>
            <a:t> + x</a:t>
          </a:r>
          <a:r>
            <a:rPr lang="en-US" sz="1600" b="1" baseline="-25000"/>
            <a:t>3</a:t>
          </a:r>
          <a:r>
            <a:rPr lang="en-US" sz="1600" b="1"/>
            <a:t> + x</a:t>
          </a:r>
          <a:r>
            <a:rPr lang="en-US" sz="1600" b="1" baseline="-25000"/>
            <a:t>4</a:t>
          </a:r>
          <a:r>
            <a:rPr lang="en-US" sz="1600" b="1"/>
            <a:t> = 1.00</a:t>
          </a:r>
        </a:p>
        <a:p>
          <a:pPr eaLnBrk="0" hangingPunct="0"/>
          <a:r>
            <a:rPr lang="en-US" sz="1600" b="1"/>
            <a:t>                x</a:t>
          </a:r>
          <a:r>
            <a:rPr lang="en-US" sz="1600" b="1" baseline="-25000"/>
            <a:t>i</a:t>
          </a:r>
          <a:r>
            <a:rPr lang="en-US" sz="1600" b="1"/>
            <a:t> </a:t>
          </a:r>
          <a:r>
            <a:rPr lang="en-US" sz="1600" b="1">
              <a:sym typeface="Symbol" pitchFamily="18" charset="2"/>
            </a:rPr>
            <a:t></a:t>
          </a:r>
          <a:r>
            <a:rPr lang="en-US" sz="1600" b="1"/>
            <a:t> 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8DF6-9804-4710-8A6C-46FFCEBE2729}">
  <dimension ref="A3:K7"/>
  <sheetViews>
    <sheetView workbookViewId="0">
      <selection activeCell="B11" sqref="B11"/>
    </sheetView>
  </sheetViews>
  <sheetFormatPr defaultRowHeight="14.5" x14ac:dyDescent="0.35"/>
  <cols>
    <col min="1" max="1" width="14.36328125" bestFit="1" customWidth="1"/>
  </cols>
  <sheetData>
    <row r="3" spans="1:11" x14ac:dyDescent="0.35">
      <c r="A3" t="s">
        <v>6</v>
      </c>
    </row>
    <row r="4" spans="1:11" ht="35" x14ac:dyDescent="0.9">
      <c r="A4" t="s">
        <v>2</v>
      </c>
      <c r="H4" s="1" t="s">
        <v>0</v>
      </c>
      <c r="I4" s="2"/>
      <c r="J4" s="2"/>
      <c r="K4" s="2"/>
    </row>
    <row r="5" spans="1:11" x14ac:dyDescent="0.35">
      <c r="A5" t="s">
        <v>5</v>
      </c>
    </row>
    <row r="6" spans="1:11" ht="31" x14ac:dyDescent="0.7">
      <c r="A6" t="s">
        <v>3</v>
      </c>
      <c r="B6">
        <v>10000</v>
      </c>
      <c r="H6" s="1" t="s">
        <v>1</v>
      </c>
      <c r="I6" s="2"/>
      <c r="J6" s="2"/>
      <c r="K6" s="2"/>
    </row>
    <row r="7" spans="1:11" x14ac:dyDescent="0.35">
      <c r="A7" t="s">
        <v>4</v>
      </c>
      <c r="B7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7C509-7828-422D-BA42-1EFF8DD244D4}">
  <dimension ref="A3:F10"/>
  <sheetViews>
    <sheetView tabSelected="1" workbookViewId="0">
      <selection activeCell="E10" sqref="E10"/>
    </sheetView>
  </sheetViews>
  <sheetFormatPr defaultRowHeight="14.5" x14ac:dyDescent="0.35"/>
  <cols>
    <col min="2" max="2" width="10.453125" bestFit="1" customWidth="1"/>
    <col min="4" max="4" width="14" customWidth="1"/>
    <col min="5" max="5" width="13.6328125" bestFit="1" customWidth="1"/>
  </cols>
  <sheetData>
    <row r="3" spans="1:6" x14ac:dyDescent="0.35">
      <c r="B3" t="s">
        <v>29</v>
      </c>
      <c r="C3" t="s">
        <v>7</v>
      </c>
      <c r="E3" t="s">
        <v>26</v>
      </c>
      <c r="F3" t="s">
        <v>28</v>
      </c>
    </row>
    <row r="4" spans="1:6" x14ac:dyDescent="0.35">
      <c r="B4">
        <v>1</v>
      </c>
      <c r="C4">
        <v>2</v>
      </c>
      <c r="D4">
        <f>B4*B8+C4*C8</f>
        <v>0</v>
      </c>
      <c r="E4" t="s">
        <v>27</v>
      </c>
      <c r="F4">
        <v>40</v>
      </c>
    </row>
    <row r="8" spans="1:6" x14ac:dyDescent="0.35">
      <c r="A8" t="s">
        <v>23</v>
      </c>
      <c r="B8">
        <v>0</v>
      </c>
      <c r="C8">
        <v>0</v>
      </c>
    </row>
    <row r="9" spans="1:6" x14ac:dyDescent="0.35">
      <c r="A9" t="s">
        <v>24</v>
      </c>
      <c r="B9">
        <f>(4-0.1*B8)*B8</f>
        <v>0</v>
      </c>
      <c r="C9">
        <f>(5-0.2*C8)*C8</f>
        <v>0</v>
      </c>
    </row>
    <row r="10" spans="1:6" x14ac:dyDescent="0.35">
      <c r="A10" t="s">
        <v>25</v>
      </c>
      <c r="C10">
        <f>B9+C9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1507-EE92-4AB2-85F4-56E6304990DA}">
  <dimension ref="A5:E21"/>
  <sheetViews>
    <sheetView topLeftCell="A4" workbookViewId="0">
      <selection activeCell="D20" sqref="D20"/>
    </sheetView>
  </sheetViews>
  <sheetFormatPr defaultRowHeight="14.5" x14ac:dyDescent="0.35"/>
  <cols>
    <col min="1" max="1" width="13.54296875" customWidth="1"/>
    <col min="4" max="4" width="19.90625" bestFit="1" customWidth="1"/>
  </cols>
  <sheetData>
    <row r="5" spans="1:5" x14ac:dyDescent="0.35">
      <c r="A5" t="s">
        <v>8</v>
      </c>
      <c r="B5" t="s">
        <v>13</v>
      </c>
      <c r="C5" t="s">
        <v>14</v>
      </c>
      <c r="D5" t="s">
        <v>15</v>
      </c>
    </row>
    <row r="6" spans="1:5" x14ac:dyDescent="0.35">
      <c r="A6" t="s">
        <v>9</v>
      </c>
      <c r="B6">
        <v>0.08</v>
      </c>
      <c r="C6">
        <v>8.9999999999999993E-3</v>
      </c>
      <c r="D6">
        <v>0</v>
      </c>
    </row>
    <row r="7" spans="1:5" x14ac:dyDescent="0.35">
      <c r="A7" t="s">
        <v>10</v>
      </c>
      <c r="B7">
        <v>0.09</v>
      </c>
      <c r="C7">
        <v>1.4999999999999999E-2</v>
      </c>
      <c r="D7">
        <v>0</v>
      </c>
    </row>
    <row r="8" spans="1:5" x14ac:dyDescent="0.35">
      <c r="A8" t="s">
        <v>11</v>
      </c>
      <c r="B8">
        <v>0.16</v>
      </c>
      <c r="C8">
        <v>0.04</v>
      </c>
      <c r="D8">
        <v>0</v>
      </c>
    </row>
    <row r="9" spans="1:5" x14ac:dyDescent="0.35">
      <c r="A9" t="s">
        <v>12</v>
      </c>
      <c r="B9">
        <v>0.12</v>
      </c>
      <c r="C9">
        <v>2.3E-2</v>
      </c>
      <c r="D9">
        <v>0</v>
      </c>
    </row>
    <row r="10" spans="1:5" x14ac:dyDescent="0.35">
      <c r="A10" t="s">
        <v>16</v>
      </c>
      <c r="B10">
        <v>0.11</v>
      </c>
      <c r="D10">
        <v>1</v>
      </c>
      <c r="E10" t="s">
        <v>17</v>
      </c>
    </row>
    <row r="12" spans="1:5" x14ac:dyDescent="0.35">
      <c r="C12" t="s">
        <v>22</v>
      </c>
    </row>
    <row r="13" spans="1:5" x14ac:dyDescent="0.35">
      <c r="A13" t="s">
        <v>8</v>
      </c>
      <c r="B13" t="s">
        <v>18</v>
      </c>
      <c r="C13" t="s">
        <v>10</v>
      </c>
      <c r="D13" t="s">
        <v>11</v>
      </c>
      <c r="E13" t="s">
        <v>12</v>
      </c>
    </row>
    <row r="14" spans="1:5" x14ac:dyDescent="0.35">
      <c r="A14" t="s">
        <v>9</v>
      </c>
      <c r="B14">
        <v>1</v>
      </c>
      <c r="C14">
        <v>0.4</v>
      </c>
      <c r="D14">
        <v>0.3</v>
      </c>
      <c r="E14">
        <v>0.6</v>
      </c>
    </row>
    <row r="15" spans="1:5" x14ac:dyDescent="0.35">
      <c r="A15" t="s">
        <v>10</v>
      </c>
      <c r="B15">
        <v>0.4</v>
      </c>
      <c r="C15">
        <v>1</v>
      </c>
      <c r="D15">
        <v>0.2</v>
      </c>
      <c r="E15">
        <v>0.7</v>
      </c>
    </row>
    <row r="16" spans="1:5" x14ac:dyDescent="0.35">
      <c r="A16" t="s">
        <v>11</v>
      </c>
      <c r="B16">
        <v>0.3</v>
      </c>
      <c r="C16">
        <v>0.2</v>
      </c>
      <c r="D16">
        <v>1</v>
      </c>
      <c r="E16">
        <v>0.4</v>
      </c>
    </row>
    <row r="17" spans="1:5" x14ac:dyDescent="0.35">
      <c r="A17" t="s">
        <v>12</v>
      </c>
      <c r="B17">
        <v>0.6</v>
      </c>
      <c r="C17">
        <v>0.7</v>
      </c>
      <c r="D17">
        <v>0.4</v>
      </c>
      <c r="E17">
        <v>1</v>
      </c>
    </row>
    <row r="19" spans="1:5" x14ac:dyDescent="0.35">
      <c r="A19" t="s">
        <v>19</v>
      </c>
      <c r="B19">
        <f>SUMPRODUCT(B6:B9,D6:D9)</f>
        <v>0</v>
      </c>
    </row>
    <row r="20" spans="1:5" x14ac:dyDescent="0.35">
      <c r="A20" t="s">
        <v>20</v>
      </c>
      <c r="B20">
        <f>(D6^2)*C6+(D7^2)*C7+(D8^2)*C8+(D9^2)*C9+2*(D6*D7*C14*SQRT(C6*C7)+D6*D8*D14*SQRT(C6*C8)+D6*D9*E14*SQRT(C6*C9)+D7*D8*D15*SQRT(C7*C8)+D7*D9*E15*SQRT(C7*C9)+D8*D9*E16*SQRT(C8*C9))</f>
        <v>0</v>
      </c>
    </row>
    <row r="21" spans="1:5" x14ac:dyDescent="0.35">
      <c r="A21" t="s">
        <v>21</v>
      </c>
      <c r="B21">
        <f>SUM(D6:D9)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break even analysis</vt:lpstr>
      <vt:lpstr>Problem 2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</dc:creator>
  <cp:lastModifiedBy>rishi sahay</cp:lastModifiedBy>
  <dcterms:created xsi:type="dcterms:W3CDTF">2022-05-22T03:33:32Z</dcterms:created>
  <dcterms:modified xsi:type="dcterms:W3CDTF">2023-11-25T02:23:46Z</dcterms:modified>
</cp:coreProperties>
</file>