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ite" sheetId="1" state="visible" r:id="rId2"/>
    <sheet name="siteWiseProducts" sheetId="2" state="visible" r:id="rId3"/>
    <sheet name="Sheet3" sheetId="3" state="visible" r:id="rId4"/>
  </sheets>
  <definedNames>
    <definedName function="false" hidden="true" localSheetId="1" name="_xlnm._FilterDatabase" vbProcedure="false">siteWiseProducts!$A$1:$H$90</definedName>
    <definedName function="false" hidden="false" localSheetId="1" name="_xlnm._FilterDatabase" vbProcedure="false">siteWiseProducts!$A$1:$B$90</definedName>
    <definedName function="false" hidden="false" localSheetId="1" name="_xlnm._FilterDatabase_0" vbProcedure="false">siteWiseProducts!$A$1:$H$90</definedName>
    <definedName function="false" hidden="false" localSheetId="1" name="_xlnm._FilterDatabase_0_0" vbProcedure="false">siteWiseProducts!$A$1:$B$90</definedName>
    <definedName function="false" hidden="false" localSheetId="1" name="_xlnm._FilterDatabase_0_0_0" vbProcedure="false">siteWiseProducts!$A$1:$H$90</definedName>
    <definedName function="false" hidden="false" localSheetId="1" name="_xlnm._FilterDatabase_0_0_0_0" vbProcedure="false">siteWiseProducts!$A$1:$H$90</definedName>
    <definedName function="false" hidden="false" localSheetId="1" name="_xlnm._FilterDatabase_0_0_0_0_0" vbProcedure="false">siteWiseProducts!$A$1:$H$90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<sst xmlns="http://schemas.openxmlformats.org/spreadsheetml/2006/main" count="417" uniqueCount="94">
  <si>
    <t>site_short_name</t>
  </si>
  <si>
    <t>site_full_name</t>
  </si>
  <si>
    <t>longitude</t>
  </si>
  <si>
    <t>latitude</t>
  </si>
  <si>
    <t>monthly_outcome</t>
  </si>
  <si>
    <t>BIP</t>
  </si>
  <si>
    <t>Boehringer Ingleheim Pharma</t>
  </si>
  <si>
    <t>BSL</t>
  </si>
  <si>
    <t>Basel</t>
  </si>
  <si>
    <t>Catalent</t>
  </si>
  <si>
    <t>HTO</t>
  </si>
  <si>
    <t>Hillsboro</t>
  </si>
  <si>
    <t>KAU</t>
  </si>
  <si>
    <t>Kaiseraugst</t>
  </si>
  <si>
    <t>LBT</t>
  </si>
  <si>
    <t>Lonza Biologics Tuas</t>
  </si>
  <si>
    <t>LNH</t>
  </si>
  <si>
    <t>Lonza Portsmouth</t>
  </si>
  <si>
    <t>MH</t>
  </si>
  <si>
    <t>Mannheim</t>
  </si>
  <si>
    <t>NVH</t>
  </si>
  <si>
    <t>Novartis Huningue</t>
  </si>
  <si>
    <t>NVS</t>
  </si>
  <si>
    <t>Novartis Stein</t>
  </si>
  <si>
    <t>OCN</t>
  </si>
  <si>
    <t>Oceanside</t>
  </si>
  <si>
    <t>Patheon</t>
  </si>
  <si>
    <t>PZ_1</t>
  </si>
  <si>
    <t>Penzberg</t>
  </si>
  <si>
    <t>RSTO</t>
  </si>
  <si>
    <t>Singapore</t>
  </si>
  <si>
    <t>SSF</t>
  </si>
  <si>
    <t>South San Francisco</t>
  </si>
  <si>
    <t>VV_CCP1</t>
  </si>
  <si>
    <t>Vacaville</t>
  </si>
  <si>
    <t>SHA</t>
  </si>
  <si>
    <t>Shanghai</t>
  </si>
  <si>
    <t>RIO</t>
  </si>
  <si>
    <t>Rio</t>
  </si>
  <si>
    <t>CC</t>
  </si>
  <si>
    <t>Clarecastle</t>
  </si>
  <si>
    <t>CHG</t>
  </si>
  <si>
    <t>Chugai</t>
  </si>
  <si>
    <t>site</t>
  </si>
  <si>
    <t>product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</si>
  <si>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</si>
  <si>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</si>
  <si>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</si>
  <si>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</si>
  <si>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</si>
  <si>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</si>
  <si>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</si>
  <si>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</si>
  <si>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</si>
  <si>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</si>
  <si>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</si>
  <si>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</si>
  <si>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Actemra</t>
  </si>
  <si>
    <t>Activase</t>
  </si>
  <si>
    <t>Avastin</t>
  </si>
  <si>
    <t>Gazyva</t>
  </si>
  <si>
    <t>Herceptin</t>
  </si>
  <si>
    <t>Kadcyla</t>
  </si>
  <si>
    <t>Lucentis</t>
  </si>
  <si>
    <t>PZ</t>
  </si>
  <si>
    <t>Mircera</t>
  </si>
  <si>
    <t>Neorecormon</t>
  </si>
  <si>
    <t>Ocrevus</t>
  </si>
  <si>
    <t>Perjeta</t>
  </si>
  <si>
    <t>Pulmozyme</t>
  </si>
  <si>
    <t>Rituxan/Mabthera</t>
  </si>
  <si>
    <t>SBP1</t>
  </si>
  <si>
    <t>Tecentriq</t>
  </si>
  <si>
    <t>Xolair</t>
  </si>
  <si>
    <t>PZ_2</t>
  </si>
  <si>
    <t>PZ_4</t>
  </si>
  <si>
    <t>FLO</t>
  </si>
  <si>
    <t>Tamiflu</t>
  </si>
  <si>
    <t>Tarceva</t>
  </si>
  <si>
    <t>Zelboraf</t>
  </si>
  <si>
    <t>Cellcept</t>
  </si>
  <si>
    <t>Madopar</t>
  </si>
  <si>
    <t>Cotellic</t>
  </si>
  <si>
    <t>Siegfried</t>
  </si>
  <si>
    <t>Erivedge</t>
  </si>
  <si>
    <t>Xeloda</t>
  </si>
  <si>
    <t>Alectinib</t>
  </si>
  <si>
    <t>SEG</t>
  </si>
  <si>
    <t>Esbriet</t>
  </si>
  <si>
    <t>LEG</t>
  </si>
  <si>
    <t>Cymevene</t>
  </si>
  <si>
    <t>TOL</t>
  </si>
  <si>
    <t>Rocephin</t>
  </si>
  <si>
    <t>Rivotril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</si>
</sst>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14:14"/>
    </sheetView>
  </sheetViews>
  <sheetFormatPr defaultRowHeight="12.8"/>
  <cols>
    <col collapsed="false" hidden="false" max="1" min="1" style="0" width="16.3877551020408"/>
    <col collapsed="false" hidden="false" max="2" min="2" style="0" width="27.780612244898"/>
    <col collapsed="false" hidden="false" max="1025" min="3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2" t="s">
        <v>5</v>
      </c>
      <c r="B2" s="1" t="s">
        <v>6</v>
      </c>
      <c r="C2" s="0" t="n">
        <v>19.3953572</v>
      </c>
      <c r="D2" s="1" t="n">
        <v>19.4462601</v>
      </c>
      <c r="E2" s="0" t="n">
        <v>10000</v>
      </c>
    </row>
    <row r="3" customFormat="false" ht="15" hidden="false" customHeight="false" outlineLevel="0" collapsed="false">
      <c r="A3" s="2" t="s">
        <v>7</v>
      </c>
      <c r="B3" s="1" t="s">
        <v>8</v>
      </c>
      <c r="C3" s="0" t="n">
        <v>7.588576</v>
      </c>
      <c r="D3" s="0" t="n">
        <v>47.559601</v>
      </c>
      <c r="E3" s="0" t="n">
        <v>5000</v>
      </c>
    </row>
    <row r="4" customFormat="false" ht="15" hidden="false" customHeight="false" outlineLevel="0" collapsed="false">
      <c r="A4" s="2" t="s">
        <v>9</v>
      </c>
      <c r="B4" s="1" t="s">
        <v>9</v>
      </c>
      <c r="C4" s="0" t="n">
        <v>8.4731338</v>
      </c>
      <c r="D4" s="0" t="n">
        <v>47.189238</v>
      </c>
      <c r="E4" s="0" t="n">
        <v>4600</v>
      </c>
    </row>
    <row r="5" customFormat="false" ht="15" hidden="false" customHeight="false" outlineLevel="0" collapsed="false">
      <c r="A5" s="2" t="s">
        <v>10</v>
      </c>
      <c r="B5" s="1" t="s">
        <v>11</v>
      </c>
      <c r="C5" s="3" t="n">
        <v>-122.9703359</v>
      </c>
      <c r="D5" s="0" t="n">
        <v>45.5320989</v>
      </c>
      <c r="E5" s="0" t="n">
        <v>4300</v>
      </c>
    </row>
    <row r="6" customFormat="false" ht="15" hidden="false" customHeight="false" outlineLevel="0" collapsed="false">
      <c r="A6" s="2" t="s">
        <v>12</v>
      </c>
      <c r="B6" s="1" t="s">
        <v>13</v>
      </c>
      <c r="C6" s="0" t="n">
        <v>7.7297903</v>
      </c>
      <c r="D6" s="3" t="n">
        <v>47.5350897</v>
      </c>
      <c r="E6" s="0" t="n">
        <v>9100</v>
      </c>
    </row>
    <row r="7" customFormat="false" ht="15" hidden="false" customHeight="false" outlineLevel="0" collapsed="false">
      <c r="A7" s="2" t="s">
        <v>14</v>
      </c>
      <c r="B7" s="1" t="s">
        <v>15</v>
      </c>
      <c r="C7" s="0" t="n">
        <v>103.637547</v>
      </c>
      <c r="D7" s="3" t="n">
        <v>1.2990355</v>
      </c>
      <c r="E7" s="0" t="n">
        <v>9200</v>
      </c>
    </row>
    <row r="8" customFormat="false" ht="15" hidden="false" customHeight="false" outlineLevel="0" collapsed="false">
      <c r="A8" s="2" t="s">
        <v>16</v>
      </c>
      <c r="B8" s="1" t="s">
        <v>17</v>
      </c>
      <c r="C8" s="0" t="n">
        <v>-70.805673</v>
      </c>
      <c r="D8" s="3" t="n">
        <v>43.0826467</v>
      </c>
      <c r="E8" s="0" t="n">
        <v>6000</v>
      </c>
    </row>
    <row r="9" customFormat="false" ht="15" hidden="false" customHeight="false" outlineLevel="0" collapsed="false">
      <c r="A9" s="2" t="s">
        <v>18</v>
      </c>
      <c r="B9" s="1" t="s">
        <v>19</v>
      </c>
      <c r="C9" s="0" t="n">
        <v>8.4330656</v>
      </c>
      <c r="D9" s="3" t="n">
        <v>49.5000192</v>
      </c>
      <c r="E9" s="0" t="n">
        <v>10007</v>
      </c>
    </row>
    <row r="10" customFormat="false" ht="15" hidden="false" customHeight="false" outlineLevel="0" collapsed="false">
      <c r="A10" s="2" t="s">
        <v>20</v>
      </c>
      <c r="B10" s="1" t="s">
        <v>21</v>
      </c>
      <c r="C10" s="0" t="n">
        <v>7.5788047</v>
      </c>
      <c r="D10" s="3" t="n">
        <v>47.5828842</v>
      </c>
      <c r="E10" s="0" t="n">
        <v>9100</v>
      </c>
    </row>
    <row r="11" customFormat="false" ht="15" hidden="false" customHeight="false" outlineLevel="0" collapsed="false">
      <c r="A11" s="2" t="s">
        <v>22</v>
      </c>
      <c r="B11" s="1" t="s">
        <v>23</v>
      </c>
      <c r="C11" s="0" t="n">
        <v>7.9554212</v>
      </c>
      <c r="D11" s="0" t="n">
        <v>47.5507893</v>
      </c>
      <c r="E11" s="0" t="n">
        <v>9200</v>
      </c>
    </row>
    <row r="12" customFormat="false" ht="15" hidden="false" customHeight="false" outlineLevel="0" collapsed="false">
      <c r="A12" s="2" t="s">
        <v>24</v>
      </c>
      <c r="B12" s="1" t="s">
        <v>25</v>
      </c>
      <c r="C12" s="0" t="n">
        <v>-117.3875812</v>
      </c>
      <c r="D12" s="0" t="n">
        <v>33.2259559</v>
      </c>
      <c r="E12" s="0" t="n">
        <v>6000</v>
      </c>
    </row>
    <row r="13" customFormat="false" ht="15" hidden="false" customHeight="false" outlineLevel="0" collapsed="false">
      <c r="A13" s="2" t="s">
        <v>26</v>
      </c>
      <c r="B13" s="1" t="s">
        <v>26</v>
      </c>
      <c r="C13" s="0" t="n">
        <v>-91.2253219</v>
      </c>
      <c r="D13" s="0" t="n">
        <v>29.3220917</v>
      </c>
      <c r="E13" s="0" t="n">
        <v>22500</v>
      </c>
    </row>
    <row r="14" customFormat="false" ht="15" hidden="false" customHeight="false" outlineLevel="0" collapsed="false">
      <c r="A14" s="2" t="s">
        <v>27</v>
      </c>
      <c r="B14" s="1" t="s">
        <v>28</v>
      </c>
      <c r="C14" s="0" t="n">
        <v>11.3482309</v>
      </c>
      <c r="D14" s="3" t="n">
        <v>47.7641239</v>
      </c>
      <c r="E14" s="0" t="n">
        <v>19200</v>
      </c>
    </row>
    <row r="15" customFormat="false" ht="15" hidden="false" customHeight="false" outlineLevel="0" collapsed="false">
      <c r="A15" s="2" t="s">
        <v>29</v>
      </c>
      <c r="B15" s="1" t="s">
        <v>30</v>
      </c>
      <c r="C15" s="0" t="n">
        <v>103.7069343</v>
      </c>
      <c r="D15" s="3" t="n">
        <v>1.3147268</v>
      </c>
      <c r="E15" s="0" t="n">
        <v>15100</v>
      </c>
    </row>
    <row r="16" customFormat="false" ht="15" hidden="false" customHeight="false" outlineLevel="0" collapsed="false">
      <c r="A16" s="2" t="s">
        <v>31</v>
      </c>
      <c r="B16" s="1" t="s">
        <v>32</v>
      </c>
      <c r="C16" s="0" t="n">
        <v>-122.4405522</v>
      </c>
      <c r="D16" s="3" t="n">
        <v>37.6536906</v>
      </c>
      <c r="E16" s="0" t="n">
        <v>11200</v>
      </c>
    </row>
    <row r="17" customFormat="false" ht="15" hidden="false" customHeight="false" outlineLevel="0" collapsed="false">
      <c r="A17" s="2" t="s">
        <v>33</v>
      </c>
      <c r="B17" s="1" t="s">
        <v>34</v>
      </c>
      <c r="C17" s="0" t="n">
        <v>-121.9997214</v>
      </c>
      <c r="D17" s="3" t="n">
        <v>38.3630463</v>
      </c>
      <c r="E17" s="0" t="n">
        <v>5000</v>
      </c>
    </row>
    <row r="18" customFormat="false" ht="13.8" hidden="false" customHeight="false" outlineLevel="0" collapsed="false">
      <c r="A18" s="1" t="s">
        <v>35</v>
      </c>
      <c r="B18" s="1" t="s">
        <v>36</v>
      </c>
      <c r="C18" s="0" t="n">
        <v>121.1965702</v>
      </c>
      <c r="D18" s="3" t="n">
        <v>31.2240453</v>
      </c>
      <c r="E18" s="0" t="n">
        <v>4500</v>
      </c>
    </row>
    <row r="19" customFormat="false" ht="13.8" hidden="false" customHeight="false" outlineLevel="0" collapsed="false">
      <c r="A19" s="1" t="s">
        <v>37</v>
      </c>
      <c r="B19" s="1" t="s">
        <v>38</v>
      </c>
      <c r="C19" s="0" t="n">
        <v>-43.588418</v>
      </c>
      <c r="D19" s="3" t="n">
        <v>-22.9111721</v>
      </c>
      <c r="E19" s="0" t="n">
        <v>4200</v>
      </c>
    </row>
    <row r="20" customFormat="false" ht="13.8" hidden="false" customHeight="false" outlineLevel="0" collapsed="false">
      <c r="A20" s="1" t="s">
        <v>39</v>
      </c>
      <c r="B20" s="1" t="s">
        <v>40</v>
      </c>
      <c r="C20" s="0" t="n">
        <v>-8.9664402</v>
      </c>
      <c r="D20" s="3" t="n">
        <v>52.8147376</v>
      </c>
      <c r="E20" s="0" t="n">
        <v>10018</v>
      </c>
    </row>
    <row r="21" customFormat="false" ht="13.8" hidden="false" customHeight="false" outlineLevel="0" collapsed="false">
      <c r="A21" s="1" t="s">
        <v>41</v>
      </c>
      <c r="B21" s="1" t="s">
        <v>42</v>
      </c>
      <c r="C21" s="0" t="n">
        <v>-0.2561375</v>
      </c>
      <c r="D21" s="3" t="n">
        <v>51.4955312</v>
      </c>
      <c r="E21" s="0" t="n">
        <v>20000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14:14"/>
    </sheetView>
  </sheetViews>
  <sheetFormatPr defaultRowHeight="12.8"/>
  <cols>
    <col collapsed="false" hidden="false" max="1" min="1" style="0" width="14.4285714285714"/>
    <col collapsed="false" hidden="false" max="2" min="2" style="0" width="15.5714285714286"/>
    <col collapsed="false" hidden="false" max="1025" min="3" style="0" width="14.4285714285714"/>
  </cols>
  <sheetData>
    <row r="1" customFormat="false" ht="13.8" hidden="false" customHeight="false" outlineLevel="0" collapsed="false">
      <c r="A1" s="1" t="s">
        <v>43</v>
      </c>
      <c r="B1" s="1" t="s">
        <v>44</v>
      </c>
      <c r="C1" s="1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0" t="s">
        <v>51</v>
      </c>
      <c r="J1" s="0" t="s">
        <v>52</v>
      </c>
      <c r="K1" s="0" t="s">
        <v>53</v>
      </c>
      <c r="L1" s="0" t="s">
        <v>54</v>
      </c>
      <c r="M1" s="0" t="s">
        <v>55</v>
      </c>
      <c r="N1" s="0" t="s">
        <v>56</v>
      </c>
    </row>
    <row r="2" customFormat="false" ht="13.8" hidden="false" customHeight="false" outlineLevel="0" collapsed="false">
      <c r="A2" s="1" t="s">
        <v>24</v>
      </c>
      <c r="B2" s="1" t="s">
        <v>57</v>
      </c>
      <c r="C2" s="0" t="n">
        <v>1000</v>
      </c>
      <c r="D2" s="0" t="n">
        <v>4500</v>
      </c>
      <c r="E2" s="0" t="n">
        <v>800</v>
      </c>
      <c r="F2" s="0" t="n">
        <v>6200</v>
      </c>
      <c r="G2" s="0" t="n">
        <v>1578</v>
      </c>
      <c r="H2" s="0" t="n">
        <v>2500</v>
      </c>
      <c r="I2" s="0" t="n">
        <v>3500</v>
      </c>
      <c r="J2" s="0" t="n">
        <v>7120</v>
      </c>
      <c r="K2" s="0" t="n">
        <v>4658</v>
      </c>
      <c r="L2" s="0" t="n">
        <v>8000</v>
      </c>
      <c r="M2" s="0" t="n">
        <v>9000</v>
      </c>
      <c r="N2" s="0" t="n">
        <v>2000</v>
      </c>
    </row>
    <row r="3" customFormat="false" ht="13.8" hidden="false" customHeight="false" outlineLevel="0" collapsed="false">
      <c r="A3" s="1" t="s">
        <v>5</v>
      </c>
      <c r="B3" s="1" t="s">
        <v>58</v>
      </c>
      <c r="C3" s="0" t="n">
        <f aca="false">C2+105</f>
        <v>1105</v>
      </c>
      <c r="D3" s="0" t="n">
        <v>4501</v>
      </c>
      <c r="E3" s="0" t="n">
        <f aca="false">E2+149</f>
        <v>949</v>
      </c>
      <c r="F3" s="0" t="n">
        <f aca="false">F2-113</f>
        <v>6087</v>
      </c>
      <c r="G3" s="0" t="n">
        <v>1579</v>
      </c>
      <c r="H3" s="0" t="n">
        <f aca="false">H2+115</f>
        <v>2615</v>
      </c>
      <c r="I3" s="0" t="n">
        <f aca="false">I2+78</f>
        <v>3578</v>
      </c>
      <c r="J3" s="0" t="n">
        <f aca="false">J2-56</f>
        <v>7064</v>
      </c>
      <c r="K3" s="0" t="n">
        <f aca="false">K2+25</f>
        <v>4683</v>
      </c>
      <c r="L3" s="0" t="n">
        <f aca="false">L2-98</f>
        <v>7902</v>
      </c>
      <c r="M3" s="0" t="n">
        <f aca="false">M2-99</f>
        <v>8901</v>
      </c>
      <c r="N3" s="0" t="n">
        <f aca="false">N2+98</f>
        <v>2098</v>
      </c>
    </row>
    <row r="4" customFormat="false" ht="13.8" hidden="false" customHeight="false" outlineLevel="0" collapsed="false">
      <c r="A4" s="1" t="s">
        <v>31</v>
      </c>
      <c r="B4" s="1" t="s">
        <v>58</v>
      </c>
      <c r="C4" s="0" t="n">
        <f aca="false">C3+105</f>
        <v>1210</v>
      </c>
      <c r="D4" s="0" t="n">
        <f aca="false">D3+145</f>
        <v>4646</v>
      </c>
      <c r="E4" s="0" t="n">
        <f aca="false">E3+149</f>
        <v>1098</v>
      </c>
      <c r="F4" s="0" t="n">
        <f aca="false">F3-113</f>
        <v>5974</v>
      </c>
      <c r="G4" s="0" t="n">
        <f aca="false">G3+95</f>
        <v>1674</v>
      </c>
      <c r="H4" s="0" t="n">
        <f aca="false">H3+115</f>
        <v>2730</v>
      </c>
      <c r="I4" s="0" t="n">
        <f aca="false">I3+78</f>
        <v>3656</v>
      </c>
      <c r="J4" s="0" t="n">
        <f aca="false">J3-56</f>
        <v>7008</v>
      </c>
      <c r="K4" s="0" t="n">
        <f aca="false">K3+25</f>
        <v>4708</v>
      </c>
      <c r="L4" s="0" t="n">
        <f aca="false">L3-98</f>
        <v>7804</v>
      </c>
      <c r="M4" s="0" t="n">
        <f aca="false">M3-99</f>
        <v>8802</v>
      </c>
      <c r="N4" s="0" t="n">
        <f aca="false">N3+98</f>
        <v>2196</v>
      </c>
    </row>
    <row r="5" customFormat="false" ht="13.8" hidden="false" customHeight="false" outlineLevel="0" collapsed="false">
      <c r="A5" s="1" t="s">
        <v>10</v>
      </c>
      <c r="B5" s="1" t="s">
        <v>58</v>
      </c>
      <c r="C5" s="0" t="n">
        <f aca="false">C4+105</f>
        <v>1315</v>
      </c>
      <c r="D5" s="0" t="n">
        <f aca="false">D4+145</f>
        <v>4791</v>
      </c>
      <c r="E5" s="0" t="n">
        <f aca="false">E4+149</f>
        <v>1247</v>
      </c>
      <c r="F5" s="0" t="n">
        <f aca="false">F4-113</f>
        <v>5861</v>
      </c>
      <c r="G5" s="0" t="n">
        <f aca="false">G4+95</f>
        <v>1769</v>
      </c>
      <c r="H5" s="0" t="n">
        <f aca="false">H4+115</f>
        <v>2845</v>
      </c>
      <c r="I5" s="0" t="n">
        <f aca="false">I4+78</f>
        <v>3734</v>
      </c>
      <c r="J5" s="0" t="n">
        <f aca="false">J4-56</f>
        <v>6952</v>
      </c>
      <c r="K5" s="0" t="n">
        <f aca="false">K4+25</f>
        <v>4733</v>
      </c>
      <c r="L5" s="0" t="n">
        <f aca="false">L4-98</f>
        <v>7706</v>
      </c>
      <c r="M5" s="0" t="n">
        <f aca="false">M4-99</f>
        <v>8703</v>
      </c>
      <c r="N5" s="0" t="n">
        <f aca="false">N4+98</f>
        <v>2294</v>
      </c>
    </row>
    <row r="6" customFormat="false" ht="13.8" hidden="false" customHeight="false" outlineLevel="0" collapsed="false">
      <c r="A6" s="1" t="s">
        <v>7</v>
      </c>
      <c r="B6" s="1" t="s">
        <v>59</v>
      </c>
      <c r="C6" s="0" t="n">
        <f aca="false">C5+105</f>
        <v>1420</v>
      </c>
      <c r="D6" s="0" t="n">
        <f aca="false">D5+145</f>
        <v>4936</v>
      </c>
      <c r="E6" s="0" t="n">
        <f aca="false">E5+149</f>
        <v>1396</v>
      </c>
      <c r="F6" s="0" t="n">
        <f aca="false">F5-113</f>
        <v>5748</v>
      </c>
      <c r="G6" s="0" t="n">
        <f aca="false">G5+95</f>
        <v>1864</v>
      </c>
      <c r="H6" s="0" t="n">
        <f aca="false">H5+115</f>
        <v>2960</v>
      </c>
      <c r="I6" s="0" t="n">
        <f aca="false">I5+78</f>
        <v>3812</v>
      </c>
      <c r="J6" s="0" t="n">
        <f aca="false">J5-56</f>
        <v>6896</v>
      </c>
      <c r="K6" s="0" t="n">
        <f aca="false">K5+25</f>
        <v>4758</v>
      </c>
      <c r="L6" s="0" t="n">
        <f aca="false">L5-98</f>
        <v>7608</v>
      </c>
      <c r="M6" s="0" t="n">
        <f aca="false">M5-99</f>
        <v>8604</v>
      </c>
      <c r="N6" s="0" t="n">
        <f aca="false">N5+98</f>
        <v>2392</v>
      </c>
    </row>
    <row r="7" customFormat="false" ht="13.8" hidden="false" customHeight="false" outlineLevel="0" collapsed="false">
      <c r="A7" s="1" t="s">
        <v>24</v>
      </c>
      <c r="B7" s="1" t="s">
        <v>59</v>
      </c>
      <c r="C7" s="0" t="n">
        <f aca="false">C6+105</f>
        <v>1525</v>
      </c>
      <c r="D7" s="0" t="n">
        <f aca="false">D6+145</f>
        <v>5081</v>
      </c>
      <c r="E7" s="0" t="n">
        <f aca="false">E6+149</f>
        <v>1545</v>
      </c>
      <c r="F7" s="0" t="n">
        <f aca="false">F6-113</f>
        <v>5635</v>
      </c>
      <c r="G7" s="0" t="n">
        <f aca="false">G6+95</f>
        <v>1959</v>
      </c>
      <c r="H7" s="0" t="n">
        <f aca="false">H6+115</f>
        <v>3075</v>
      </c>
      <c r="I7" s="0" t="n">
        <f aca="false">I6+78</f>
        <v>3890</v>
      </c>
      <c r="J7" s="0" t="n">
        <f aca="false">J6-56</f>
        <v>6840</v>
      </c>
      <c r="K7" s="0" t="n">
        <f aca="false">K6+25</f>
        <v>4783</v>
      </c>
      <c r="L7" s="0" t="n">
        <f aca="false">L6-98</f>
        <v>7510</v>
      </c>
      <c r="M7" s="0" t="n">
        <f aca="false">M6-99</f>
        <v>8505</v>
      </c>
      <c r="N7" s="0" t="n">
        <f aca="false">N6+98</f>
        <v>2490</v>
      </c>
    </row>
    <row r="8" customFormat="false" ht="13.8" hidden="false" customHeight="false" outlineLevel="0" collapsed="false">
      <c r="A8" s="1" t="s">
        <v>29</v>
      </c>
      <c r="B8" s="1" t="s">
        <v>59</v>
      </c>
      <c r="C8" s="0" t="n">
        <f aca="false">C7+105</f>
        <v>1630</v>
      </c>
      <c r="D8" s="0" t="n">
        <f aca="false">D7+145</f>
        <v>5226</v>
      </c>
      <c r="E8" s="0" t="n">
        <f aca="false">E7+149</f>
        <v>1694</v>
      </c>
      <c r="F8" s="0" t="n">
        <f aca="false">F7-113</f>
        <v>5522</v>
      </c>
      <c r="G8" s="0" t="n">
        <f aca="false">G7+95</f>
        <v>2054</v>
      </c>
      <c r="H8" s="0" t="n">
        <f aca="false">H7+115</f>
        <v>3190</v>
      </c>
      <c r="I8" s="0" t="n">
        <f aca="false">I7+78</f>
        <v>3968</v>
      </c>
      <c r="J8" s="0" t="n">
        <f aca="false">J7-56</f>
        <v>6784</v>
      </c>
      <c r="K8" s="0" t="n">
        <f aca="false">K7+25</f>
        <v>4808</v>
      </c>
      <c r="L8" s="0" t="n">
        <f aca="false">L7-98</f>
        <v>7412</v>
      </c>
      <c r="M8" s="0" t="n">
        <f aca="false">M7-99</f>
        <v>8406</v>
      </c>
      <c r="N8" s="0" t="n">
        <f aca="false">N7+98</f>
        <v>2588</v>
      </c>
    </row>
    <row r="9" customFormat="false" ht="15" hidden="false" customHeight="true" outlineLevel="0" collapsed="false">
      <c r="A9" s="1" t="s">
        <v>18</v>
      </c>
      <c r="B9" s="1" t="s">
        <v>59</v>
      </c>
      <c r="C9" s="0" t="n">
        <f aca="false">C8+105</f>
        <v>1735</v>
      </c>
      <c r="D9" s="0" t="n">
        <f aca="false">D8+145</f>
        <v>5371</v>
      </c>
      <c r="E9" s="0" t="n">
        <f aca="false">E8+149</f>
        <v>1843</v>
      </c>
      <c r="F9" s="0" t="n">
        <f aca="false">F8-113</f>
        <v>5409</v>
      </c>
      <c r="G9" s="0" t="n">
        <f aca="false">G8+95</f>
        <v>2149</v>
      </c>
      <c r="H9" s="0" t="n">
        <f aca="false">H8+115</f>
        <v>3305</v>
      </c>
      <c r="I9" s="0" t="n">
        <f aca="false">I8+78</f>
        <v>4046</v>
      </c>
      <c r="J9" s="0" t="n">
        <f aca="false">J8-56</f>
        <v>6728</v>
      </c>
      <c r="K9" s="0" t="n">
        <f aca="false">K8+25</f>
        <v>4833</v>
      </c>
      <c r="L9" s="0" t="n">
        <f aca="false">L8-98</f>
        <v>7314</v>
      </c>
      <c r="M9" s="0" t="n">
        <f aca="false">M8-99</f>
        <v>8307</v>
      </c>
      <c r="N9" s="0" t="n">
        <f aca="false">N8+98</f>
        <v>2686</v>
      </c>
    </row>
    <row r="10" customFormat="false" ht="15" hidden="false" customHeight="true" outlineLevel="0" collapsed="false">
      <c r="A10" s="1" t="s">
        <v>31</v>
      </c>
      <c r="B10" s="1" t="s">
        <v>59</v>
      </c>
      <c r="C10" s="0" t="n">
        <f aca="false">C9+105</f>
        <v>1840</v>
      </c>
      <c r="D10" s="0" t="n">
        <f aca="false">D9+145</f>
        <v>5516</v>
      </c>
      <c r="E10" s="0" t="n">
        <f aca="false">E9+149</f>
        <v>1992</v>
      </c>
      <c r="F10" s="0" t="n">
        <f aca="false">F9-113</f>
        <v>5296</v>
      </c>
      <c r="G10" s="0" t="n">
        <f aca="false">G9+95</f>
        <v>2244</v>
      </c>
      <c r="H10" s="0" t="n">
        <f aca="false">H9+115</f>
        <v>3420</v>
      </c>
      <c r="I10" s="0" t="n">
        <f aca="false">I9+78</f>
        <v>4124</v>
      </c>
      <c r="J10" s="0" t="n">
        <f aca="false">J9-56</f>
        <v>6672</v>
      </c>
      <c r="K10" s="0" t="n">
        <f aca="false">K9+25</f>
        <v>4858</v>
      </c>
      <c r="L10" s="0" t="n">
        <f aca="false">L9-98</f>
        <v>7216</v>
      </c>
      <c r="M10" s="0" t="n">
        <f aca="false">M9-99</f>
        <v>8208</v>
      </c>
      <c r="N10" s="0" t="n">
        <f aca="false">N9+98</f>
        <v>2784</v>
      </c>
    </row>
    <row r="11" customFormat="false" ht="15" hidden="false" customHeight="true" outlineLevel="0" collapsed="false">
      <c r="A11" s="1" t="s">
        <v>12</v>
      </c>
      <c r="B11" s="1" t="s">
        <v>59</v>
      </c>
      <c r="C11" s="0" t="n">
        <f aca="false">C10+105</f>
        <v>1945</v>
      </c>
      <c r="D11" s="0" t="n">
        <f aca="false">D10+145</f>
        <v>5661</v>
      </c>
      <c r="E11" s="0" t="n">
        <f aca="false">E10+149</f>
        <v>2141</v>
      </c>
      <c r="F11" s="0" t="n">
        <f aca="false">F10-113</f>
        <v>5183</v>
      </c>
      <c r="G11" s="0" t="n">
        <f aca="false">G10+95</f>
        <v>2339</v>
      </c>
      <c r="H11" s="0" t="n">
        <f aca="false">H10+115</f>
        <v>3535</v>
      </c>
      <c r="I11" s="0" t="n">
        <f aca="false">I10+78</f>
        <v>4202</v>
      </c>
      <c r="J11" s="0" t="n">
        <f aca="false">J10-56</f>
        <v>6616</v>
      </c>
      <c r="K11" s="0" t="n">
        <f aca="false">K10+25</f>
        <v>4883</v>
      </c>
      <c r="L11" s="0" t="n">
        <f aca="false">L10-98</f>
        <v>7118</v>
      </c>
      <c r="M11" s="0" t="n">
        <f aca="false">M10-99</f>
        <v>8109</v>
      </c>
      <c r="N11" s="0" t="n">
        <f aca="false">N10+98</f>
        <v>2882</v>
      </c>
    </row>
    <row r="12" customFormat="false" ht="13.8" hidden="false" customHeight="false" outlineLevel="0" collapsed="false">
      <c r="A12" s="1" t="s">
        <v>10</v>
      </c>
      <c r="B12" s="1" t="s">
        <v>59</v>
      </c>
      <c r="C12" s="0" t="n">
        <f aca="false">C11+105</f>
        <v>2050</v>
      </c>
      <c r="D12" s="0" t="n">
        <f aca="false">D11+145</f>
        <v>5806</v>
      </c>
      <c r="E12" s="0" t="n">
        <f aca="false">E11+149</f>
        <v>2290</v>
      </c>
      <c r="F12" s="0" t="n">
        <f aca="false">F11-113</f>
        <v>5070</v>
      </c>
      <c r="G12" s="0" t="n">
        <f aca="false">G11+95</f>
        <v>2434</v>
      </c>
      <c r="H12" s="0" t="n">
        <f aca="false">H11+115</f>
        <v>3650</v>
      </c>
      <c r="I12" s="0" t="n">
        <f aca="false">I11+78</f>
        <v>4280</v>
      </c>
      <c r="J12" s="0" t="n">
        <f aca="false">J11-56</f>
        <v>6560</v>
      </c>
      <c r="K12" s="0" t="n">
        <f aca="false">K11+25</f>
        <v>4908</v>
      </c>
      <c r="L12" s="0" t="n">
        <f aca="false">L11-98</f>
        <v>7020</v>
      </c>
      <c r="M12" s="0" t="n">
        <f aca="false">M11-99</f>
        <v>8010</v>
      </c>
      <c r="N12" s="0" t="n">
        <f aca="false">N11+98</f>
        <v>2980</v>
      </c>
    </row>
    <row r="13" customFormat="false" ht="13.8" hidden="false" customHeight="false" outlineLevel="0" collapsed="false">
      <c r="A13" s="1" t="s">
        <v>18</v>
      </c>
      <c r="B13" s="1" t="s">
        <v>60</v>
      </c>
      <c r="C13" s="0" t="n">
        <f aca="false">C12+105</f>
        <v>2155</v>
      </c>
      <c r="D13" s="0" t="n">
        <f aca="false">D12+145</f>
        <v>5951</v>
      </c>
      <c r="E13" s="0" t="n">
        <f aca="false">E12+149</f>
        <v>2439</v>
      </c>
      <c r="F13" s="0" t="n">
        <f aca="false">F12-113</f>
        <v>4957</v>
      </c>
      <c r="G13" s="0" t="n">
        <f aca="false">G12+95</f>
        <v>2529</v>
      </c>
      <c r="H13" s="0" t="n">
        <f aca="false">H12+115</f>
        <v>3765</v>
      </c>
      <c r="I13" s="0" t="n">
        <f aca="false">I12+78</f>
        <v>4358</v>
      </c>
      <c r="J13" s="0" t="n">
        <f aca="false">J12-56</f>
        <v>6504</v>
      </c>
      <c r="K13" s="0" t="n">
        <f aca="false">K12+25</f>
        <v>4933</v>
      </c>
      <c r="L13" s="0" t="n">
        <f aca="false">L12-98</f>
        <v>6922</v>
      </c>
      <c r="M13" s="0" t="n">
        <f aca="false">M12-99</f>
        <v>7911</v>
      </c>
      <c r="N13" s="0" t="n">
        <f aca="false">N12+98</f>
        <v>3078</v>
      </c>
    </row>
    <row r="14" customFormat="false" ht="13.8" hidden="false" customHeight="false" outlineLevel="0" collapsed="false">
      <c r="A14" s="1" t="s">
        <v>27</v>
      </c>
      <c r="B14" s="1" t="s">
        <v>61</v>
      </c>
      <c r="C14" s="0" t="n">
        <f aca="false">C13+105</f>
        <v>2260</v>
      </c>
      <c r="D14" s="0" t="n">
        <f aca="false">D13+145</f>
        <v>6096</v>
      </c>
      <c r="E14" s="0" t="n">
        <f aca="false">E13+149</f>
        <v>2588</v>
      </c>
      <c r="F14" s="0" t="n">
        <f aca="false">F13-113</f>
        <v>4844</v>
      </c>
      <c r="G14" s="0" t="n">
        <f aca="false">G13+95</f>
        <v>2624</v>
      </c>
      <c r="H14" s="0" t="n">
        <f aca="false">H13+115</f>
        <v>3880</v>
      </c>
      <c r="I14" s="0" t="n">
        <f aca="false">I13+78</f>
        <v>4436</v>
      </c>
      <c r="J14" s="0" t="n">
        <f aca="false">J13-56</f>
        <v>6448</v>
      </c>
      <c r="K14" s="0" t="n">
        <f aca="false">K13+25</f>
        <v>4958</v>
      </c>
      <c r="L14" s="0" t="n">
        <f aca="false">L13-98</f>
        <v>6824</v>
      </c>
      <c r="M14" s="0" t="n">
        <f aca="false">M13-99</f>
        <v>7812</v>
      </c>
      <c r="N14" s="0" t="n">
        <f aca="false">N13+98</f>
        <v>3176</v>
      </c>
    </row>
    <row r="15" customFormat="false" ht="13.8" hidden="false" customHeight="false" outlineLevel="0" collapsed="false">
      <c r="A15" s="1" t="s">
        <v>29</v>
      </c>
      <c r="B15" s="1" t="s">
        <v>61</v>
      </c>
      <c r="C15" s="0" t="n">
        <f aca="false">C14+105</f>
        <v>2365</v>
      </c>
      <c r="D15" s="0" t="n">
        <f aca="false">D14+145</f>
        <v>6241</v>
      </c>
      <c r="E15" s="0" t="n">
        <f aca="false">E14+149</f>
        <v>2737</v>
      </c>
      <c r="F15" s="0" t="n">
        <f aca="false">F14-113</f>
        <v>4731</v>
      </c>
      <c r="G15" s="0" t="n">
        <f aca="false">G14+95</f>
        <v>2719</v>
      </c>
      <c r="H15" s="0" t="n">
        <f aca="false">H14+115</f>
        <v>3995</v>
      </c>
      <c r="I15" s="0" t="n">
        <f aca="false">I14+78</f>
        <v>4514</v>
      </c>
      <c r="J15" s="0" t="n">
        <f aca="false">J14-56</f>
        <v>6392</v>
      </c>
      <c r="K15" s="0" t="n">
        <f aca="false">K14+25</f>
        <v>4983</v>
      </c>
      <c r="L15" s="0" t="n">
        <f aca="false">L14-98</f>
        <v>6726</v>
      </c>
      <c r="M15" s="0" t="n">
        <f aca="false">M14-99</f>
        <v>7713</v>
      </c>
      <c r="N15" s="0" t="n">
        <f aca="false">N14+98</f>
        <v>3274</v>
      </c>
    </row>
    <row r="16" customFormat="false" ht="13.8" hidden="false" customHeight="false" outlineLevel="0" collapsed="false">
      <c r="A16" s="1" t="s">
        <v>33</v>
      </c>
      <c r="B16" s="1" t="s">
        <v>61</v>
      </c>
      <c r="C16" s="0" t="n">
        <f aca="false">C15+105</f>
        <v>2470</v>
      </c>
      <c r="D16" s="0" t="n">
        <f aca="false">D15+145</f>
        <v>6386</v>
      </c>
      <c r="E16" s="0" t="n">
        <f aca="false">E15+149</f>
        <v>2886</v>
      </c>
      <c r="F16" s="0" t="n">
        <f aca="false">F15-113</f>
        <v>4618</v>
      </c>
      <c r="G16" s="0" t="n">
        <f aca="false">G15+95</f>
        <v>2814</v>
      </c>
      <c r="H16" s="0" t="n">
        <f aca="false">H15+115</f>
        <v>4110</v>
      </c>
      <c r="I16" s="0" t="n">
        <f aca="false">I15+78</f>
        <v>4592</v>
      </c>
      <c r="J16" s="0" t="n">
        <f aca="false">J15-56</f>
        <v>6336</v>
      </c>
      <c r="K16" s="0" t="n">
        <f aca="false">K15+25</f>
        <v>5008</v>
      </c>
      <c r="L16" s="0" t="n">
        <f aca="false">L15-98</f>
        <v>6628</v>
      </c>
      <c r="M16" s="0" t="n">
        <f aca="false">M15-99</f>
        <v>7614</v>
      </c>
      <c r="N16" s="0" t="n">
        <f aca="false">N15+98</f>
        <v>3372</v>
      </c>
    </row>
    <row r="17" customFormat="false" ht="13.8" hidden="false" customHeight="false" outlineLevel="0" collapsed="false">
      <c r="A17" s="1" t="s">
        <v>14</v>
      </c>
      <c r="B17" s="1" t="s">
        <v>61</v>
      </c>
      <c r="C17" s="0" t="n">
        <f aca="false">C16+105</f>
        <v>2575</v>
      </c>
      <c r="D17" s="0" t="n">
        <f aca="false">D16+145</f>
        <v>6531</v>
      </c>
      <c r="E17" s="0" t="n">
        <f aca="false">E16+149</f>
        <v>3035</v>
      </c>
      <c r="F17" s="0" t="n">
        <f aca="false">F16-113</f>
        <v>4505</v>
      </c>
      <c r="G17" s="0" t="n">
        <f aca="false">G16+95</f>
        <v>2909</v>
      </c>
      <c r="H17" s="0" t="n">
        <f aca="false">H16+115</f>
        <v>4225</v>
      </c>
      <c r="I17" s="0" t="n">
        <f aca="false">I16+78</f>
        <v>4670</v>
      </c>
      <c r="J17" s="0" t="n">
        <f aca="false">J16-56</f>
        <v>6280</v>
      </c>
      <c r="K17" s="0" t="n">
        <f aca="false">K16+25</f>
        <v>5033</v>
      </c>
      <c r="L17" s="0" t="n">
        <f aca="false">L16-98</f>
        <v>6530</v>
      </c>
      <c r="M17" s="0" t="n">
        <f aca="false">M16-99</f>
        <v>7515</v>
      </c>
      <c r="N17" s="0" t="n">
        <f aca="false">N16+98</f>
        <v>3470</v>
      </c>
    </row>
    <row r="18" customFormat="false" ht="13.8" hidden="false" customHeight="false" outlineLevel="0" collapsed="false">
      <c r="A18" s="1" t="s">
        <v>16</v>
      </c>
      <c r="B18" s="1" t="s">
        <v>61</v>
      </c>
      <c r="C18" s="0" t="n">
        <f aca="false">C17+105</f>
        <v>2680</v>
      </c>
      <c r="D18" s="0" t="n">
        <f aca="false">D17+145</f>
        <v>6676</v>
      </c>
      <c r="E18" s="0" t="n">
        <f aca="false">E17+149</f>
        <v>3184</v>
      </c>
      <c r="F18" s="0" t="n">
        <f aca="false">F17-113</f>
        <v>4392</v>
      </c>
      <c r="G18" s="0" t="n">
        <f aca="false">G17+95</f>
        <v>3004</v>
      </c>
      <c r="H18" s="0" t="n">
        <f aca="false">H17+115</f>
        <v>4340</v>
      </c>
      <c r="I18" s="0" t="n">
        <f aca="false">I17+78</f>
        <v>4748</v>
      </c>
      <c r="J18" s="0" t="n">
        <f aca="false">J17-56</f>
        <v>6224</v>
      </c>
      <c r="K18" s="0" t="n">
        <f aca="false">K17+25</f>
        <v>5058</v>
      </c>
      <c r="L18" s="0" t="n">
        <f aca="false">L17-98</f>
        <v>6432</v>
      </c>
      <c r="M18" s="0" t="n">
        <f aca="false">M17-99</f>
        <v>7416</v>
      </c>
      <c r="N18" s="0" t="n">
        <f aca="false">N17+98</f>
        <v>3568</v>
      </c>
    </row>
    <row r="19" customFormat="false" ht="13.8" hidden="false" customHeight="false" outlineLevel="0" collapsed="false">
      <c r="A19" s="1" t="s">
        <v>27</v>
      </c>
      <c r="B19" s="1" t="s">
        <v>61</v>
      </c>
      <c r="C19" s="0" t="n">
        <f aca="false">C18+105</f>
        <v>2785</v>
      </c>
      <c r="D19" s="0" t="n">
        <f aca="false">D18+145</f>
        <v>6821</v>
      </c>
      <c r="E19" s="0" t="n">
        <f aca="false">E18+149</f>
        <v>3333</v>
      </c>
      <c r="F19" s="0" t="n">
        <f aca="false">F18-113</f>
        <v>4279</v>
      </c>
      <c r="G19" s="0" t="n">
        <f aca="false">G18+95</f>
        <v>3099</v>
      </c>
      <c r="H19" s="0" t="n">
        <f aca="false">H18+115</f>
        <v>4455</v>
      </c>
      <c r="I19" s="0" t="n">
        <f aca="false">I18+78</f>
        <v>4826</v>
      </c>
      <c r="J19" s="0" t="n">
        <f aca="false">J18-56</f>
        <v>6168</v>
      </c>
      <c r="K19" s="0" t="n">
        <f aca="false">K18+25</f>
        <v>5083</v>
      </c>
      <c r="L19" s="0" t="n">
        <f aca="false">L18-98</f>
        <v>6334</v>
      </c>
      <c r="M19" s="0" t="n">
        <f aca="false">M18-99</f>
        <v>7317</v>
      </c>
      <c r="N19" s="0" t="n">
        <f aca="false">N18+98</f>
        <v>3666</v>
      </c>
    </row>
    <row r="20" customFormat="false" ht="13.8" hidden="false" customHeight="false" outlineLevel="0" collapsed="false">
      <c r="A20" s="1" t="s">
        <v>29</v>
      </c>
      <c r="B20" s="1" t="s">
        <v>61</v>
      </c>
      <c r="C20" s="0" t="n">
        <f aca="false">C19+105</f>
        <v>2890</v>
      </c>
      <c r="D20" s="0" t="n">
        <f aca="false">D19+145</f>
        <v>6966</v>
      </c>
      <c r="E20" s="0" t="n">
        <f aca="false">E19+149</f>
        <v>3482</v>
      </c>
      <c r="F20" s="0" t="n">
        <f aca="false">F19-113</f>
        <v>4166</v>
      </c>
      <c r="G20" s="0" t="n">
        <f aca="false">G19+95</f>
        <v>3194</v>
      </c>
      <c r="H20" s="0" t="n">
        <f aca="false">H19+115</f>
        <v>4570</v>
      </c>
      <c r="I20" s="0" t="n">
        <f aca="false">I19+78</f>
        <v>4904</v>
      </c>
      <c r="J20" s="0" t="n">
        <f aca="false">J19-56</f>
        <v>6112</v>
      </c>
      <c r="K20" s="0" t="n">
        <f aca="false">K19+25</f>
        <v>5108</v>
      </c>
      <c r="L20" s="0" t="n">
        <f aca="false">L19-98</f>
        <v>6236</v>
      </c>
      <c r="M20" s="0" t="n">
        <f aca="false">M19-99</f>
        <v>7218</v>
      </c>
      <c r="N20" s="0" t="n">
        <f aca="false">N19+98</f>
        <v>3764</v>
      </c>
    </row>
    <row r="21" customFormat="false" ht="13.8" hidden="false" customHeight="false" outlineLevel="0" collapsed="false">
      <c r="A21" s="1" t="s">
        <v>12</v>
      </c>
      <c r="B21" s="1" t="s">
        <v>61</v>
      </c>
      <c r="C21" s="0" t="n">
        <f aca="false">C20+105</f>
        <v>2995</v>
      </c>
      <c r="D21" s="0" t="n">
        <f aca="false">D20+145</f>
        <v>7111</v>
      </c>
      <c r="E21" s="0" t="n">
        <f aca="false">E20+149</f>
        <v>3631</v>
      </c>
      <c r="F21" s="0" t="n">
        <f aca="false">F20-113</f>
        <v>4053</v>
      </c>
      <c r="G21" s="0" t="n">
        <f aca="false">G20+95</f>
        <v>3289</v>
      </c>
      <c r="H21" s="0" t="n">
        <f aca="false">H20+115</f>
        <v>4685</v>
      </c>
      <c r="I21" s="0" t="n">
        <f aca="false">I20+78</f>
        <v>4982</v>
      </c>
      <c r="J21" s="0" t="n">
        <f aca="false">J20-56</f>
        <v>6056</v>
      </c>
      <c r="K21" s="0" t="n">
        <f aca="false">K20+25</f>
        <v>5133</v>
      </c>
      <c r="L21" s="0" t="n">
        <f aca="false">L20-98</f>
        <v>6138</v>
      </c>
      <c r="M21" s="0" t="n">
        <f aca="false">M20-99</f>
        <v>7119</v>
      </c>
      <c r="N21" s="0" t="n">
        <f aca="false">N20+98</f>
        <v>3862</v>
      </c>
    </row>
    <row r="22" customFormat="false" ht="13.8" hidden="false" customHeight="false" outlineLevel="0" collapsed="false">
      <c r="A22" s="1" t="s">
        <v>10</v>
      </c>
      <c r="B22" s="1" t="s">
        <v>61</v>
      </c>
      <c r="C22" s="0" t="n">
        <f aca="false">C21+105</f>
        <v>3100</v>
      </c>
      <c r="D22" s="0" t="n">
        <f aca="false">D21+145</f>
        <v>7256</v>
      </c>
      <c r="E22" s="0" t="n">
        <f aca="false">E21+149</f>
        <v>3780</v>
      </c>
      <c r="F22" s="0" t="n">
        <f aca="false">F21-113</f>
        <v>3940</v>
      </c>
      <c r="G22" s="0" t="n">
        <f aca="false">G21+95</f>
        <v>3384</v>
      </c>
      <c r="H22" s="0" t="n">
        <f aca="false">H21+115</f>
        <v>4800</v>
      </c>
      <c r="I22" s="0" t="n">
        <f aca="false">I21+78</f>
        <v>5060</v>
      </c>
      <c r="J22" s="0" t="n">
        <f aca="false">J21-56</f>
        <v>6000</v>
      </c>
      <c r="K22" s="0" t="n">
        <f aca="false">K21+25</f>
        <v>5158</v>
      </c>
      <c r="L22" s="0" t="n">
        <f aca="false">L21-98</f>
        <v>6040</v>
      </c>
      <c r="M22" s="0" t="n">
        <f aca="false">M21-99</f>
        <v>7020</v>
      </c>
      <c r="N22" s="0" t="n">
        <f aca="false">N21+98</f>
        <v>3960</v>
      </c>
    </row>
    <row r="23" customFormat="false" ht="13.8" hidden="false" customHeight="false" outlineLevel="0" collapsed="false">
      <c r="A23" s="1" t="s">
        <v>10</v>
      </c>
      <c r="B23" s="1" t="s">
        <v>61</v>
      </c>
      <c r="C23" s="0" t="n">
        <f aca="false">C22+105</f>
        <v>3205</v>
      </c>
      <c r="D23" s="0" t="n">
        <f aca="false">D22+145</f>
        <v>7401</v>
      </c>
      <c r="E23" s="0" t="n">
        <f aca="false">E22+149</f>
        <v>3929</v>
      </c>
      <c r="F23" s="0" t="n">
        <f aca="false">F22-113</f>
        <v>3827</v>
      </c>
      <c r="G23" s="0" t="n">
        <f aca="false">G22+95</f>
        <v>3479</v>
      </c>
      <c r="H23" s="0" t="n">
        <f aca="false">H22+115</f>
        <v>4915</v>
      </c>
      <c r="I23" s="0" t="n">
        <f aca="false">I22+78</f>
        <v>5138</v>
      </c>
      <c r="J23" s="0" t="n">
        <f aca="false">J22-56</f>
        <v>5944</v>
      </c>
      <c r="K23" s="0" t="n">
        <f aca="false">K22+25</f>
        <v>5183</v>
      </c>
      <c r="L23" s="0" t="n">
        <f aca="false">L22-98</f>
        <v>5942</v>
      </c>
      <c r="M23" s="0" t="n">
        <f aca="false">M22-99</f>
        <v>6921</v>
      </c>
      <c r="N23" s="0" t="n">
        <f aca="false">N22+98</f>
        <v>4058</v>
      </c>
    </row>
    <row r="24" customFormat="false" ht="13.8" hidden="false" customHeight="false" outlineLevel="0" collapsed="false">
      <c r="A24" s="1" t="s">
        <v>10</v>
      </c>
      <c r="B24" s="1" t="s">
        <v>61</v>
      </c>
      <c r="C24" s="0" t="n">
        <f aca="false">C23+105</f>
        <v>3310</v>
      </c>
      <c r="D24" s="0" t="n">
        <f aca="false">D23+145</f>
        <v>7546</v>
      </c>
      <c r="E24" s="0" t="n">
        <f aca="false">E23+149</f>
        <v>4078</v>
      </c>
      <c r="F24" s="0" t="n">
        <f aca="false">F23-113</f>
        <v>3714</v>
      </c>
      <c r="G24" s="0" t="n">
        <f aca="false">G23+95</f>
        <v>3574</v>
      </c>
      <c r="H24" s="0" t="n">
        <f aca="false">H23+115</f>
        <v>5030</v>
      </c>
      <c r="I24" s="0" t="n">
        <f aca="false">I23+78</f>
        <v>5216</v>
      </c>
      <c r="J24" s="0" t="n">
        <f aca="false">J23-56</f>
        <v>5888</v>
      </c>
      <c r="K24" s="0" t="n">
        <f aca="false">K23+25</f>
        <v>5208</v>
      </c>
      <c r="L24" s="0" t="n">
        <f aca="false">L23-98</f>
        <v>5844</v>
      </c>
      <c r="M24" s="0" t="n">
        <f aca="false">M23-99</f>
        <v>6822</v>
      </c>
      <c r="N24" s="0" t="n">
        <f aca="false">N23+98</f>
        <v>4156</v>
      </c>
    </row>
    <row r="25" customFormat="false" ht="13.8" hidden="false" customHeight="false" outlineLevel="0" collapsed="false">
      <c r="A25" s="1" t="s">
        <v>18</v>
      </c>
      <c r="B25" s="1" t="s">
        <v>61</v>
      </c>
      <c r="C25" s="0" t="n">
        <f aca="false">C24+105</f>
        <v>3415</v>
      </c>
      <c r="D25" s="0" t="n">
        <f aca="false">D24+145</f>
        <v>7691</v>
      </c>
      <c r="E25" s="0" t="n">
        <f aca="false">E24+149</f>
        <v>4227</v>
      </c>
      <c r="F25" s="0" t="n">
        <f aca="false">F24-113</f>
        <v>3601</v>
      </c>
      <c r="G25" s="0" t="n">
        <f aca="false">G24+95</f>
        <v>3669</v>
      </c>
      <c r="H25" s="0" t="n">
        <f aca="false">H24+115</f>
        <v>5145</v>
      </c>
      <c r="I25" s="0" t="n">
        <f aca="false">I24+78</f>
        <v>5294</v>
      </c>
      <c r="J25" s="0" t="n">
        <f aca="false">J24-56</f>
        <v>5832</v>
      </c>
      <c r="K25" s="0" t="n">
        <f aca="false">K24+25</f>
        <v>5233</v>
      </c>
      <c r="L25" s="0" t="n">
        <f aca="false">L24-98</f>
        <v>5746</v>
      </c>
      <c r="M25" s="0" t="n">
        <f aca="false">M24-99</f>
        <v>6723</v>
      </c>
      <c r="N25" s="0" t="n">
        <f aca="false">N24+98</f>
        <v>4254</v>
      </c>
    </row>
    <row r="26" customFormat="false" ht="13.8" hidden="false" customHeight="false" outlineLevel="0" collapsed="false">
      <c r="A26" s="1" t="s">
        <v>26</v>
      </c>
      <c r="B26" s="1" t="s">
        <v>61</v>
      </c>
      <c r="C26" s="0" t="n">
        <f aca="false">C25+105</f>
        <v>3520</v>
      </c>
      <c r="D26" s="0" t="n">
        <f aca="false">D25+145</f>
        <v>7836</v>
      </c>
      <c r="E26" s="0" t="n">
        <f aca="false">E25+149</f>
        <v>4376</v>
      </c>
      <c r="F26" s="0" t="n">
        <f aca="false">F25-113</f>
        <v>3488</v>
      </c>
      <c r="G26" s="0" t="n">
        <f aca="false">G25+95</f>
        <v>3764</v>
      </c>
      <c r="H26" s="0" t="n">
        <f aca="false">H25+115</f>
        <v>5260</v>
      </c>
      <c r="I26" s="0" t="n">
        <f aca="false">I25+78</f>
        <v>5372</v>
      </c>
      <c r="J26" s="0" t="n">
        <f aca="false">J25-56</f>
        <v>5776</v>
      </c>
      <c r="K26" s="0" t="n">
        <f aca="false">K25+25</f>
        <v>5258</v>
      </c>
      <c r="L26" s="0" t="n">
        <f aca="false">L25-98</f>
        <v>5648</v>
      </c>
      <c r="M26" s="0" t="n">
        <f aca="false">M25-99</f>
        <v>6624</v>
      </c>
      <c r="N26" s="0" t="n">
        <f aca="false">N25+98</f>
        <v>4352</v>
      </c>
    </row>
    <row r="27" customFormat="false" ht="13.8" hidden="false" customHeight="false" outlineLevel="0" collapsed="false">
      <c r="A27" s="1" t="s">
        <v>31</v>
      </c>
      <c r="B27" s="1" t="s">
        <v>61</v>
      </c>
      <c r="C27" s="0" t="n">
        <f aca="false">C26+105</f>
        <v>3625</v>
      </c>
      <c r="D27" s="0" t="n">
        <f aca="false">D26+145</f>
        <v>7981</v>
      </c>
      <c r="E27" s="0" t="n">
        <f aca="false">E26+149</f>
        <v>4525</v>
      </c>
      <c r="F27" s="0" t="n">
        <f aca="false">F26-113</f>
        <v>3375</v>
      </c>
      <c r="G27" s="0" t="n">
        <f aca="false">G26+95</f>
        <v>3859</v>
      </c>
      <c r="H27" s="0" t="n">
        <f aca="false">H26+115</f>
        <v>5375</v>
      </c>
      <c r="I27" s="0" t="n">
        <f aca="false">I26+78</f>
        <v>5450</v>
      </c>
      <c r="J27" s="0" t="n">
        <f aca="false">J26-56</f>
        <v>5720</v>
      </c>
      <c r="K27" s="0" t="n">
        <f aca="false">K26+25</f>
        <v>5283</v>
      </c>
      <c r="L27" s="0" t="n">
        <f aca="false">L26-98</f>
        <v>5550</v>
      </c>
      <c r="M27" s="0" t="n">
        <f aca="false">M26-99</f>
        <v>6525</v>
      </c>
      <c r="N27" s="0" t="n">
        <f aca="false">N26+98</f>
        <v>4450</v>
      </c>
    </row>
    <row r="28" customFormat="false" ht="13.8" hidden="false" customHeight="false" outlineLevel="0" collapsed="false">
      <c r="A28" s="1" t="s">
        <v>12</v>
      </c>
      <c r="B28" s="1" t="s">
        <v>61</v>
      </c>
      <c r="C28" s="0" t="n">
        <f aca="false">C27+208</f>
        <v>3833</v>
      </c>
      <c r="D28" s="0" t="n">
        <f aca="false">D27+145</f>
        <v>8126</v>
      </c>
      <c r="E28" s="0" t="n">
        <f aca="false">E27+149</f>
        <v>4674</v>
      </c>
      <c r="F28" s="0" t="n">
        <f aca="false">F27-113</f>
        <v>3262</v>
      </c>
      <c r="G28" s="0" t="n">
        <f aca="false">G27+95</f>
        <v>3954</v>
      </c>
      <c r="H28" s="0" t="n">
        <f aca="false">H27+115</f>
        <v>5490</v>
      </c>
      <c r="I28" s="0" t="n">
        <f aca="false">I27+78</f>
        <v>5528</v>
      </c>
      <c r="J28" s="0" t="n">
        <f aca="false">J27-56</f>
        <v>5664</v>
      </c>
      <c r="K28" s="0" t="n">
        <f aca="false">K27+25</f>
        <v>5308</v>
      </c>
      <c r="L28" s="0" t="n">
        <f aca="false">L27-98</f>
        <v>5452</v>
      </c>
      <c r="M28" s="0" t="n">
        <f aca="false">M27-99</f>
        <v>6426</v>
      </c>
      <c r="N28" s="0" t="n">
        <f aca="false">N27+98</f>
        <v>4548</v>
      </c>
    </row>
    <row r="29" customFormat="false" ht="13.8" hidden="false" customHeight="false" outlineLevel="0" collapsed="false">
      <c r="A29" s="1" t="s">
        <v>12</v>
      </c>
      <c r="B29" s="1" t="s">
        <v>62</v>
      </c>
      <c r="C29" s="0" t="n">
        <f aca="false">C28+208</f>
        <v>4041</v>
      </c>
      <c r="D29" s="0" t="n">
        <f aca="false">D28+145</f>
        <v>8271</v>
      </c>
      <c r="E29" s="0" t="n">
        <f aca="false">E28+149</f>
        <v>4823</v>
      </c>
      <c r="F29" s="0" t="n">
        <f aca="false">F28-113</f>
        <v>3149</v>
      </c>
      <c r="G29" s="0" t="n">
        <f aca="false">G28+95</f>
        <v>4049</v>
      </c>
      <c r="H29" s="0" t="n">
        <f aca="false">H28+115</f>
        <v>5605</v>
      </c>
      <c r="I29" s="0" t="n">
        <f aca="false">I28+78</f>
        <v>5606</v>
      </c>
      <c r="J29" s="0" t="n">
        <f aca="false">J28-56</f>
        <v>5608</v>
      </c>
      <c r="K29" s="0" t="n">
        <f aca="false">K28+25</f>
        <v>5333</v>
      </c>
      <c r="L29" s="0" t="n">
        <f aca="false">L28-98</f>
        <v>5354</v>
      </c>
      <c r="M29" s="0" t="n">
        <f aca="false">M28-99</f>
        <v>6327</v>
      </c>
      <c r="N29" s="0" t="n">
        <f aca="false">N28+98</f>
        <v>4646</v>
      </c>
    </row>
    <row r="30" customFormat="false" ht="13.8" hidden="false" customHeight="false" outlineLevel="0" collapsed="false">
      <c r="A30" s="1" t="s">
        <v>29</v>
      </c>
      <c r="B30" s="1" t="s">
        <v>63</v>
      </c>
      <c r="C30" s="0" t="n">
        <f aca="false">C29+208</f>
        <v>4249</v>
      </c>
      <c r="D30" s="0" t="n">
        <f aca="false">D29+145</f>
        <v>8416</v>
      </c>
      <c r="E30" s="0" t="n">
        <f aca="false">E29+149</f>
        <v>4972</v>
      </c>
      <c r="F30" s="0" t="n">
        <f aca="false">F29-113</f>
        <v>3036</v>
      </c>
      <c r="G30" s="0" t="n">
        <f aca="false">G29+95</f>
        <v>4144</v>
      </c>
      <c r="H30" s="0" t="n">
        <f aca="false">H29+115</f>
        <v>5720</v>
      </c>
      <c r="I30" s="0" t="n">
        <f aca="false">I29+78</f>
        <v>5684</v>
      </c>
      <c r="J30" s="0" t="n">
        <f aca="false">J29-56</f>
        <v>5552</v>
      </c>
      <c r="K30" s="0" t="n">
        <f aca="false">K29+25</f>
        <v>5358</v>
      </c>
      <c r="L30" s="0" t="n">
        <f aca="false">L29-98</f>
        <v>5256</v>
      </c>
      <c r="M30" s="0" t="n">
        <f aca="false">M29-99</f>
        <v>6228</v>
      </c>
      <c r="N30" s="0" t="n">
        <f aca="false">N29+98</f>
        <v>4744</v>
      </c>
    </row>
    <row r="31" customFormat="false" ht="13.8" hidden="false" customHeight="false" outlineLevel="0" collapsed="false">
      <c r="A31" s="1" t="s">
        <v>22</v>
      </c>
      <c r="B31" s="1" t="s">
        <v>63</v>
      </c>
      <c r="C31" s="0" t="n">
        <f aca="false">C30+208</f>
        <v>4457</v>
      </c>
      <c r="D31" s="0" t="n">
        <f aca="false">D30+145</f>
        <v>8561</v>
      </c>
      <c r="E31" s="0" t="n">
        <f aca="false">E30+149</f>
        <v>5121</v>
      </c>
      <c r="F31" s="0" t="n">
        <f aca="false">F30-113</f>
        <v>2923</v>
      </c>
      <c r="G31" s="0" t="n">
        <f aca="false">G30+95</f>
        <v>4239</v>
      </c>
      <c r="H31" s="0" t="n">
        <f aca="false">H30+115</f>
        <v>5835</v>
      </c>
      <c r="I31" s="0" t="n">
        <f aca="false">I30+78</f>
        <v>5762</v>
      </c>
      <c r="J31" s="0" t="n">
        <f aca="false">J30-56</f>
        <v>5496</v>
      </c>
      <c r="K31" s="0" t="n">
        <f aca="false">K30+25</f>
        <v>5383</v>
      </c>
      <c r="L31" s="0" t="n">
        <f aca="false">L30-98</f>
        <v>5158</v>
      </c>
      <c r="M31" s="0" t="n">
        <f aca="false">M30-99</f>
        <v>6129</v>
      </c>
      <c r="N31" s="0" t="n">
        <f aca="false">N30+98</f>
        <v>4842</v>
      </c>
    </row>
    <row r="32" customFormat="false" ht="13.8" hidden="false" customHeight="false" outlineLevel="0" collapsed="false">
      <c r="A32" s="1" t="s">
        <v>64</v>
      </c>
      <c r="B32" s="1" t="s">
        <v>65</v>
      </c>
      <c r="C32" s="0" t="n">
        <f aca="false">C31+208</f>
        <v>4665</v>
      </c>
      <c r="D32" s="0" t="n">
        <f aca="false">D31+145</f>
        <v>8706</v>
      </c>
      <c r="E32" s="0" t="n">
        <f aca="false">E31+149</f>
        <v>5270</v>
      </c>
      <c r="F32" s="0" t="n">
        <f aca="false">F31-113</f>
        <v>2810</v>
      </c>
      <c r="G32" s="0" t="n">
        <f aca="false">G31+95</f>
        <v>4334</v>
      </c>
      <c r="H32" s="0" t="n">
        <f aca="false">H31+115</f>
        <v>5950</v>
      </c>
      <c r="I32" s="0" t="n">
        <f aca="false">I31+78</f>
        <v>5840</v>
      </c>
      <c r="J32" s="0" t="n">
        <f aca="false">J31-56</f>
        <v>5440</v>
      </c>
      <c r="K32" s="0" t="n">
        <f aca="false">K31+25</f>
        <v>5408</v>
      </c>
      <c r="L32" s="0" t="n">
        <f aca="false">L31-98</f>
        <v>5060</v>
      </c>
      <c r="M32" s="0" t="n">
        <f aca="false">M31-99</f>
        <v>6030</v>
      </c>
      <c r="N32" s="0" t="n">
        <f aca="false">N31+98</f>
        <v>4940</v>
      </c>
    </row>
    <row r="33" customFormat="false" ht="13.8" hidden="false" customHeight="false" outlineLevel="0" collapsed="false">
      <c r="A33" s="1" t="s">
        <v>64</v>
      </c>
      <c r="B33" s="1" t="s">
        <v>66</v>
      </c>
      <c r="C33" s="0" t="n">
        <f aca="false">C32+208</f>
        <v>4873</v>
      </c>
      <c r="D33" s="0" t="n">
        <f aca="false">D32+145</f>
        <v>8851</v>
      </c>
      <c r="E33" s="0" t="n">
        <f aca="false">E32+149</f>
        <v>5419</v>
      </c>
      <c r="F33" s="0" t="n">
        <f aca="false">F32-113</f>
        <v>2697</v>
      </c>
      <c r="G33" s="0" t="n">
        <f aca="false">G32+95</f>
        <v>4429</v>
      </c>
      <c r="H33" s="0" t="n">
        <f aca="false">H32+115</f>
        <v>6065</v>
      </c>
      <c r="I33" s="0" t="n">
        <f aca="false">I32+78</f>
        <v>5918</v>
      </c>
      <c r="J33" s="0" t="n">
        <f aca="false">J32-56</f>
        <v>5384</v>
      </c>
      <c r="K33" s="0" t="n">
        <f aca="false">K32+25</f>
        <v>5433</v>
      </c>
      <c r="L33" s="0" t="n">
        <f aca="false">L32-98</f>
        <v>4962</v>
      </c>
      <c r="M33" s="0" t="n">
        <f aca="false">M32-99</f>
        <v>5931</v>
      </c>
      <c r="N33" s="0" t="n">
        <f aca="false">N32+98</f>
        <v>5038</v>
      </c>
    </row>
    <row r="34" customFormat="false" ht="13.8" hidden="false" customHeight="false" outlineLevel="0" collapsed="false">
      <c r="A34" s="1" t="s">
        <v>33</v>
      </c>
      <c r="B34" s="1" t="s">
        <v>67</v>
      </c>
      <c r="C34" s="0" t="n">
        <f aca="false">C33+208</f>
        <v>5081</v>
      </c>
      <c r="D34" s="0" t="n">
        <f aca="false">D33+145</f>
        <v>8996</v>
      </c>
      <c r="E34" s="0" t="n">
        <f aca="false">E33+149</f>
        <v>5568</v>
      </c>
      <c r="F34" s="0" t="n">
        <f aca="false">F33-113</f>
        <v>2584</v>
      </c>
      <c r="G34" s="0" t="n">
        <f aca="false">G33+95</f>
        <v>4524</v>
      </c>
      <c r="H34" s="0" t="n">
        <f aca="false">H33+115</f>
        <v>6180</v>
      </c>
      <c r="I34" s="0" t="n">
        <f aca="false">I33+78</f>
        <v>5996</v>
      </c>
      <c r="J34" s="0" t="n">
        <f aca="false">J33-56</f>
        <v>5328</v>
      </c>
      <c r="K34" s="0" t="n">
        <f aca="false">K33+25</f>
        <v>5458</v>
      </c>
      <c r="L34" s="0" t="n">
        <f aca="false">L33-98</f>
        <v>4864</v>
      </c>
      <c r="M34" s="0" t="n">
        <f aca="false">M33-99</f>
        <v>5832</v>
      </c>
      <c r="N34" s="0" t="n">
        <f aca="false">N33+98</f>
        <v>5136</v>
      </c>
    </row>
    <row r="35" customFormat="false" ht="13.8" hidden="false" customHeight="false" outlineLevel="0" collapsed="false">
      <c r="A35" s="1" t="s">
        <v>18</v>
      </c>
      <c r="B35" s="1" t="s">
        <v>67</v>
      </c>
      <c r="C35" s="0" t="n">
        <f aca="false">C34+208</f>
        <v>5289</v>
      </c>
      <c r="D35" s="0" t="n">
        <f aca="false">D34-125</f>
        <v>8871</v>
      </c>
      <c r="E35" s="0" t="n">
        <f aca="false">E34+149</f>
        <v>5717</v>
      </c>
      <c r="F35" s="0" t="n">
        <f aca="false">F34-113</f>
        <v>2471</v>
      </c>
      <c r="G35" s="0" t="n">
        <f aca="false">G34+95</f>
        <v>4619</v>
      </c>
      <c r="H35" s="0" t="n">
        <f aca="false">H34+115</f>
        <v>6295</v>
      </c>
      <c r="I35" s="0" t="n">
        <f aca="false">I34+78</f>
        <v>6074</v>
      </c>
      <c r="J35" s="0" t="n">
        <f aca="false">J34-56</f>
        <v>5272</v>
      </c>
      <c r="K35" s="0" t="n">
        <f aca="false">K34+25</f>
        <v>5483</v>
      </c>
      <c r="L35" s="0" t="n">
        <f aca="false">L34-98</f>
        <v>4766</v>
      </c>
      <c r="M35" s="0" t="n">
        <f aca="false">M34-99</f>
        <v>5733</v>
      </c>
      <c r="N35" s="0" t="n">
        <f aca="false">N34+98</f>
        <v>5234</v>
      </c>
    </row>
    <row r="36" customFormat="false" ht="13.8" hidden="false" customHeight="false" outlineLevel="0" collapsed="false">
      <c r="A36" s="1" t="s">
        <v>33</v>
      </c>
      <c r="B36" s="1" t="s">
        <v>68</v>
      </c>
      <c r="C36" s="0" t="n">
        <f aca="false">C35+208</f>
        <v>5497</v>
      </c>
      <c r="D36" s="0" t="n">
        <f aca="false">D35-125</f>
        <v>8746</v>
      </c>
      <c r="E36" s="0" t="n">
        <f aca="false">E35+149</f>
        <v>5866</v>
      </c>
      <c r="F36" s="0" t="n">
        <f aca="false">F35-113</f>
        <v>2358</v>
      </c>
      <c r="G36" s="0" t="n">
        <f aca="false">G35+95</f>
        <v>4714</v>
      </c>
      <c r="H36" s="0" t="n">
        <f aca="false">H35+115</f>
        <v>6410</v>
      </c>
      <c r="I36" s="0" t="n">
        <f aca="false">I35+78</f>
        <v>6152</v>
      </c>
      <c r="J36" s="0" t="n">
        <f aca="false">J35-56</f>
        <v>5216</v>
      </c>
      <c r="K36" s="0" t="n">
        <f aca="false">K35+25</f>
        <v>5508</v>
      </c>
      <c r="L36" s="0" t="n">
        <f aca="false">L35-98</f>
        <v>4668</v>
      </c>
      <c r="M36" s="0" t="n">
        <f aca="false">M35-99</f>
        <v>5634</v>
      </c>
      <c r="N36" s="0" t="n">
        <f aca="false">N35+98</f>
        <v>5332</v>
      </c>
    </row>
    <row r="37" customFormat="false" ht="13.8" hidden="false" customHeight="false" outlineLevel="0" collapsed="false">
      <c r="A37" s="1" t="s">
        <v>18</v>
      </c>
      <c r="B37" s="1" t="s">
        <v>68</v>
      </c>
      <c r="C37" s="0" t="n">
        <f aca="false">C36+208</f>
        <v>5705</v>
      </c>
      <c r="D37" s="0" t="n">
        <f aca="false">D36-125</f>
        <v>8621</v>
      </c>
      <c r="E37" s="0" t="n">
        <f aca="false">E36+149</f>
        <v>6015</v>
      </c>
      <c r="F37" s="0" t="n">
        <f aca="false">F36-113</f>
        <v>2245</v>
      </c>
      <c r="G37" s="0" t="n">
        <f aca="false">G36+95</f>
        <v>4809</v>
      </c>
      <c r="H37" s="0" t="n">
        <f aca="false">H36+115</f>
        <v>6525</v>
      </c>
      <c r="I37" s="0" t="n">
        <f aca="false">I36+78</f>
        <v>6230</v>
      </c>
      <c r="J37" s="0" t="n">
        <f aca="false">J36-56</f>
        <v>5160</v>
      </c>
      <c r="K37" s="0" t="n">
        <f aca="false">K36+25</f>
        <v>5533</v>
      </c>
      <c r="L37" s="0" t="n">
        <f aca="false">L36-98</f>
        <v>4570</v>
      </c>
      <c r="M37" s="0" t="n">
        <f aca="false">M36-99</f>
        <v>5535</v>
      </c>
      <c r="N37" s="0" t="n">
        <f aca="false">N36+98</f>
        <v>5430</v>
      </c>
    </row>
    <row r="38" customFormat="false" ht="13.8" hidden="false" customHeight="false" outlineLevel="0" collapsed="false">
      <c r="A38" s="1" t="s">
        <v>31</v>
      </c>
      <c r="B38" s="1" t="s">
        <v>69</v>
      </c>
      <c r="C38" s="0" t="n">
        <f aca="false">C37+208</f>
        <v>5913</v>
      </c>
      <c r="D38" s="0" t="n">
        <f aca="false">D37-125</f>
        <v>8496</v>
      </c>
      <c r="E38" s="0" t="n">
        <f aca="false">E37+149</f>
        <v>6164</v>
      </c>
      <c r="F38" s="0" t="n">
        <f aca="false">F37-113</f>
        <v>2132</v>
      </c>
      <c r="G38" s="0" t="n">
        <f aca="false">G37+95</f>
        <v>4904</v>
      </c>
      <c r="H38" s="0" t="n">
        <f aca="false">H37+115</f>
        <v>6640</v>
      </c>
      <c r="I38" s="0" t="n">
        <f aca="false">I37+78</f>
        <v>6308</v>
      </c>
      <c r="J38" s="0" t="n">
        <f aca="false">J37-56</f>
        <v>5104</v>
      </c>
      <c r="K38" s="0" t="n">
        <f aca="false">K37+25</f>
        <v>5558</v>
      </c>
      <c r="L38" s="0" t="n">
        <f aca="false">L37-98</f>
        <v>4472</v>
      </c>
      <c r="M38" s="0" t="n">
        <f aca="false">M37-99</f>
        <v>5436</v>
      </c>
      <c r="N38" s="0" t="n">
        <f aca="false">N37+98</f>
        <v>5528</v>
      </c>
    </row>
    <row r="39" customFormat="false" ht="13.8" hidden="false" customHeight="false" outlineLevel="0" collapsed="false">
      <c r="A39" s="1" t="s">
        <v>9</v>
      </c>
      <c r="B39" s="1" t="s">
        <v>69</v>
      </c>
      <c r="C39" s="0" t="n">
        <f aca="false">C38+208</f>
        <v>6121</v>
      </c>
      <c r="D39" s="0" t="n">
        <f aca="false">D38-125</f>
        <v>8371</v>
      </c>
      <c r="E39" s="0" t="n">
        <f aca="false">E38+149</f>
        <v>6313</v>
      </c>
      <c r="F39" s="0" t="n">
        <f aca="false">F38+146</f>
        <v>2278</v>
      </c>
      <c r="G39" s="0" t="n">
        <f aca="false">G38+95</f>
        <v>4999</v>
      </c>
      <c r="H39" s="0" t="n">
        <f aca="false">H38+115</f>
        <v>6755</v>
      </c>
      <c r="I39" s="0" t="n">
        <f aca="false">I38+78</f>
        <v>6386</v>
      </c>
      <c r="J39" s="0" t="n">
        <f aca="false">J38-56</f>
        <v>5048</v>
      </c>
      <c r="K39" s="0" t="n">
        <f aca="false">K38+25</f>
        <v>5583</v>
      </c>
      <c r="L39" s="0" t="n">
        <f aca="false">L38-98</f>
        <v>4374</v>
      </c>
      <c r="M39" s="0" t="n">
        <f aca="false">M38-99</f>
        <v>5337</v>
      </c>
      <c r="N39" s="0" t="n">
        <f aca="false">N38+98</f>
        <v>5626</v>
      </c>
    </row>
    <row r="40" customFormat="false" ht="13.8" hidden="false" customHeight="false" outlineLevel="0" collapsed="false">
      <c r="A40" s="1" t="s">
        <v>24</v>
      </c>
      <c r="B40" s="1" t="s">
        <v>70</v>
      </c>
      <c r="C40" s="0" t="n">
        <f aca="false">C39+208</f>
        <v>6329</v>
      </c>
      <c r="D40" s="0" t="n">
        <f aca="false">D39-125</f>
        <v>8246</v>
      </c>
      <c r="E40" s="0" t="n">
        <f aca="false">E39+149</f>
        <v>6462</v>
      </c>
      <c r="F40" s="0" t="n">
        <f aca="false">F39+146</f>
        <v>2424</v>
      </c>
      <c r="G40" s="0" t="n">
        <f aca="false">G39+95</f>
        <v>5094</v>
      </c>
      <c r="H40" s="0" t="n">
        <f aca="false">H39+115</f>
        <v>6870</v>
      </c>
      <c r="I40" s="0" t="n">
        <f aca="false">I39+78</f>
        <v>6464</v>
      </c>
      <c r="J40" s="0" t="n">
        <f aca="false">J39-56</f>
        <v>4992</v>
      </c>
      <c r="K40" s="0" t="n">
        <f aca="false">K39+25</f>
        <v>5608</v>
      </c>
      <c r="L40" s="0" t="n">
        <f aca="false">L39-98</f>
        <v>4276</v>
      </c>
      <c r="M40" s="0" t="n">
        <f aca="false">M39-99</f>
        <v>5238</v>
      </c>
      <c r="N40" s="0" t="n">
        <f aca="false">N39+98</f>
        <v>5724</v>
      </c>
    </row>
    <row r="41" customFormat="false" ht="13.8" hidden="false" customHeight="false" outlineLevel="0" collapsed="false">
      <c r="A41" s="1" t="s">
        <v>71</v>
      </c>
      <c r="B41" s="1" t="s">
        <v>70</v>
      </c>
      <c r="C41" s="0" t="n">
        <f aca="false">C40+208</f>
        <v>6537</v>
      </c>
      <c r="D41" s="0" t="n">
        <f aca="false">D40-125</f>
        <v>8121</v>
      </c>
      <c r="E41" s="0" t="n">
        <f aca="false">E40+149</f>
        <v>6611</v>
      </c>
      <c r="F41" s="0" t="n">
        <f aca="false">F40+146</f>
        <v>2570</v>
      </c>
      <c r="G41" s="0" t="n">
        <f aca="false">G40-45</f>
        <v>5049</v>
      </c>
      <c r="H41" s="0" t="n">
        <f aca="false">H40+115</f>
        <v>6985</v>
      </c>
      <c r="I41" s="0" t="n">
        <f aca="false">I40+78</f>
        <v>6542</v>
      </c>
      <c r="J41" s="0" t="n">
        <f aca="false">J40-56</f>
        <v>4936</v>
      </c>
      <c r="K41" s="0" t="n">
        <f aca="false">K40+25</f>
        <v>5633</v>
      </c>
      <c r="L41" s="0" t="n">
        <f aca="false">L40-98</f>
        <v>4178</v>
      </c>
      <c r="M41" s="0" t="n">
        <f aca="false">M40-99</f>
        <v>5139</v>
      </c>
      <c r="N41" s="0" t="n">
        <f aca="false">N40+98</f>
        <v>5822</v>
      </c>
    </row>
    <row r="42" customFormat="false" ht="13.8" hidden="false" customHeight="false" outlineLevel="0" collapsed="false">
      <c r="A42" s="1" t="s">
        <v>33</v>
      </c>
      <c r="B42" s="1" t="s">
        <v>70</v>
      </c>
      <c r="C42" s="0" t="n">
        <f aca="false">C41+208</f>
        <v>6745</v>
      </c>
      <c r="D42" s="0" t="n">
        <f aca="false">D41-125</f>
        <v>7996</v>
      </c>
      <c r="E42" s="0" t="n">
        <f aca="false">E41+149</f>
        <v>6760</v>
      </c>
      <c r="F42" s="0" t="n">
        <f aca="false">F41+146</f>
        <v>2716</v>
      </c>
      <c r="G42" s="0" t="n">
        <f aca="false">G41-45</f>
        <v>5004</v>
      </c>
      <c r="H42" s="0" t="n">
        <f aca="false">H41+115</f>
        <v>7100</v>
      </c>
      <c r="I42" s="0" t="n">
        <f aca="false">I41+78</f>
        <v>6620</v>
      </c>
      <c r="J42" s="0" t="n">
        <f aca="false">J41-56</f>
        <v>4880</v>
      </c>
      <c r="K42" s="0" t="n">
        <f aca="false">K41+25</f>
        <v>5658</v>
      </c>
      <c r="L42" s="0" t="n">
        <f aca="false">L41-98</f>
        <v>4080</v>
      </c>
      <c r="M42" s="0" t="n">
        <f aca="false">M41-99</f>
        <v>5040</v>
      </c>
      <c r="N42" s="0" t="n">
        <f aca="false">N41+98</f>
        <v>5920</v>
      </c>
    </row>
    <row r="43" customFormat="false" ht="13.8" hidden="false" customHeight="false" outlineLevel="0" collapsed="false">
      <c r="A43" s="1" t="s">
        <v>10</v>
      </c>
      <c r="B43" s="1" t="s">
        <v>70</v>
      </c>
      <c r="C43" s="0" t="n">
        <f aca="false">C42+208</f>
        <v>6953</v>
      </c>
      <c r="D43" s="0" t="n">
        <f aca="false">D42-125</f>
        <v>7871</v>
      </c>
      <c r="E43" s="0" t="n">
        <f aca="false">E42+149</f>
        <v>6909</v>
      </c>
      <c r="F43" s="0" t="n">
        <f aca="false">F42+146</f>
        <v>2862</v>
      </c>
      <c r="G43" s="0" t="n">
        <f aca="false">G42-45</f>
        <v>4959</v>
      </c>
      <c r="H43" s="0" t="n">
        <f aca="false">H42+115</f>
        <v>7215</v>
      </c>
      <c r="I43" s="0" t="n">
        <f aca="false">I42+78</f>
        <v>6698</v>
      </c>
      <c r="J43" s="0" t="n">
        <f aca="false">J42-56</f>
        <v>4824</v>
      </c>
      <c r="K43" s="0" t="n">
        <f aca="false">K42+25</f>
        <v>5683</v>
      </c>
      <c r="L43" s="0" t="n">
        <f aca="false">L42-98</f>
        <v>3982</v>
      </c>
      <c r="M43" s="0" t="n">
        <f aca="false">M42-99</f>
        <v>4941</v>
      </c>
      <c r="N43" s="0" t="n">
        <f aca="false">N42+98</f>
        <v>6018</v>
      </c>
    </row>
    <row r="44" customFormat="false" ht="13.8" hidden="false" customHeight="false" outlineLevel="0" collapsed="false">
      <c r="A44" s="1" t="s">
        <v>18</v>
      </c>
      <c r="B44" s="1" t="s">
        <v>70</v>
      </c>
      <c r="C44" s="0" t="n">
        <f aca="false">C43+208</f>
        <v>7161</v>
      </c>
      <c r="D44" s="0" t="n">
        <f aca="false">D43-125</f>
        <v>7746</v>
      </c>
      <c r="E44" s="0" t="n">
        <f aca="false">E43+149</f>
        <v>7058</v>
      </c>
      <c r="F44" s="0" t="n">
        <f aca="false">F43+146</f>
        <v>3008</v>
      </c>
      <c r="G44" s="0" t="n">
        <f aca="false">G43-45</f>
        <v>4914</v>
      </c>
      <c r="H44" s="0" t="n">
        <f aca="false">H43+115</f>
        <v>7330</v>
      </c>
      <c r="I44" s="0" t="n">
        <f aca="false">I43+78</f>
        <v>6776</v>
      </c>
      <c r="J44" s="0" t="n">
        <f aca="false">J43-56</f>
        <v>4768</v>
      </c>
      <c r="K44" s="0" t="n">
        <f aca="false">K43+25</f>
        <v>5708</v>
      </c>
      <c r="L44" s="0" t="n">
        <f aca="false">L43-98</f>
        <v>3884</v>
      </c>
      <c r="M44" s="0" t="n">
        <f aca="false">M43-99</f>
        <v>4842</v>
      </c>
      <c r="N44" s="0" t="n">
        <f aca="false">N43+98</f>
        <v>6116</v>
      </c>
    </row>
    <row r="45" customFormat="false" ht="13.8" hidden="false" customHeight="false" outlineLevel="0" collapsed="false">
      <c r="A45" s="1" t="s">
        <v>31</v>
      </c>
      <c r="B45" s="1" t="s">
        <v>70</v>
      </c>
      <c r="C45" s="0" t="n">
        <f aca="false">C44+208</f>
        <v>7369</v>
      </c>
      <c r="D45" s="0" t="n">
        <f aca="false">D44-125</f>
        <v>7621</v>
      </c>
      <c r="E45" s="0" t="n">
        <f aca="false">E44+149</f>
        <v>7207</v>
      </c>
      <c r="F45" s="0" t="n">
        <f aca="false">F44+146</f>
        <v>3154</v>
      </c>
      <c r="G45" s="0" t="n">
        <f aca="false">G44-45</f>
        <v>4869</v>
      </c>
      <c r="H45" s="0" t="n">
        <f aca="false">H44+115</f>
        <v>7445</v>
      </c>
      <c r="I45" s="0" t="n">
        <f aca="false">I44+78</f>
        <v>6854</v>
      </c>
      <c r="J45" s="0" t="n">
        <f aca="false">J44-56</f>
        <v>4712</v>
      </c>
      <c r="K45" s="0" t="n">
        <f aca="false">K44+25</f>
        <v>5733</v>
      </c>
      <c r="L45" s="0" t="n">
        <f aca="false">L44-98</f>
        <v>3786</v>
      </c>
      <c r="M45" s="0" t="n">
        <f aca="false">M44-99</f>
        <v>4743</v>
      </c>
      <c r="N45" s="0" t="n">
        <f aca="false">N44+98</f>
        <v>6214</v>
      </c>
    </row>
    <row r="46" customFormat="false" ht="13.8" hidden="false" customHeight="false" outlineLevel="0" collapsed="false">
      <c r="A46" s="1" t="s">
        <v>12</v>
      </c>
      <c r="B46" s="1" t="s">
        <v>70</v>
      </c>
      <c r="C46" s="0" t="n">
        <f aca="false">C45+208</f>
        <v>7577</v>
      </c>
      <c r="D46" s="0" t="n">
        <f aca="false">D45-125</f>
        <v>7496</v>
      </c>
      <c r="E46" s="0" t="n">
        <f aca="false">E45+149</f>
        <v>7356</v>
      </c>
      <c r="F46" s="0" t="n">
        <f aca="false">F45+146</f>
        <v>3300</v>
      </c>
      <c r="G46" s="0" t="n">
        <f aca="false">G45-45</f>
        <v>4824</v>
      </c>
      <c r="H46" s="0" t="n">
        <f aca="false">H45+115</f>
        <v>7560</v>
      </c>
      <c r="I46" s="0" t="n">
        <f aca="false">I45+78</f>
        <v>6932</v>
      </c>
      <c r="J46" s="0" t="n">
        <f aca="false">J45-56</f>
        <v>4656</v>
      </c>
      <c r="K46" s="0" t="n">
        <f aca="false">K45+25</f>
        <v>5758</v>
      </c>
      <c r="L46" s="0" t="n">
        <f aca="false">L45-98</f>
        <v>3688</v>
      </c>
      <c r="M46" s="0" t="n">
        <f aca="false">M45-99</f>
        <v>4644</v>
      </c>
      <c r="N46" s="0" t="n">
        <f aca="false">N45+98</f>
        <v>6312</v>
      </c>
    </row>
    <row r="47" customFormat="false" ht="13.8" hidden="false" customHeight="false" outlineLevel="0" collapsed="false">
      <c r="A47" s="1" t="s">
        <v>7</v>
      </c>
      <c r="B47" s="1" t="s">
        <v>72</v>
      </c>
      <c r="C47" s="0" t="n">
        <f aca="false">C46+208</f>
        <v>7785</v>
      </c>
      <c r="D47" s="0" t="n">
        <f aca="false">D46-125</f>
        <v>7371</v>
      </c>
      <c r="E47" s="0" t="n">
        <f aca="false">E46+149</f>
        <v>7505</v>
      </c>
      <c r="F47" s="0" t="n">
        <f aca="false">F46+146</f>
        <v>3446</v>
      </c>
      <c r="G47" s="0" t="n">
        <f aca="false">G46-45</f>
        <v>4779</v>
      </c>
      <c r="H47" s="0" t="n">
        <f aca="false">H46+115</f>
        <v>7675</v>
      </c>
      <c r="I47" s="0" t="n">
        <f aca="false">I46+78</f>
        <v>7010</v>
      </c>
      <c r="J47" s="0" t="n">
        <f aca="false">J46-56</f>
        <v>4600</v>
      </c>
      <c r="K47" s="0" t="n">
        <f aca="false">K46+25</f>
        <v>5783</v>
      </c>
      <c r="L47" s="0" t="n">
        <f aca="false">L46-98</f>
        <v>3590</v>
      </c>
      <c r="M47" s="0" t="n">
        <f aca="false">M46-99</f>
        <v>4545</v>
      </c>
      <c r="N47" s="0" t="n">
        <f aca="false">N46+98</f>
        <v>6410</v>
      </c>
    </row>
    <row r="48" customFormat="false" ht="13.8" hidden="false" customHeight="false" outlineLevel="0" collapsed="false">
      <c r="A48" s="1" t="s">
        <v>18</v>
      </c>
      <c r="B48" s="1" t="s">
        <v>72</v>
      </c>
      <c r="C48" s="0" t="n">
        <f aca="false">C47+208</f>
        <v>7993</v>
      </c>
      <c r="D48" s="0" t="n">
        <f aca="false">D47-125</f>
        <v>7246</v>
      </c>
      <c r="E48" s="0" t="n">
        <f aca="false">E47+149</f>
        <v>7654</v>
      </c>
      <c r="F48" s="0" t="n">
        <f aca="false">F47+146</f>
        <v>3592</v>
      </c>
      <c r="G48" s="0" t="n">
        <f aca="false">G47-45</f>
        <v>4734</v>
      </c>
      <c r="H48" s="0" t="n">
        <f aca="false">H47+115</f>
        <v>7790</v>
      </c>
      <c r="I48" s="0" t="n">
        <f aca="false">I47+78</f>
        <v>7088</v>
      </c>
      <c r="J48" s="0" t="n">
        <f aca="false">J47-56</f>
        <v>4544</v>
      </c>
      <c r="K48" s="0" t="n">
        <f aca="false">K47+25</f>
        <v>5808</v>
      </c>
      <c r="L48" s="0" t="n">
        <f aca="false">L47-98</f>
        <v>3492</v>
      </c>
      <c r="M48" s="0" t="n">
        <f aca="false">M47-99</f>
        <v>4446</v>
      </c>
      <c r="N48" s="0" t="n">
        <f aca="false">N47+98</f>
        <v>6508</v>
      </c>
    </row>
    <row r="49" customFormat="false" ht="13.8" hidden="false" customHeight="false" outlineLevel="0" collapsed="false">
      <c r="A49" s="1" t="s">
        <v>33</v>
      </c>
      <c r="B49" s="1" t="s">
        <v>73</v>
      </c>
      <c r="C49" s="0" t="n">
        <f aca="false">C48+208</f>
        <v>8201</v>
      </c>
      <c r="D49" s="0" t="n">
        <f aca="false">D48-125</f>
        <v>7121</v>
      </c>
      <c r="E49" s="0" t="n">
        <f aca="false">E48+149</f>
        <v>7803</v>
      </c>
      <c r="F49" s="0" t="n">
        <f aca="false">F48+146</f>
        <v>3738</v>
      </c>
      <c r="G49" s="0" t="n">
        <f aca="false">G48-45</f>
        <v>4689</v>
      </c>
      <c r="H49" s="0" t="n">
        <f aca="false">H48-111</f>
        <v>7679</v>
      </c>
      <c r="I49" s="0" t="n">
        <f aca="false">I48+78</f>
        <v>7166</v>
      </c>
      <c r="J49" s="0" t="n">
        <f aca="false">J48-56</f>
        <v>4488</v>
      </c>
      <c r="K49" s="0" t="n">
        <f aca="false">K48+25</f>
        <v>5833</v>
      </c>
      <c r="L49" s="0" t="n">
        <f aca="false">L48-98</f>
        <v>3394</v>
      </c>
      <c r="M49" s="0" t="n">
        <f aca="false">M48-99</f>
        <v>4347</v>
      </c>
      <c r="N49" s="0" t="n">
        <f aca="false">N48+98</f>
        <v>6606</v>
      </c>
    </row>
    <row r="50" customFormat="false" ht="13.8" hidden="false" customHeight="false" outlineLevel="0" collapsed="false">
      <c r="A50" s="1" t="s">
        <v>20</v>
      </c>
      <c r="B50" s="1" t="s">
        <v>73</v>
      </c>
      <c r="C50" s="0" t="n">
        <f aca="false">C49+208</f>
        <v>8409</v>
      </c>
      <c r="D50" s="0" t="n">
        <f aca="false">D49-125</f>
        <v>6996</v>
      </c>
      <c r="E50" s="0" t="n">
        <f aca="false">E49+149</f>
        <v>7952</v>
      </c>
      <c r="F50" s="0" t="n">
        <f aca="false">F49+146</f>
        <v>3884</v>
      </c>
      <c r="G50" s="0" t="n">
        <f aca="false">G49-45</f>
        <v>4644</v>
      </c>
      <c r="H50" s="0" t="n">
        <f aca="false">H49-111</f>
        <v>7568</v>
      </c>
      <c r="I50" s="0" t="n">
        <f aca="false">I49+78</f>
        <v>7244</v>
      </c>
      <c r="J50" s="0" t="n">
        <f aca="false">J49-56</f>
        <v>4432</v>
      </c>
      <c r="K50" s="0" t="n">
        <f aca="false">K49+25</f>
        <v>5858</v>
      </c>
      <c r="L50" s="0" t="n">
        <f aca="false">L49-98</f>
        <v>3296</v>
      </c>
      <c r="M50" s="0" t="n">
        <f aca="false">M49-99</f>
        <v>4248</v>
      </c>
      <c r="N50" s="0" t="n">
        <f aca="false">N49+98</f>
        <v>6704</v>
      </c>
    </row>
    <row r="51" customFormat="false" ht="13.8" hidden="false" customHeight="false" outlineLevel="0" collapsed="false">
      <c r="A51" s="1" t="s">
        <v>22</v>
      </c>
      <c r="B51" s="1" t="s">
        <v>73</v>
      </c>
      <c r="C51" s="0" t="n">
        <f aca="false">C50+208</f>
        <v>8617</v>
      </c>
      <c r="D51" s="0" t="n">
        <f aca="false">D50-125</f>
        <v>6871</v>
      </c>
      <c r="E51" s="0" t="n">
        <f aca="false">E50+149</f>
        <v>8101</v>
      </c>
      <c r="F51" s="0" t="n">
        <f aca="false">F50+146</f>
        <v>4030</v>
      </c>
      <c r="G51" s="0" t="n">
        <f aca="false">G50-45</f>
        <v>4599</v>
      </c>
      <c r="H51" s="0" t="n">
        <f aca="false">H50-111</f>
        <v>7457</v>
      </c>
      <c r="I51" s="0" t="n">
        <f aca="false">I50+78</f>
        <v>7322</v>
      </c>
      <c r="J51" s="0" t="n">
        <f aca="false">J50-56</f>
        <v>4376</v>
      </c>
      <c r="K51" s="0" t="n">
        <f aca="false">K50+25</f>
        <v>5883</v>
      </c>
      <c r="L51" s="0" t="n">
        <f aca="false">L50-98</f>
        <v>3198</v>
      </c>
      <c r="M51" s="0" t="n">
        <f aca="false">M50-99</f>
        <v>4149</v>
      </c>
      <c r="N51" s="0" t="n">
        <f aca="false">N50+98</f>
        <v>6802</v>
      </c>
    </row>
    <row r="52" customFormat="false" ht="13.8" hidden="false" customHeight="false" outlineLevel="0" collapsed="false">
      <c r="A52" s="1" t="s">
        <v>74</v>
      </c>
      <c r="B52" s="1" t="s">
        <v>60</v>
      </c>
      <c r="C52" s="0" t="n">
        <f aca="false">C51+208</f>
        <v>8825</v>
      </c>
      <c r="D52" s="0" t="n">
        <f aca="false">D51-125</f>
        <v>6746</v>
      </c>
      <c r="E52" s="0" t="n">
        <f aca="false">E51+149</f>
        <v>8250</v>
      </c>
      <c r="F52" s="0" t="n">
        <f aca="false">F51+146</f>
        <v>4176</v>
      </c>
      <c r="G52" s="0" t="n">
        <f aca="false">G51-45</f>
        <v>4554</v>
      </c>
      <c r="H52" s="0" t="n">
        <f aca="false">H51-111</f>
        <v>7346</v>
      </c>
      <c r="I52" s="0" t="n">
        <f aca="false">I51+78</f>
        <v>7400</v>
      </c>
      <c r="J52" s="0" t="n">
        <f aca="false">J51-56</f>
        <v>4320</v>
      </c>
      <c r="K52" s="0" t="n">
        <f aca="false">K51+25</f>
        <v>5908</v>
      </c>
      <c r="L52" s="0" t="n">
        <f aca="false">L51-98</f>
        <v>3100</v>
      </c>
      <c r="M52" s="0" t="n">
        <f aca="false">M51-99</f>
        <v>4050</v>
      </c>
      <c r="N52" s="0" t="n">
        <f aca="false">N51+98</f>
        <v>6900</v>
      </c>
    </row>
    <row r="53" customFormat="false" ht="13.8" hidden="false" customHeight="false" outlineLevel="0" collapsed="false">
      <c r="A53" s="1" t="s">
        <v>75</v>
      </c>
      <c r="B53" s="1" t="s">
        <v>60</v>
      </c>
      <c r="C53" s="0" t="n">
        <f aca="false">C52+208</f>
        <v>9033</v>
      </c>
      <c r="D53" s="0" t="n">
        <f aca="false">D52-125</f>
        <v>6621</v>
      </c>
      <c r="E53" s="0" t="n">
        <f aca="false">E52+149</f>
        <v>8399</v>
      </c>
      <c r="F53" s="0" t="n">
        <f aca="false">F52+146</f>
        <v>4322</v>
      </c>
      <c r="G53" s="0" t="n">
        <f aca="false">G52-45</f>
        <v>4509</v>
      </c>
      <c r="H53" s="0" t="n">
        <f aca="false">H52-111</f>
        <v>7235</v>
      </c>
      <c r="I53" s="0" t="n">
        <f aca="false">I52+78</f>
        <v>7478</v>
      </c>
      <c r="J53" s="0" t="n">
        <f aca="false">J52-56</f>
        <v>4264</v>
      </c>
      <c r="K53" s="0" t="n">
        <f aca="false">K52+25</f>
        <v>5933</v>
      </c>
      <c r="L53" s="0" t="n">
        <f aca="false">L52-98</f>
        <v>3002</v>
      </c>
      <c r="M53" s="0" t="n">
        <f aca="false">M52-99</f>
        <v>3951</v>
      </c>
      <c r="N53" s="0" t="n">
        <f aca="false">N52+98</f>
        <v>6998</v>
      </c>
    </row>
    <row r="54" customFormat="false" ht="13.8" hidden="false" customHeight="false" outlineLevel="0" collapsed="false">
      <c r="A54" s="1" t="s">
        <v>74</v>
      </c>
      <c r="B54" s="1" t="s">
        <v>61</v>
      </c>
      <c r="C54" s="0" t="n">
        <f aca="false">C53+208</f>
        <v>9241</v>
      </c>
      <c r="D54" s="0" t="n">
        <f aca="false">D53-125</f>
        <v>6496</v>
      </c>
      <c r="E54" s="0" t="n">
        <f aca="false">E53+149</f>
        <v>8548</v>
      </c>
      <c r="F54" s="0" t="n">
        <f aca="false">F53+146</f>
        <v>4468</v>
      </c>
      <c r="G54" s="0" t="n">
        <f aca="false">G53-45</f>
        <v>4464</v>
      </c>
      <c r="H54" s="0" t="n">
        <f aca="false">H53-111</f>
        <v>7124</v>
      </c>
      <c r="I54" s="0" t="n">
        <f aca="false">I53+78</f>
        <v>7556</v>
      </c>
      <c r="J54" s="0" t="n">
        <f aca="false">J53-56</f>
        <v>4208</v>
      </c>
      <c r="K54" s="0" t="n">
        <f aca="false">K53+25</f>
        <v>5958</v>
      </c>
      <c r="L54" s="0" t="n">
        <f aca="false">L53-98</f>
        <v>2904</v>
      </c>
      <c r="M54" s="0" t="n">
        <f aca="false">M53-99</f>
        <v>3852</v>
      </c>
      <c r="N54" s="0" t="n">
        <f aca="false">N53+98</f>
        <v>7096</v>
      </c>
    </row>
    <row r="55" customFormat="false" ht="13.8" hidden="false" customHeight="false" outlineLevel="0" collapsed="false">
      <c r="A55" s="1" t="s">
        <v>74</v>
      </c>
      <c r="B55" s="1" t="s">
        <v>61</v>
      </c>
      <c r="C55" s="0" t="n">
        <f aca="false">C54+208</f>
        <v>9449</v>
      </c>
      <c r="D55" s="0" t="n">
        <f aca="false">D54-125</f>
        <v>6371</v>
      </c>
      <c r="E55" s="0" t="n">
        <f aca="false">E54+149</f>
        <v>8697</v>
      </c>
      <c r="F55" s="0" t="n">
        <f aca="false">F54+146</f>
        <v>4614</v>
      </c>
      <c r="G55" s="0" t="n">
        <f aca="false">G54-45</f>
        <v>4419</v>
      </c>
      <c r="H55" s="0" t="n">
        <f aca="false">H54-111</f>
        <v>7013</v>
      </c>
      <c r="I55" s="0" t="n">
        <f aca="false">I54+78</f>
        <v>7634</v>
      </c>
      <c r="J55" s="0" t="n">
        <f aca="false">J54-56</f>
        <v>4152</v>
      </c>
      <c r="K55" s="0" t="n">
        <f aca="false">K54+25</f>
        <v>5983</v>
      </c>
      <c r="L55" s="0" t="n">
        <f aca="false">L54-98</f>
        <v>2806</v>
      </c>
      <c r="M55" s="0" t="n">
        <f aca="false">M54-99</f>
        <v>3753</v>
      </c>
      <c r="N55" s="0" t="n">
        <f aca="false">N54+98</f>
        <v>7194</v>
      </c>
    </row>
    <row r="56" customFormat="false" ht="13.8" hidden="false" customHeight="false" outlineLevel="0" collapsed="false">
      <c r="A56" s="1" t="s">
        <v>76</v>
      </c>
      <c r="B56" s="1" t="s">
        <v>77</v>
      </c>
      <c r="C56" s="0" t="n">
        <f aca="false">C55+208</f>
        <v>9657</v>
      </c>
      <c r="D56" s="0" t="n">
        <f aca="false">D55-125</f>
        <v>6246</v>
      </c>
      <c r="E56" s="0" t="n">
        <f aca="false">E55+149</f>
        <v>8846</v>
      </c>
      <c r="F56" s="0" t="n">
        <f aca="false">F55+146</f>
        <v>4760</v>
      </c>
      <c r="G56" s="0" t="n">
        <f aca="false">G55-45</f>
        <v>4374</v>
      </c>
      <c r="H56" s="0" t="n">
        <f aca="false">H55-111</f>
        <v>6902</v>
      </c>
      <c r="I56" s="0" t="n">
        <f aca="false">I55+78</f>
        <v>7712</v>
      </c>
      <c r="J56" s="0" t="n">
        <f aca="false">J55-56</f>
        <v>4096</v>
      </c>
      <c r="K56" s="0" t="n">
        <f aca="false">K55+25</f>
        <v>6008</v>
      </c>
      <c r="L56" s="0" t="n">
        <f aca="false">L55-98</f>
        <v>2708</v>
      </c>
      <c r="M56" s="0" t="n">
        <f aca="false">M55-99</f>
        <v>3654</v>
      </c>
      <c r="N56" s="0" t="n">
        <f aca="false">N55+98</f>
        <v>7292</v>
      </c>
    </row>
    <row r="57" customFormat="false" ht="13.8" hidden="false" customHeight="false" outlineLevel="0" collapsed="false">
      <c r="A57" s="1" t="s">
        <v>7</v>
      </c>
      <c r="B57" s="1" t="s">
        <v>77</v>
      </c>
      <c r="C57" s="0" t="n">
        <f aca="false">C56-179</f>
        <v>9478</v>
      </c>
      <c r="D57" s="0" t="n">
        <f aca="false">D56-125</f>
        <v>6121</v>
      </c>
      <c r="E57" s="0" t="n">
        <f aca="false">E56+149</f>
        <v>8995</v>
      </c>
      <c r="F57" s="0" t="n">
        <f aca="false">F56+146</f>
        <v>4906</v>
      </c>
      <c r="G57" s="0" t="n">
        <f aca="false">G56-45</f>
        <v>4329</v>
      </c>
      <c r="H57" s="0" t="n">
        <f aca="false">H56-111</f>
        <v>6791</v>
      </c>
      <c r="I57" s="0" t="n">
        <f aca="false">I56+78</f>
        <v>7790</v>
      </c>
      <c r="J57" s="0" t="n">
        <f aca="false">J56-56</f>
        <v>4040</v>
      </c>
      <c r="K57" s="0" t="n">
        <f aca="false">K56+25</f>
        <v>6033</v>
      </c>
      <c r="L57" s="0" t="n">
        <f aca="false">L56-98</f>
        <v>2610</v>
      </c>
      <c r="M57" s="0" t="n">
        <f aca="false">M56-99</f>
        <v>3555</v>
      </c>
      <c r="N57" s="0" t="n">
        <f aca="false">N56+98</f>
        <v>7390</v>
      </c>
    </row>
    <row r="58" customFormat="false" ht="13.8" hidden="false" customHeight="false" outlineLevel="0" collapsed="false">
      <c r="A58" s="1" t="s">
        <v>7</v>
      </c>
      <c r="B58" s="1" t="s">
        <v>78</v>
      </c>
      <c r="C58" s="0" t="n">
        <f aca="false">C57-179</f>
        <v>9299</v>
      </c>
      <c r="D58" s="0" t="n">
        <f aca="false">D57-125</f>
        <v>5996</v>
      </c>
      <c r="E58" s="0" t="n">
        <f aca="false">E57+149</f>
        <v>9144</v>
      </c>
      <c r="F58" s="0" t="n">
        <f aca="false">F57+146</f>
        <v>5052</v>
      </c>
      <c r="G58" s="0" t="n">
        <f aca="false">G57-45</f>
        <v>4284</v>
      </c>
      <c r="H58" s="0" t="n">
        <f aca="false">H57-111</f>
        <v>6680</v>
      </c>
      <c r="I58" s="0" t="n">
        <f aca="false">I57+78</f>
        <v>7868</v>
      </c>
      <c r="J58" s="0" t="n">
        <f aca="false">J57-56</f>
        <v>3984</v>
      </c>
      <c r="K58" s="0" t="n">
        <f aca="false">K57+25</f>
        <v>6058</v>
      </c>
      <c r="L58" s="0" t="n">
        <f aca="false">L57-98</f>
        <v>2512</v>
      </c>
      <c r="M58" s="0" t="n">
        <f aca="false">M57-99</f>
        <v>3456</v>
      </c>
      <c r="N58" s="0" t="n">
        <f aca="false">N57+98</f>
        <v>7488</v>
      </c>
    </row>
    <row r="59" customFormat="false" ht="13.8" hidden="false" customHeight="false" outlineLevel="0" collapsed="false">
      <c r="A59" s="1" t="s">
        <v>7</v>
      </c>
      <c r="B59" s="1" t="s">
        <v>78</v>
      </c>
      <c r="C59" s="0" t="n">
        <f aca="false">C58-179</f>
        <v>9120</v>
      </c>
      <c r="D59" s="0" t="n">
        <f aca="false">D58-125</f>
        <v>5871</v>
      </c>
      <c r="E59" s="0" t="n">
        <f aca="false">E58+149</f>
        <v>9293</v>
      </c>
      <c r="F59" s="0" t="n">
        <f aca="false">F58+146</f>
        <v>5198</v>
      </c>
      <c r="G59" s="0" t="n">
        <f aca="false">G58-45</f>
        <v>4239</v>
      </c>
      <c r="H59" s="0" t="n">
        <f aca="false">H58-111</f>
        <v>6569</v>
      </c>
      <c r="I59" s="0" t="n">
        <f aca="false">I58+78</f>
        <v>7946</v>
      </c>
      <c r="J59" s="0" t="n">
        <f aca="false">J58-56</f>
        <v>3928</v>
      </c>
      <c r="K59" s="0" t="n">
        <f aca="false">K58+25</f>
        <v>6083</v>
      </c>
      <c r="L59" s="0" t="n">
        <f aca="false">L58-98</f>
        <v>2414</v>
      </c>
      <c r="M59" s="0" t="n">
        <f aca="false">M58-99</f>
        <v>3357</v>
      </c>
      <c r="N59" s="0" t="n">
        <f aca="false">N58+98</f>
        <v>7586</v>
      </c>
    </row>
    <row r="60" customFormat="false" ht="13.8" hidden="false" customHeight="false" outlineLevel="0" collapsed="false">
      <c r="A60" s="1" t="s">
        <v>7</v>
      </c>
      <c r="B60" s="1" t="s">
        <v>79</v>
      </c>
      <c r="C60" s="0" t="n">
        <f aca="false">C59-179</f>
        <v>8941</v>
      </c>
      <c r="D60" s="0" t="n">
        <f aca="false">D59-125</f>
        <v>5746</v>
      </c>
      <c r="E60" s="0" t="n">
        <f aca="false">E59+149</f>
        <v>9442</v>
      </c>
      <c r="F60" s="0" t="n">
        <f aca="false">F59+146</f>
        <v>5344</v>
      </c>
      <c r="G60" s="0" t="n">
        <f aca="false">G59-45</f>
        <v>4194</v>
      </c>
      <c r="H60" s="0" t="n">
        <f aca="false">H59-111</f>
        <v>6458</v>
      </c>
      <c r="I60" s="0" t="n">
        <f aca="false">I59+78</f>
        <v>8024</v>
      </c>
      <c r="J60" s="0" t="n">
        <f aca="false">J59-56</f>
        <v>3872</v>
      </c>
      <c r="K60" s="0" t="n">
        <f aca="false">K59+25</f>
        <v>6108</v>
      </c>
      <c r="L60" s="0" t="n">
        <f aca="false">L59-98</f>
        <v>2316</v>
      </c>
      <c r="M60" s="0" t="n">
        <f aca="false">M59-99</f>
        <v>3258</v>
      </c>
      <c r="N60" s="0" t="n">
        <f aca="false">N59+98</f>
        <v>7684</v>
      </c>
    </row>
    <row r="61" customFormat="false" ht="13.8" hidden="false" customHeight="false" outlineLevel="0" collapsed="false">
      <c r="A61" s="1" t="s">
        <v>39</v>
      </c>
      <c r="B61" s="1" t="s">
        <v>80</v>
      </c>
      <c r="C61" s="0" t="n">
        <f aca="false">C60-179</f>
        <v>8762</v>
      </c>
      <c r="D61" s="0" t="n">
        <f aca="false">D60-125</f>
        <v>5621</v>
      </c>
      <c r="E61" s="0" t="n">
        <f aca="false">E60+149</f>
        <v>9591</v>
      </c>
      <c r="F61" s="0" t="n">
        <f aca="false">F60+146</f>
        <v>5490</v>
      </c>
      <c r="G61" s="0" t="n">
        <f aca="false">G60-45</f>
        <v>4149</v>
      </c>
      <c r="H61" s="0" t="n">
        <f aca="false">H60-111</f>
        <v>6347</v>
      </c>
      <c r="I61" s="0" t="n">
        <f aca="false">I60+78</f>
        <v>8102</v>
      </c>
      <c r="J61" s="0" t="n">
        <f aca="false">J60-56</f>
        <v>3816</v>
      </c>
      <c r="K61" s="0" t="n">
        <f aca="false">K60+25</f>
        <v>6133</v>
      </c>
      <c r="L61" s="0" t="n">
        <f aca="false">L60-98</f>
        <v>2218</v>
      </c>
      <c r="M61" s="0" t="n">
        <f aca="false">M60-99</f>
        <v>3159</v>
      </c>
      <c r="N61" s="0" t="n">
        <f aca="false">N60+98</f>
        <v>7782</v>
      </c>
    </row>
    <row r="62" customFormat="false" ht="13.8" hidden="false" customHeight="false" outlineLevel="0" collapsed="false">
      <c r="A62" s="1" t="s">
        <v>7</v>
      </c>
      <c r="B62" s="1" t="s">
        <v>81</v>
      </c>
      <c r="C62" s="0" t="n">
        <f aca="false">C61-179</f>
        <v>8583</v>
      </c>
      <c r="D62" s="0" t="n">
        <f aca="false">D61-125</f>
        <v>5496</v>
      </c>
      <c r="E62" s="0" t="n">
        <f aca="false">E61-163</f>
        <v>9428</v>
      </c>
      <c r="F62" s="0" t="n">
        <f aca="false">F61+146</f>
        <v>5636</v>
      </c>
      <c r="G62" s="0" t="n">
        <f aca="false">G61-45</f>
        <v>4104</v>
      </c>
      <c r="H62" s="0" t="n">
        <f aca="false">H61-111</f>
        <v>6236</v>
      </c>
      <c r="I62" s="0" t="n">
        <f aca="false">I61+78</f>
        <v>8180</v>
      </c>
      <c r="J62" s="0" t="n">
        <f aca="false">J61-56</f>
        <v>3760</v>
      </c>
      <c r="K62" s="0" t="n">
        <f aca="false">K61+25</f>
        <v>6158</v>
      </c>
      <c r="L62" s="0" t="n">
        <f aca="false">L61-98</f>
        <v>2120</v>
      </c>
      <c r="M62" s="0" t="n">
        <f aca="false">M61-99</f>
        <v>3060</v>
      </c>
      <c r="N62" s="0" t="n">
        <f aca="false">N61+98</f>
        <v>7880</v>
      </c>
    </row>
    <row r="63" customFormat="false" ht="13.8" hidden="false" customHeight="false" outlineLevel="0" collapsed="false">
      <c r="A63" s="1" t="s">
        <v>7</v>
      </c>
      <c r="B63" s="1" t="s">
        <v>82</v>
      </c>
      <c r="C63" s="0" t="n">
        <f aca="false">C62-179</f>
        <v>8404</v>
      </c>
      <c r="D63" s="0" t="n">
        <f aca="false">D62-125</f>
        <v>5371</v>
      </c>
      <c r="E63" s="0" t="n">
        <f aca="false">E62-163</f>
        <v>9265</v>
      </c>
      <c r="F63" s="0" t="n">
        <f aca="false">F62+146</f>
        <v>5782</v>
      </c>
      <c r="G63" s="0" t="n">
        <f aca="false">G62-45</f>
        <v>4059</v>
      </c>
      <c r="H63" s="0" t="n">
        <f aca="false">H62-111</f>
        <v>6125</v>
      </c>
      <c r="I63" s="0" t="n">
        <f aca="false">I62+78</f>
        <v>8258</v>
      </c>
      <c r="J63" s="0" t="n">
        <f aca="false">J62-56</f>
        <v>3704</v>
      </c>
      <c r="K63" s="0" t="n">
        <f aca="false">K62+25</f>
        <v>6183</v>
      </c>
      <c r="L63" s="0" t="n">
        <f aca="false">L62-98</f>
        <v>2022</v>
      </c>
      <c r="M63" s="0" t="n">
        <f aca="false">M62-99</f>
        <v>2961</v>
      </c>
      <c r="N63" s="0" t="n">
        <f aca="false">N62+98</f>
        <v>7978</v>
      </c>
    </row>
    <row r="64" customFormat="false" ht="13.8" hidden="false" customHeight="false" outlineLevel="0" collapsed="false">
      <c r="A64" s="1" t="s">
        <v>83</v>
      </c>
      <c r="B64" s="1" t="s">
        <v>84</v>
      </c>
      <c r="C64" s="0" t="n">
        <f aca="false">C63-179</f>
        <v>8225</v>
      </c>
      <c r="D64" s="0" t="n">
        <f aca="false">D63-125</f>
        <v>5246</v>
      </c>
      <c r="E64" s="0" t="n">
        <f aca="false">E63-163</f>
        <v>9102</v>
      </c>
      <c r="F64" s="0" t="n">
        <f aca="false">F63+146</f>
        <v>5928</v>
      </c>
      <c r="G64" s="0" t="n">
        <f aca="false">G63-45</f>
        <v>4014</v>
      </c>
      <c r="H64" s="0" t="n">
        <f aca="false">H63-111</f>
        <v>6014</v>
      </c>
      <c r="I64" s="0" t="n">
        <f aca="false">I63+78</f>
        <v>8336</v>
      </c>
      <c r="J64" s="0" t="n">
        <f aca="false">J63-56</f>
        <v>3648</v>
      </c>
      <c r="K64" s="0" t="n">
        <f aca="false">K63+25</f>
        <v>6208</v>
      </c>
      <c r="L64" s="0" t="n">
        <f aca="false">L63-98</f>
        <v>1924</v>
      </c>
      <c r="M64" s="0" t="n">
        <f aca="false">M63-99</f>
        <v>2862</v>
      </c>
      <c r="N64" s="0" t="n">
        <f aca="false">N63+98</f>
        <v>8076</v>
      </c>
    </row>
    <row r="65" customFormat="false" ht="13.8" hidden="false" customHeight="false" outlineLevel="0" collapsed="false">
      <c r="A65" s="1" t="s">
        <v>76</v>
      </c>
      <c r="B65" s="1" t="s">
        <v>85</v>
      </c>
      <c r="C65" s="0" t="n">
        <f aca="false">C64-179</f>
        <v>8046</v>
      </c>
      <c r="D65" s="0" t="n">
        <f aca="false">D64-125</f>
        <v>5121</v>
      </c>
      <c r="E65" s="0" t="n">
        <f aca="false">E64-163</f>
        <v>8939</v>
      </c>
      <c r="F65" s="0" t="n">
        <f aca="false">F64+146</f>
        <v>6074</v>
      </c>
      <c r="G65" s="0" t="n">
        <f aca="false">G64-45</f>
        <v>3969</v>
      </c>
      <c r="H65" s="0" t="n">
        <f aca="false">H64-111</f>
        <v>5903</v>
      </c>
      <c r="I65" s="0" t="n">
        <f aca="false">I64+78</f>
        <v>8414</v>
      </c>
      <c r="J65" s="0" t="n">
        <f aca="false">J64-56</f>
        <v>3592</v>
      </c>
      <c r="K65" s="0" t="n">
        <f aca="false">K64+25</f>
        <v>6233</v>
      </c>
      <c r="L65" s="0" t="n">
        <f aca="false">L64-98</f>
        <v>1826</v>
      </c>
      <c r="M65" s="0" t="n">
        <f aca="false">M64-99</f>
        <v>2763</v>
      </c>
      <c r="N65" s="0" t="n">
        <f aca="false">N64+98</f>
        <v>8174</v>
      </c>
    </row>
    <row r="66" customFormat="false" ht="13.8" hidden="false" customHeight="false" outlineLevel="0" collapsed="false">
      <c r="A66" s="1" t="s">
        <v>41</v>
      </c>
      <c r="B66" s="1" t="s">
        <v>86</v>
      </c>
      <c r="C66" s="0" t="n">
        <f aca="false">C65-179</f>
        <v>7867</v>
      </c>
      <c r="D66" s="0" t="n">
        <f aca="false">D65-125</f>
        <v>4996</v>
      </c>
      <c r="E66" s="0" t="n">
        <f aca="false">E65-163</f>
        <v>8776</v>
      </c>
      <c r="F66" s="0" t="n">
        <f aca="false">F65+146</f>
        <v>6220</v>
      </c>
      <c r="G66" s="0" t="n">
        <f aca="false">G65-45</f>
        <v>3924</v>
      </c>
      <c r="H66" s="0" t="n">
        <f aca="false">H65-111</f>
        <v>5792</v>
      </c>
      <c r="I66" s="0" t="n">
        <f aca="false">I65+78</f>
        <v>8492</v>
      </c>
      <c r="J66" s="0" t="n">
        <f aca="false">J65-56</f>
        <v>3536</v>
      </c>
      <c r="K66" s="0" t="n">
        <f aca="false">K65+25</f>
        <v>6258</v>
      </c>
      <c r="L66" s="0" t="n">
        <f aca="false">L65-98</f>
        <v>1728</v>
      </c>
      <c r="M66" s="0" t="n">
        <f aca="false">M65-99</f>
        <v>2664</v>
      </c>
      <c r="N66" s="0" t="n">
        <f aca="false">N65+98</f>
        <v>8272</v>
      </c>
    </row>
    <row r="67" customFormat="false" ht="13.8" hidden="false" customHeight="false" outlineLevel="0" collapsed="false">
      <c r="A67" s="1" t="s">
        <v>87</v>
      </c>
      <c r="B67" s="1" t="s">
        <v>77</v>
      </c>
      <c r="C67" s="0" t="n">
        <f aca="false">C66-179</f>
        <v>7688</v>
      </c>
      <c r="D67" s="0" t="n">
        <f aca="false">D66-125</f>
        <v>4871</v>
      </c>
      <c r="E67" s="0" t="n">
        <f aca="false">E66-163</f>
        <v>8613</v>
      </c>
      <c r="F67" s="0" t="n">
        <f aca="false">F66+146</f>
        <v>6366</v>
      </c>
      <c r="G67" s="0" t="n">
        <f aca="false">G66-45</f>
        <v>3879</v>
      </c>
      <c r="H67" s="0" t="n">
        <f aca="false">H66-111</f>
        <v>5681</v>
      </c>
      <c r="I67" s="0" t="n">
        <f aca="false">I66+78</f>
        <v>8570</v>
      </c>
      <c r="J67" s="0" t="n">
        <f aca="false">J66-56</f>
        <v>3480</v>
      </c>
      <c r="K67" s="0" t="n">
        <f aca="false">K66+25</f>
        <v>6283</v>
      </c>
      <c r="L67" s="0" t="n">
        <f aca="false">L66-98</f>
        <v>1630</v>
      </c>
      <c r="M67" s="0" t="n">
        <f aca="false">M66-99</f>
        <v>2565</v>
      </c>
      <c r="N67" s="0" t="n">
        <f aca="false">N66+98</f>
        <v>8370</v>
      </c>
    </row>
    <row r="68" customFormat="false" ht="13.8" hidden="false" customHeight="false" outlineLevel="0" collapsed="false">
      <c r="A68" s="1" t="s">
        <v>7</v>
      </c>
      <c r="B68" s="1" t="s">
        <v>77</v>
      </c>
      <c r="C68" s="0" t="n">
        <f aca="false">C67-179</f>
        <v>7509</v>
      </c>
      <c r="D68" s="0" t="n">
        <f aca="false">D67-125</f>
        <v>4746</v>
      </c>
      <c r="E68" s="0" t="n">
        <f aca="false">E67-163</f>
        <v>8450</v>
      </c>
      <c r="F68" s="0" t="n">
        <f aca="false">F67+146</f>
        <v>6512</v>
      </c>
      <c r="G68" s="0" t="n">
        <f aca="false">G67-45</f>
        <v>3834</v>
      </c>
      <c r="H68" s="0" t="n">
        <f aca="false">H67-111</f>
        <v>5570</v>
      </c>
      <c r="I68" s="0" t="n">
        <f aca="false">I67+78</f>
        <v>8648</v>
      </c>
      <c r="J68" s="0" t="n">
        <f aca="false">J67-56</f>
        <v>3424</v>
      </c>
      <c r="K68" s="0" t="n">
        <f aca="false">K67+25</f>
        <v>6308</v>
      </c>
      <c r="L68" s="0" t="n">
        <f aca="false">L67-98</f>
        <v>1532</v>
      </c>
      <c r="M68" s="0" t="n">
        <f aca="false">M67-99</f>
        <v>2466</v>
      </c>
      <c r="N68" s="0" t="n">
        <f aca="false">N67+98</f>
        <v>8468</v>
      </c>
    </row>
    <row r="69" customFormat="false" ht="13.8" hidden="false" customHeight="false" outlineLevel="0" collapsed="false">
      <c r="A69" s="1" t="s">
        <v>87</v>
      </c>
      <c r="B69" s="1" t="s">
        <v>88</v>
      </c>
      <c r="C69" s="0" t="n">
        <f aca="false">C68-179</f>
        <v>7330</v>
      </c>
      <c r="D69" s="0" t="n">
        <f aca="false">D68-125</f>
        <v>4621</v>
      </c>
      <c r="E69" s="0" t="n">
        <f aca="false">E68-163</f>
        <v>8287</v>
      </c>
      <c r="F69" s="0" t="n">
        <f aca="false">F68+146</f>
        <v>6658</v>
      </c>
      <c r="G69" s="0" t="n">
        <f aca="false">G68-45</f>
        <v>3789</v>
      </c>
      <c r="H69" s="0" t="n">
        <f aca="false">H68-111</f>
        <v>5459</v>
      </c>
      <c r="I69" s="0" t="n">
        <f aca="false">I68+78</f>
        <v>8726</v>
      </c>
      <c r="J69" s="0" t="n">
        <f aca="false">J68-56</f>
        <v>3368</v>
      </c>
      <c r="K69" s="0" t="n">
        <f aca="false">K68+25</f>
        <v>6333</v>
      </c>
      <c r="L69" s="0" t="n">
        <f aca="false">L68-98</f>
        <v>1434</v>
      </c>
      <c r="M69" s="0" t="n">
        <f aca="false">M68-99</f>
        <v>2367</v>
      </c>
      <c r="N69" s="0" t="n">
        <f aca="false">N68+98</f>
        <v>8566</v>
      </c>
    </row>
    <row r="70" customFormat="false" ht="13.8" hidden="false" customHeight="false" outlineLevel="0" collapsed="false">
      <c r="A70" s="1" t="s">
        <v>7</v>
      </c>
      <c r="B70" s="1" t="s">
        <v>82</v>
      </c>
      <c r="C70" s="0" t="n">
        <f aca="false">C69-179</f>
        <v>7151</v>
      </c>
      <c r="D70" s="0" t="n">
        <f aca="false">D69-125</f>
        <v>4496</v>
      </c>
      <c r="E70" s="0" t="n">
        <f aca="false">E69-163</f>
        <v>8124</v>
      </c>
      <c r="F70" s="0" t="n">
        <f aca="false">F69+146</f>
        <v>6804</v>
      </c>
      <c r="G70" s="0" t="n">
        <f aca="false">G69-45</f>
        <v>3744</v>
      </c>
      <c r="H70" s="0" t="n">
        <f aca="false">H69-111</f>
        <v>5348</v>
      </c>
      <c r="I70" s="0" t="n">
        <f aca="false">I69+78</f>
        <v>8804</v>
      </c>
      <c r="J70" s="0" t="n">
        <f aca="false">J69-56</f>
        <v>3312</v>
      </c>
      <c r="K70" s="0" t="n">
        <f aca="false">K69+25</f>
        <v>6358</v>
      </c>
      <c r="L70" s="0" t="n">
        <f aca="false">L69-98</f>
        <v>1336</v>
      </c>
      <c r="M70" s="0" t="n">
        <f aca="false">M69-99</f>
        <v>2268</v>
      </c>
      <c r="N70" s="0" t="n">
        <f aca="false">N69+98</f>
        <v>8664</v>
      </c>
    </row>
    <row r="71" customFormat="false" ht="13.8" hidden="false" customHeight="false" outlineLevel="0" collapsed="false">
      <c r="A71" s="1" t="s">
        <v>87</v>
      </c>
      <c r="B71" s="1" t="s">
        <v>78</v>
      </c>
      <c r="C71" s="0" t="n">
        <f aca="false">C70-179</f>
        <v>6972</v>
      </c>
      <c r="D71" s="0" t="n">
        <f aca="false">D70-125</f>
        <v>4371</v>
      </c>
      <c r="E71" s="0" t="n">
        <f aca="false">E70-163</f>
        <v>7961</v>
      </c>
      <c r="F71" s="0" t="n">
        <f aca="false">F70+146</f>
        <v>6950</v>
      </c>
      <c r="G71" s="0" t="n">
        <f aca="false">G70-45</f>
        <v>3699</v>
      </c>
      <c r="H71" s="0" t="n">
        <f aca="false">H70-111</f>
        <v>5237</v>
      </c>
      <c r="I71" s="0" t="n">
        <f aca="false">I70+78</f>
        <v>8882</v>
      </c>
      <c r="J71" s="0" t="n">
        <f aca="false">J70-56</f>
        <v>3256</v>
      </c>
      <c r="K71" s="0" t="n">
        <f aca="false">K70+25</f>
        <v>6383</v>
      </c>
      <c r="L71" s="0" t="n">
        <f aca="false">L70-98</f>
        <v>1238</v>
      </c>
      <c r="M71" s="0" t="n">
        <f aca="false">M70-99</f>
        <v>2169</v>
      </c>
      <c r="N71" s="0" t="n">
        <f aca="false">N70+98</f>
        <v>8762</v>
      </c>
    </row>
    <row r="72" customFormat="false" ht="13.8" hidden="false" customHeight="false" outlineLevel="0" collapsed="false">
      <c r="A72" s="1" t="s">
        <v>7</v>
      </c>
      <c r="B72" s="1" t="s">
        <v>78</v>
      </c>
      <c r="C72" s="0" t="n">
        <f aca="false">C71-179</f>
        <v>6793</v>
      </c>
      <c r="D72" s="0" t="n">
        <f aca="false">D71-125</f>
        <v>4246</v>
      </c>
      <c r="E72" s="0" t="n">
        <f aca="false">E71-163</f>
        <v>7798</v>
      </c>
      <c r="F72" s="0" t="n">
        <f aca="false">F71+146</f>
        <v>7096</v>
      </c>
      <c r="G72" s="0" t="n">
        <f aca="false">G71-45</f>
        <v>3654</v>
      </c>
      <c r="H72" s="0" t="n">
        <f aca="false">H71-111</f>
        <v>5126</v>
      </c>
      <c r="I72" s="0" t="n">
        <f aca="false">I71+78</f>
        <v>8960</v>
      </c>
      <c r="J72" s="0" t="n">
        <f aca="false">J71-56</f>
        <v>3200</v>
      </c>
      <c r="K72" s="0" t="n">
        <f aca="false">K71+25</f>
        <v>6408</v>
      </c>
      <c r="L72" s="0" t="n">
        <f aca="false">L71-98</f>
        <v>1140</v>
      </c>
      <c r="M72" s="0" t="n">
        <f aca="false">M71-99</f>
        <v>2070</v>
      </c>
      <c r="N72" s="0" t="n">
        <f aca="false">N71+98</f>
        <v>8860</v>
      </c>
    </row>
    <row r="73" customFormat="false" ht="13.8" hidden="false" customHeight="false" outlineLevel="0" collapsed="false">
      <c r="A73" s="1" t="s">
        <v>87</v>
      </c>
      <c r="B73" s="1" t="s">
        <v>79</v>
      </c>
      <c r="C73" s="0" t="n">
        <f aca="false">C72-179</f>
        <v>6614</v>
      </c>
      <c r="D73" s="0" t="n">
        <f aca="false">D72-125</f>
        <v>4121</v>
      </c>
      <c r="E73" s="0" t="n">
        <f aca="false">E72-163</f>
        <v>7635</v>
      </c>
      <c r="F73" s="0" t="n">
        <f aca="false">F72+146</f>
        <v>7242</v>
      </c>
      <c r="G73" s="0" t="n">
        <f aca="false">G72-45</f>
        <v>3609</v>
      </c>
      <c r="H73" s="0" t="n">
        <f aca="false">H72-111</f>
        <v>5015</v>
      </c>
      <c r="I73" s="0" t="n">
        <f aca="false">I72+78</f>
        <v>9038</v>
      </c>
      <c r="J73" s="0" t="n">
        <f aca="false">J72-56</f>
        <v>3144</v>
      </c>
      <c r="K73" s="0" t="n">
        <f aca="false">K72+25</f>
        <v>6433</v>
      </c>
      <c r="L73" s="0" t="n">
        <f aca="false">L72-98</f>
        <v>1042</v>
      </c>
      <c r="M73" s="0" t="n">
        <f aca="false">M72-99</f>
        <v>1971</v>
      </c>
      <c r="N73" s="0" t="n">
        <f aca="false">N72+98</f>
        <v>8958</v>
      </c>
    </row>
    <row r="74" customFormat="false" ht="13.8" hidden="false" customHeight="false" outlineLevel="0" collapsed="false">
      <c r="A74" s="1" t="s">
        <v>87</v>
      </c>
      <c r="B74" s="1" t="s">
        <v>80</v>
      </c>
      <c r="C74" s="0" t="n">
        <f aca="false">C73-179</f>
        <v>6435</v>
      </c>
      <c r="D74" s="0" t="n">
        <f aca="false">D73-125</f>
        <v>3996</v>
      </c>
      <c r="E74" s="0" t="n">
        <f aca="false">E73-163</f>
        <v>7472</v>
      </c>
      <c r="F74" s="0" t="n">
        <f aca="false">F73+146</f>
        <v>7388</v>
      </c>
      <c r="G74" s="0" t="n">
        <f aca="false">G73-45</f>
        <v>3564</v>
      </c>
      <c r="H74" s="0" t="n">
        <f aca="false">H73-111</f>
        <v>4904</v>
      </c>
      <c r="I74" s="0" t="n">
        <f aca="false">I73+78</f>
        <v>9116</v>
      </c>
      <c r="J74" s="0" t="n">
        <f aca="false">J73-56</f>
        <v>3088</v>
      </c>
      <c r="K74" s="0" t="n">
        <f aca="false">K73+25</f>
        <v>6458</v>
      </c>
      <c r="L74" s="0" t="n">
        <f aca="false">L73-98</f>
        <v>944</v>
      </c>
      <c r="M74" s="0" t="n">
        <f aca="false">M73-99</f>
        <v>1872</v>
      </c>
      <c r="N74" s="0" t="n">
        <f aca="false">N73+98</f>
        <v>9056</v>
      </c>
    </row>
    <row r="75" customFormat="false" ht="13.8" hidden="false" customHeight="false" outlineLevel="0" collapsed="false">
      <c r="A75" s="1" t="s">
        <v>89</v>
      </c>
      <c r="B75" s="1" t="s">
        <v>80</v>
      </c>
      <c r="C75" s="0" t="n">
        <f aca="false">C74-179</f>
        <v>6256</v>
      </c>
      <c r="D75" s="0" t="n">
        <f aca="false">D74-125</f>
        <v>3871</v>
      </c>
      <c r="E75" s="0" t="n">
        <f aca="false">E74-163</f>
        <v>7309</v>
      </c>
      <c r="F75" s="0" t="n">
        <f aca="false">F74+146</f>
        <v>7534</v>
      </c>
      <c r="G75" s="0" t="n">
        <f aca="false">G74-45</f>
        <v>3519</v>
      </c>
      <c r="H75" s="0" t="n">
        <f aca="false">H74-111</f>
        <v>4793</v>
      </c>
      <c r="I75" s="0" t="n">
        <f aca="false">I74+78</f>
        <v>9194</v>
      </c>
      <c r="J75" s="0" t="n">
        <f aca="false">J74-56</f>
        <v>3032</v>
      </c>
      <c r="K75" s="0" t="n">
        <f aca="false">K74+25</f>
        <v>6483</v>
      </c>
      <c r="L75" s="0" t="n">
        <f aca="false">L74-98</f>
        <v>846</v>
      </c>
      <c r="M75" s="0" t="n">
        <f aca="false">M74-99</f>
        <v>1773</v>
      </c>
      <c r="N75" s="0" t="n">
        <f aca="false">N74+98</f>
        <v>9154</v>
      </c>
    </row>
    <row r="76" customFormat="false" ht="13.8" hidden="false" customHeight="false" outlineLevel="0" collapsed="false">
      <c r="A76" s="1" t="s">
        <v>35</v>
      </c>
      <c r="B76" s="1" t="s">
        <v>80</v>
      </c>
      <c r="C76" s="0" t="n">
        <f aca="false">C75-179</f>
        <v>6077</v>
      </c>
      <c r="D76" s="0" t="n">
        <f aca="false">D75-125</f>
        <v>3746</v>
      </c>
      <c r="E76" s="0" t="n">
        <f aca="false">E75-163</f>
        <v>7146</v>
      </c>
      <c r="F76" s="0" t="n">
        <f aca="false">F75+146</f>
        <v>7680</v>
      </c>
      <c r="G76" s="0" t="n">
        <f aca="false">G75-45</f>
        <v>3474</v>
      </c>
      <c r="H76" s="0" t="n">
        <f aca="false">H75-111</f>
        <v>4682</v>
      </c>
      <c r="I76" s="0" t="n">
        <f aca="false">I75+78</f>
        <v>9272</v>
      </c>
      <c r="J76" s="0" t="n">
        <f aca="false">J75-56</f>
        <v>2976</v>
      </c>
      <c r="K76" s="0" t="n">
        <f aca="false">K75+25</f>
        <v>6508</v>
      </c>
      <c r="L76" s="0" t="n">
        <f aca="false">L75-98</f>
        <v>748</v>
      </c>
      <c r="M76" s="0" t="n">
        <f aca="false">M75-99</f>
        <v>1674</v>
      </c>
      <c r="N76" s="0" t="n">
        <f aca="false">N75+98</f>
        <v>9252</v>
      </c>
    </row>
    <row r="77" customFormat="false" ht="13.8" hidden="false" customHeight="false" outlineLevel="0" collapsed="false">
      <c r="A77" s="1" t="s">
        <v>18</v>
      </c>
      <c r="B77" s="1" t="s">
        <v>80</v>
      </c>
      <c r="C77" s="0" t="n">
        <f aca="false">C76-179</f>
        <v>5898</v>
      </c>
      <c r="D77" s="0" t="n">
        <f aca="false">D76-125</f>
        <v>3621</v>
      </c>
      <c r="E77" s="0" t="n">
        <f aca="false">E76-163</f>
        <v>6983</v>
      </c>
      <c r="F77" s="0" t="n">
        <f aca="false">F76+146</f>
        <v>7826</v>
      </c>
      <c r="G77" s="0" t="n">
        <f aca="false">G76-45</f>
        <v>3429</v>
      </c>
      <c r="H77" s="0" t="n">
        <f aca="false">H76-111</f>
        <v>4571</v>
      </c>
      <c r="I77" s="0" t="n">
        <f aca="false">I76+78</f>
        <v>9350</v>
      </c>
      <c r="J77" s="0" t="n">
        <f aca="false">J76-56</f>
        <v>2920</v>
      </c>
      <c r="K77" s="0" t="n">
        <f aca="false">K76+25</f>
        <v>6533</v>
      </c>
      <c r="L77" s="0" t="n">
        <f aca="false">L76-98</f>
        <v>650</v>
      </c>
      <c r="M77" s="0" t="n">
        <f aca="false">M76-99</f>
        <v>1575</v>
      </c>
      <c r="N77" s="0" t="n">
        <f aca="false">N76+98</f>
        <v>9350</v>
      </c>
    </row>
    <row r="78" customFormat="false" ht="13.8" hidden="false" customHeight="false" outlineLevel="0" collapsed="false">
      <c r="A78" s="1" t="s">
        <v>87</v>
      </c>
      <c r="B78" s="1" t="s">
        <v>81</v>
      </c>
      <c r="C78" s="0" t="n">
        <f aca="false">C77-179</f>
        <v>5719</v>
      </c>
      <c r="D78" s="0" t="n">
        <f aca="false">D77-125</f>
        <v>3496</v>
      </c>
      <c r="E78" s="0" t="n">
        <f aca="false">E77-163</f>
        <v>6820</v>
      </c>
      <c r="F78" s="0" t="n">
        <f aca="false">F77+146</f>
        <v>7972</v>
      </c>
      <c r="G78" s="0" t="n">
        <f aca="false">G77-45</f>
        <v>3384</v>
      </c>
      <c r="H78" s="0" t="n">
        <f aca="false">H77-111</f>
        <v>4460</v>
      </c>
      <c r="I78" s="0" t="n">
        <f aca="false">I77+78</f>
        <v>9428</v>
      </c>
      <c r="J78" s="0" t="n">
        <f aca="false">J77-56</f>
        <v>2864</v>
      </c>
      <c r="K78" s="0" t="n">
        <f aca="false">K77+25</f>
        <v>6558</v>
      </c>
      <c r="L78" s="0" t="n">
        <f aca="false">L77-98</f>
        <v>552</v>
      </c>
      <c r="M78" s="0" t="n">
        <f aca="false">M77-99</f>
        <v>1476</v>
      </c>
      <c r="N78" s="0" t="n">
        <f aca="false">N77-145</f>
        <v>9205</v>
      </c>
    </row>
    <row r="79" customFormat="false" ht="13.8" hidden="false" customHeight="false" outlineLevel="0" collapsed="false">
      <c r="A79" s="1" t="s">
        <v>7</v>
      </c>
      <c r="B79" s="1" t="s">
        <v>81</v>
      </c>
      <c r="C79" s="0" t="n">
        <f aca="false">C78-179</f>
        <v>5540</v>
      </c>
      <c r="D79" s="0" t="n">
        <f aca="false">D78-125</f>
        <v>3371</v>
      </c>
      <c r="E79" s="0" t="n">
        <f aca="false">E78-163</f>
        <v>6657</v>
      </c>
      <c r="F79" s="0" t="n">
        <f aca="false">F78+146</f>
        <v>8118</v>
      </c>
      <c r="G79" s="0" t="n">
        <f aca="false">G78-45</f>
        <v>3339</v>
      </c>
      <c r="H79" s="0" t="n">
        <f aca="false">H78-111</f>
        <v>4349</v>
      </c>
      <c r="I79" s="0" t="n">
        <f aca="false">I78+78</f>
        <v>9506</v>
      </c>
      <c r="J79" s="0" t="n">
        <f aca="false">J78-56</f>
        <v>2808</v>
      </c>
      <c r="K79" s="0" t="n">
        <f aca="false">K78+25</f>
        <v>6583</v>
      </c>
      <c r="L79" s="0" t="n">
        <f aca="false">L78+149</f>
        <v>701</v>
      </c>
      <c r="M79" s="0" t="n">
        <f aca="false">M78-99</f>
        <v>1377</v>
      </c>
      <c r="N79" s="0" t="n">
        <f aca="false">N78-145</f>
        <v>9060</v>
      </c>
    </row>
    <row r="80" customFormat="false" ht="13.8" hidden="false" customHeight="false" outlineLevel="0" collapsed="false">
      <c r="A80" s="1" t="s">
        <v>37</v>
      </c>
      <c r="B80" s="1" t="s">
        <v>81</v>
      </c>
      <c r="C80" s="0" t="n">
        <f aca="false">C79-179</f>
        <v>5361</v>
      </c>
      <c r="D80" s="0" t="n">
        <f aca="false">D79-125</f>
        <v>3246</v>
      </c>
      <c r="E80" s="0" t="n">
        <f aca="false">E79-163</f>
        <v>6494</v>
      </c>
      <c r="F80" s="0" t="n">
        <f aca="false">F79+146</f>
        <v>8264</v>
      </c>
      <c r="G80" s="0" t="n">
        <f aca="false">G79-45</f>
        <v>3294</v>
      </c>
      <c r="H80" s="0" t="n">
        <f aca="false">H79-111</f>
        <v>4238</v>
      </c>
      <c r="I80" s="0" t="n">
        <f aca="false">I79+78</f>
        <v>9584</v>
      </c>
      <c r="J80" s="0" t="n">
        <f aca="false">J79-56</f>
        <v>2752</v>
      </c>
      <c r="K80" s="0" t="n">
        <f aca="false">K79+25</f>
        <v>6608</v>
      </c>
      <c r="L80" s="0" t="n">
        <f aca="false">L79+149</f>
        <v>850</v>
      </c>
      <c r="M80" s="0" t="n">
        <f aca="false">M79-99</f>
        <v>1278</v>
      </c>
      <c r="N80" s="0" t="n">
        <f aca="false">N79-145</f>
        <v>8915</v>
      </c>
    </row>
    <row r="81" customFormat="false" ht="13.8" hidden="false" customHeight="false" outlineLevel="0" collapsed="false">
      <c r="A81" s="1" t="s">
        <v>89</v>
      </c>
      <c r="B81" s="1" t="s">
        <v>81</v>
      </c>
      <c r="C81" s="0" t="n">
        <f aca="false">C80-179</f>
        <v>5182</v>
      </c>
      <c r="D81" s="0" t="n">
        <f aca="false">D80-125</f>
        <v>3121</v>
      </c>
      <c r="E81" s="0" t="n">
        <f aca="false">E80-163</f>
        <v>6331</v>
      </c>
      <c r="F81" s="0" t="n">
        <f aca="false">F80+146</f>
        <v>8410</v>
      </c>
      <c r="G81" s="0" t="n">
        <f aca="false">G80-45</f>
        <v>3249</v>
      </c>
      <c r="H81" s="0" t="n">
        <f aca="false">H80-111</f>
        <v>4127</v>
      </c>
      <c r="I81" s="0" t="n">
        <f aca="false">I80+78</f>
        <v>9662</v>
      </c>
      <c r="J81" s="0" t="n">
        <f aca="false">J80-56</f>
        <v>2696</v>
      </c>
      <c r="K81" s="0" t="n">
        <f aca="false">K80+25</f>
        <v>6633</v>
      </c>
      <c r="L81" s="0" t="n">
        <f aca="false">L80+149</f>
        <v>999</v>
      </c>
      <c r="M81" s="0" t="n">
        <f aca="false">M80-99</f>
        <v>1179</v>
      </c>
      <c r="N81" s="0" t="n">
        <f aca="false">N80-145</f>
        <v>8770</v>
      </c>
    </row>
    <row r="82" customFormat="false" ht="13.8" hidden="false" customHeight="false" outlineLevel="0" collapsed="false">
      <c r="A82" s="1" t="s">
        <v>35</v>
      </c>
      <c r="B82" s="1" t="s">
        <v>81</v>
      </c>
      <c r="C82" s="0" t="n">
        <f aca="false">C81-179</f>
        <v>5003</v>
      </c>
      <c r="D82" s="0" t="n">
        <f aca="false">D81-125</f>
        <v>2996</v>
      </c>
      <c r="E82" s="0" t="n">
        <f aca="false">E81-163</f>
        <v>6168</v>
      </c>
      <c r="F82" s="0" t="n">
        <f aca="false">F81+146</f>
        <v>8556</v>
      </c>
      <c r="G82" s="0" t="n">
        <f aca="false">G81-45</f>
        <v>3204</v>
      </c>
      <c r="H82" s="0" t="n">
        <f aca="false">H81-111</f>
        <v>4016</v>
      </c>
      <c r="I82" s="0" t="n">
        <f aca="false">I81+78</f>
        <v>9740</v>
      </c>
      <c r="J82" s="0" t="n">
        <f aca="false">J81-56</f>
        <v>2640</v>
      </c>
      <c r="K82" s="0" t="n">
        <f aca="false">K81+25</f>
        <v>6658</v>
      </c>
      <c r="L82" s="0" t="n">
        <f aca="false">L81+149</f>
        <v>1148</v>
      </c>
      <c r="M82" s="0" t="n">
        <f aca="false">M81-99</f>
        <v>1080</v>
      </c>
      <c r="N82" s="0" t="n">
        <f aca="false">N81-145</f>
        <v>8625</v>
      </c>
    </row>
    <row r="83" customFormat="false" ht="13.8" hidden="false" customHeight="false" outlineLevel="0" collapsed="false">
      <c r="A83" s="1" t="s">
        <v>7</v>
      </c>
      <c r="B83" s="1" t="s">
        <v>90</v>
      </c>
      <c r="C83" s="0" t="n">
        <f aca="false">C82-179</f>
        <v>4824</v>
      </c>
      <c r="D83" s="0" t="n">
        <f aca="false">D82-125</f>
        <v>2871</v>
      </c>
      <c r="E83" s="0" t="n">
        <f aca="false">E82-163</f>
        <v>6005</v>
      </c>
      <c r="F83" s="0" t="n">
        <f aca="false">F82+146</f>
        <v>8702</v>
      </c>
      <c r="G83" s="0" t="n">
        <f aca="false">G82-45</f>
        <v>3159</v>
      </c>
      <c r="H83" s="0" t="n">
        <f aca="false">H82-111</f>
        <v>3905</v>
      </c>
      <c r="I83" s="0" t="n">
        <f aca="false">I82+78</f>
        <v>9818</v>
      </c>
      <c r="J83" s="0" t="n">
        <f aca="false">J82-56</f>
        <v>2584</v>
      </c>
      <c r="K83" s="0" t="n">
        <f aca="false">K82+25</f>
        <v>6683</v>
      </c>
      <c r="L83" s="0" t="n">
        <f aca="false">L82+149</f>
        <v>1297</v>
      </c>
      <c r="M83" s="0" t="n">
        <f aca="false">M81+481</f>
        <v>1660</v>
      </c>
      <c r="N83" s="0" t="n">
        <f aca="false">N82-145</f>
        <v>8480</v>
      </c>
    </row>
    <row r="84" customFormat="false" ht="13.8" hidden="false" customHeight="false" outlineLevel="0" collapsed="false">
      <c r="A84" s="1" t="s">
        <v>91</v>
      </c>
      <c r="B84" s="1" t="s">
        <v>85</v>
      </c>
      <c r="C84" s="0" t="n">
        <f aca="false">C83-179</f>
        <v>4645</v>
      </c>
      <c r="D84" s="0" t="n">
        <f aca="false">D83-125</f>
        <v>2746</v>
      </c>
      <c r="E84" s="0" t="n">
        <f aca="false">E83-163</f>
        <v>5842</v>
      </c>
      <c r="F84" s="0" t="n">
        <f aca="false">F83+146</f>
        <v>8848</v>
      </c>
      <c r="G84" s="0" t="n">
        <f aca="false">G83-45</f>
        <v>3114</v>
      </c>
      <c r="H84" s="0" t="n">
        <f aca="false">H83-111</f>
        <v>3794</v>
      </c>
      <c r="I84" s="0" t="n">
        <f aca="false">I83+78</f>
        <v>9896</v>
      </c>
      <c r="J84" s="0" t="n">
        <f aca="false">J83-56</f>
        <v>2528</v>
      </c>
      <c r="K84" s="0" t="n">
        <f aca="false">K83+25</f>
        <v>6708</v>
      </c>
      <c r="L84" s="0" t="n">
        <f aca="false">L83+149</f>
        <v>1446</v>
      </c>
      <c r="M84" s="0" t="n">
        <f aca="false">M82+481</f>
        <v>1561</v>
      </c>
      <c r="N84" s="0" t="n">
        <f aca="false">N83-145</f>
        <v>8335</v>
      </c>
    </row>
    <row r="85" customFormat="false" ht="13.8" hidden="false" customHeight="false" outlineLevel="0" collapsed="false">
      <c r="A85" s="1" t="s">
        <v>35</v>
      </c>
      <c r="B85" s="1" t="s">
        <v>85</v>
      </c>
      <c r="C85" s="0" t="n">
        <f aca="false">C84-179</f>
        <v>4466</v>
      </c>
      <c r="D85" s="0" t="n">
        <f aca="false">D84-125</f>
        <v>2621</v>
      </c>
      <c r="E85" s="0" t="n">
        <f aca="false">E84-163</f>
        <v>5679</v>
      </c>
      <c r="F85" s="0" t="n">
        <f aca="false">F84+146</f>
        <v>8994</v>
      </c>
      <c r="G85" s="0" t="n">
        <f aca="false">G84-45</f>
        <v>3069</v>
      </c>
      <c r="H85" s="0" t="n">
        <f aca="false">H84-111</f>
        <v>3683</v>
      </c>
      <c r="I85" s="0" t="n">
        <f aca="false">I84+78</f>
        <v>9974</v>
      </c>
      <c r="J85" s="0" t="n">
        <f aca="false">J84-56</f>
        <v>2472</v>
      </c>
      <c r="K85" s="0" t="n">
        <f aca="false">K84+25</f>
        <v>6733</v>
      </c>
      <c r="L85" s="0" t="n">
        <f aca="false">L84+149</f>
        <v>1595</v>
      </c>
      <c r="M85" s="0" t="n">
        <f aca="false">M83+481</f>
        <v>2141</v>
      </c>
      <c r="N85" s="0" t="n">
        <f aca="false">N84-145</f>
        <v>8190</v>
      </c>
    </row>
    <row r="86" customFormat="false" ht="13.8" hidden="false" customHeight="false" outlineLevel="0" collapsed="false">
      <c r="A86" s="1" t="s">
        <v>35</v>
      </c>
      <c r="B86" s="1" t="s">
        <v>92</v>
      </c>
      <c r="C86" s="0" t="n">
        <f aca="false">C85-179</f>
        <v>4287</v>
      </c>
      <c r="D86" s="0" t="n">
        <f aca="false">D85-125</f>
        <v>2496</v>
      </c>
      <c r="E86" s="0" t="n">
        <f aca="false">E85-163</f>
        <v>5516</v>
      </c>
      <c r="F86" s="0" t="n">
        <f aca="false">F85+146</f>
        <v>9140</v>
      </c>
      <c r="G86" s="0" t="n">
        <f aca="false">G85-45</f>
        <v>3024</v>
      </c>
      <c r="H86" s="0" t="n">
        <f aca="false">H85-111</f>
        <v>3572</v>
      </c>
      <c r="I86" s="0" t="n">
        <f aca="false">I71-126</f>
        <v>8756</v>
      </c>
      <c r="J86" s="0" t="n">
        <f aca="false">J85-56</f>
        <v>2416</v>
      </c>
      <c r="K86" s="0" t="n">
        <f aca="false">K85+25</f>
        <v>6758</v>
      </c>
      <c r="L86" s="0" t="n">
        <f aca="false">L85+149</f>
        <v>1744</v>
      </c>
      <c r="M86" s="0" t="n">
        <f aca="false">M84+481</f>
        <v>2042</v>
      </c>
      <c r="N86" s="0" t="n">
        <f aca="false">N85-145</f>
        <v>8045</v>
      </c>
    </row>
    <row r="87" customFormat="false" ht="13.8" hidden="false" customHeight="false" outlineLevel="0" collapsed="false">
      <c r="A87" s="1" t="s">
        <v>12</v>
      </c>
      <c r="B87" s="1" t="s">
        <v>92</v>
      </c>
      <c r="C87" s="0" t="n">
        <f aca="false">C86-179</f>
        <v>4108</v>
      </c>
      <c r="D87" s="0" t="n">
        <f aca="false">D86-125</f>
        <v>2371</v>
      </c>
      <c r="E87" s="0" t="n">
        <f aca="false">E86-163</f>
        <v>5353</v>
      </c>
      <c r="F87" s="0" t="n">
        <f aca="false">F86+146</f>
        <v>9286</v>
      </c>
      <c r="G87" s="0" t="n">
        <f aca="false">G86-45</f>
        <v>2979</v>
      </c>
      <c r="H87" s="0" t="n">
        <f aca="false">H86-111</f>
        <v>3461</v>
      </c>
      <c r="I87" s="0" t="n">
        <f aca="false">I72-126</f>
        <v>8834</v>
      </c>
      <c r="J87" s="0" t="n">
        <f aca="false">J86-56</f>
        <v>2360</v>
      </c>
      <c r="K87" s="0" t="n">
        <f aca="false">K86+25</f>
        <v>6783</v>
      </c>
      <c r="L87" s="0" t="n">
        <f aca="false">L86+149</f>
        <v>1893</v>
      </c>
      <c r="M87" s="0" t="n">
        <f aca="false">M85+481</f>
        <v>2622</v>
      </c>
      <c r="N87" s="0" t="n">
        <f aca="false">N86-145</f>
        <v>7900</v>
      </c>
    </row>
    <row r="88" customFormat="false" ht="13.8" hidden="false" customHeight="false" outlineLevel="0" collapsed="false">
      <c r="A88" s="1" t="s">
        <v>37</v>
      </c>
      <c r="B88" s="1" t="s">
        <v>93</v>
      </c>
      <c r="C88" s="0" t="n">
        <f aca="false">C87-179</f>
        <v>3929</v>
      </c>
      <c r="D88" s="0" t="n">
        <f aca="false">D87-125</f>
        <v>2246</v>
      </c>
      <c r="E88" s="0" t="n">
        <f aca="false">E87-163</f>
        <v>5190</v>
      </c>
      <c r="F88" s="0" t="n">
        <f aca="false">F87+146</f>
        <v>9432</v>
      </c>
      <c r="G88" s="0" t="n">
        <f aca="false">G87-45</f>
        <v>2934</v>
      </c>
      <c r="H88" s="0" t="n">
        <f aca="false">H87-111</f>
        <v>3350</v>
      </c>
      <c r="I88" s="0" t="n">
        <f aca="false">I73-126</f>
        <v>8912</v>
      </c>
      <c r="J88" s="0" t="n">
        <f aca="false">J87-56</f>
        <v>2304</v>
      </c>
      <c r="K88" s="0" t="n">
        <f aca="false">K87+25</f>
        <v>6808</v>
      </c>
      <c r="L88" s="0" t="n">
        <f aca="false">L87+149</f>
        <v>2042</v>
      </c>
      <c r="M88" s="0" t="n">
        <f aca="false">M86+481</f>
        <v>2523</v>
      </c>
      <c r="N88" s="0" t="n">
        <f aca="false">N87-145</f>
        <v>7755</v>
      </c>
    </row>
    <row r="89" customFormat="false" ht="13.8" hidden="false" customHeight="false" outlineLevel="0" collapsed="false">
      <c r="A89" s="1" t="s">
        <v>91</v>
      </c>
      <c r="B89" s="1" t="s">
        <v>93</v>
      </c>
      <c r="C89" s="0" t="n">
        <f aca="false">C88-179</f>
        <v>3750</v>
      </c>
      <c r="D89" s="0" t="n">
        <f aca="false">D88-125</f>
        <v>2121</v>
      </c>
      <c r="E89" s="0" t="n">
        <f aca="false">E88-163</f>
        <v>5027</v>
      </c>
      <c r="F89" s="0" t="n">
        <f aca="false">F88+146</f>
        <v>9578</v>
      </c>
      <c r="G89" s="0" t="n">
        <f aca="false">G88-45</f>
        <v>2889</v>
      </c>
      <c r="H89" s="0" t="n">
        <f aca="false">H88-111</f>
        <v>3239</v>
      </c>
      <c r="I89" s="0" t="n">
        <f aca="false">I74-126</f>
        <v>8990</v>
      </c>
      <c r="J89" s="0" t="n">
        <f aca="false">J88-56</f>
        <v>2248</v>
      </c>
      <c r="K89" s="0" t="n">
        <f aca="false">K88+25</f>
        <v>6833</v>
      </c>
      <c r="L89" s="0" t="n">
        <f aca="false">L88+149</f>
        <v>2191</v>
      </c>
      <c r="M89" s="0" t="n">
        <f aca="false">M87+481</f>
        <v>3103</v>
      </c>
      <c r="N89" s="0" t="n">
        <f aca="false">N88-145</f>
        <v>7610</v>
      </c>
    </row>
    <row r="90" customFormat="false" ht="13.8" hidden="false" customHeight="false" outlineLevel="0" collapsed="false">
      <c r="A90" s="1" t="s">
        <v>89</v>
      </c>
      <c r="B90" s="1" t="s">
        <v>93</v>
      </c>
      <c r="C90" s="0" t="n">
        <f aca="false">C89-179</f>
        <v>3571</v>
      </c>
      <c r="D90" s="0" t="n">
        <f aca="false">D89-125</f>
        <v>1996</v>
      </c>
      <c r="E90" s="0" t="n">
        <f aca="false">E89-163</f>
        <v>4864</v>
      </c>
      <c r="F90" s="0" t="n">
        <f aca="false">F89+146</f>
        <v>9724</v>
      </c>
      <c r="G90" s="0" t="n">
        <f aca="false">G89-45</f>
        <v>2844</v>
      </c>
      <c r="H90" s="0" t="n">
        <f aca="false">H89-111</f>
        <v>3128</v>
      </c>
      <c r="I90" s="0" t="n">
        <f aca="false">I75-126</f>
        <v>9068</v>
      </c>
      <c r="J90" s="0" t="n">
        <f aca="false">J89-56</f>
        <v>2192</v>
      </c>
      <c r="K90" s="0" t="n">
        <f aca="false">K89+25</f>
        <v>6858</v>
      </c>
      <c r="L90" s="0" t="n">
        <f aca="false">L89+149</f>
        <v>2340</v>
      </c>
      <c r="M90" s="0" t="n">
        <f aca="false">M88+481</f>
        <v>3004</v>
      </c>
      <c r="N90" s="0" t="n">
        <f aca="false">N89-145</f>
        <v>7465</v>
      </c>
    </row>
  </sheetData>
  <autoFilter ref="A1:H9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4" activeCellId="0" sqref="14:14"/>
    </sheetView>
  </sheetViews>
  <sheetFormatPr defaultRowHeight="12.8"/>
  <cols>
    <col collapsed="false" hidden="false" max="1" min="1" style="0" width="14.4285714285714"/>
    <col collapsed="false" hidden="false" max="2" min="2" style="0" width="15.5714285714286"/>
    <col collapsed="false" hidden="false" max="1025" min="3" style="0" width="14.4285714285714"/>
  </cols>
  <sheetData>
    <row r="1" customFormat="false" ht="13.8" hidden="false" customHeight="false" outlineLevel="0" collapsed="false">
      <c r="A1" s="1" t="s">
        <v>43</v>
      </c>
      <c r="B1" s="1" t="s">
        <v>44</v>
      </c>
      <c r="C1" s="1"/>
    </row>
    <row r="2" customFormat="false" ht="13.8" hidden="false" customHeight="false" outlineLevel="0" collapsed="false">
      <c r="A2" s="1" t="s">
        <v>24</v>
      </c>
      <c r="B2" s="1" t="s">
        <v>57</v>
      </c>
    </row>
    <row r="3" customFormat="false" ht="13.8" hidden="false" customHeight="false" outlineLevel="0" collapsed="false">
      <c r="A3" s="1" t="s">
        <v>5</v>
      </c>
      <c r="B3" s="1" t="s">
        <v>58</v>
      </c>
    </row>
    <row r="4" customFormat="false" ht="13.8" hidden="false" customHeight="false" outlineLevel="0" collapsed="false">
      <c r="A4" s="1" t="s">
        <v>31</v>
      </c>
      <c r="B4" s="1" t="s">
        <v>58</v>
      </c>
    </row>
    <row r="5" customFormat="false" ht="13.8" hidden="false" customHeight="false" outlineLevel="0" collapsed="false">
      <c r="A5" s="1" t="s">
        <v>10</v>
      </c>
      <c r="B5" s="1" t="s">
        <v>58</v>
      </c>
    </row>
    <row r="6" customFormat="false" ht="13.8" hidden="false" customHeight="false" outlineLevel="0" collapsed="false">
      <c r="A6" s="1" t="s">
        <v>7</v>
      </c>
      <c r="B6" s="1" t="s">
        <v>59</v>
      </c>
    </row>
    <row r="7" customFormat="false" ht="13.8" hidden="false" customHeight="false" outlineLevel="0" collapsed="false">
      <c r="A7" s="1" t="s">
        <v>24</v>
      </c>
      <c r="B7" s="1" t="s">
        <v>59</v>
      </c>
    </row>
    <row r="8" customFormat="false" ht="13.8" hidden="false" customHeight="false" outlineLevel="0" collapsed="false">
      <c r="A8" s="1" t="s">
        <v>29</v>
      </c>
      <c r="B8" s="1" t="s">
        <v>59</v>
      </c>
    </row>
    <row r="9" customFormat="false" ht="15" hidden="false" customHeight="true" outlineLevel="0" collapsed="false">
      <c r="A9" s="1" t="s">
        <v>18</v>
      </c>
      <c r="B9" s="1" t="s">
        <v>59</v>
      </c>
    </row>
    <row r="10" customFormat="false" ht="15" hidden="false" customHeight="true" outlineLevel="0" collapsed="false">
      <c r="A10" s="1" t="s">
        <v>31</v>
      </c>
      <c r="B10" s="1" t="s">
        <v>59</v>
      </c>
    </row>
    <row r="11" customFormat="false" ht="15" hidden="false" customHeight="true" outlineLevel="0" collapsed="false">
      <c r="A11" s="1" t="s">
        <v>12</v>
      </c>
      <c r="B11" s="1" t="s">
        <v>59</v>
      </c>
    </row>
    <row r="12" customFormat="false" ht="13.8" hidden="false" customHeight="false" outlineLevel="0" collapsed="false">
      <c r="A12" s="1" t="s">
        <v>10</v>
      </c>
      <c r="B12" s="1" t="s">
        <v>59</v>
      </c>
    </row>
    <row r="13" customFormat="false" ht="13.8" hidden="false" customHeight="false" outlineLevel="0" collapsed="false">
      <c r="A13" s="1" t="s">
        <v>18</v>
      </c>
      <c r="B13" s="1" t="s">
        <v>60</v>
      </c>
    </row>
    <row r="14" customFormat="false" ht="13.8" hidden="false" customHeight="false" outlineLevel="0" collapsed="false">
      <c r="A14" s="1" t="s">
        <v>27</v>
      </c>
      <c r="B14" s="1" t="s">
        <v>61</v>
      </c>
    </row>
    <row r="15" customFormat="false" ht="13.8" hidden="false" customHeight="false" outlineLevel="0" collapsed="false">
      <c r="A15" s="1" t="s">
        <v>29</v>
      </c>
      <c r="B15" s="1" t="s">
        <v>61</v>
      </c>
    </row>
    <row r="16" customFormat="false" ht="13.8" hidden="false" customHeight="false" outlineLevel="0" collapsed="false">
      <c r="A16" s="1" t="s">
        <v>33</v>
      </c>
      <c r="B16" s="1" t="s">
        <v>61</v>
      </c>
    </row>
    <row r="17" customFormat="false" ht="13.8" hidden="false" customHeight="false" outlineLevel="0" collapsed="false">
      <c r="A17" s="1" t="s">
        <v>14</v>
      </c>
      <c r="B17" s="1" t="s">
        <v>61</v>
      </c>
    </row>
    <row r="18" customFormat="false" ht="13.8" hidden="false" customHeight="false" outlineLevel="0" collapsed="false">
      <c r="A18" s="1" t="s">
        <v>16</v>
      </c>
      <c r="B18" s="1" t="s">
        <v>61</v>
      </c>
    </row>
    <row r="19" customFormat="false" ht="13.8" hidden="false" customHeight="false" outlineLevel="0" collapsed="false">
      <c r="A19" s="1" t="s">
        <v>27</v>
      </c>
      <c r="B19" s="1" t="s">
        <v>61</v>
      </c>
    </row>
    <row r="20" customFormat="false" ht="13.8" hidden="false" customHeight="false" outlineLevel="0" collapsed="false">
      <c r="A20" s="1" t="s">
        <v>29</v>
      </c>
      <c r="B20" s="1" t="s">
        <v>61</v>
      </c>
    </row>
    <row r="21" customFormat="false" ht="13.8" hidden="false" customHeight="false" outlineLevel="0" collapsed="false">
      <c r="A21" s="1" t="s">
        <v>12</v>
      </c>
      <c r="B21" s="1" t="s">
        <v>61</v>
      </c>
    </row>
    <row r="22" customFormat="false" ht="13.8" hidden="false" customHeight="false" outlineLevel="0" collapsed="false">
      <c r="A22" s="1" t="s">
        <v>10</v>
      </c>
      <c r="B22" s="1" t="s">
        <v>61</v>
      </c>
    </row>
    <row r="23" customFormat="false" ht="13.8" hidden="false" customHeight="false" outlineLevel="0" collapsed="false">
      <c r="A23" s="1" t="s">
        <v>10</v>
      </c>
      <c r="B23" s="1" t="s">
        <v>61</v>
      </c>
    </row>
    <row r="24" customFormat="false" ht="13.8" hidden="false" customHeight="false" outlineLevel="0" collapsed="false">
      <c r="A24" s="1" t="s">
        <v>10</v>
      </c>
      <c r="B24" s="1" t="s">
        <v>61</v>
      </c>
    </row>
    <row r="25" customFormat="false" ht="13.8" hidden="false" customHeight="false" outlineLevel="0" collapsed="false">
      <c r="A25" s="1" t="s">
        <v>18</v>
      </c>
      <c r="B25" s="1" t="s">
        <v>61</v>
      </c>
    </row>
    <row r="26" customFormat="false" ht="13.8" hidden="false" customHeight="false" outlineLevel="0" collapsed="false">
      <c r="A26" s="1" t="s">
        <v>26</v>
      </c>
      <c r="B26" s="1" t="s">
        <v>61</v>
      </c>
    </row>
    <row r="27" customFormat="false" ht="13.8" hidden="false" customHeight="false" outlineLevel="0" collapsed="false">
      <c r="A27" s="1" t="s">
        <v>31</v>
      </c>
      <c r="B27" s="1" t="s">
        <v>61</v>
      </c>
    </row>
    <row r="28" customFormat="false" ht="13.8" hidden="false" customHeight="false" outlineLevel="0" collapsed="false">
      <c r="A28" s="1" t="s">
        <v>12</v>
      </c>
      <c r="B28" s="1" t="s">
        <v>61</v>
      </c>
    </row>
    <row r="29" customFormat="false" ht="13.8" hidden="false" customHeight="false" outlineLevel="0" collapsed="false">
      <c r="A29" s="1" t="s">
        <v>12</v>
      </c>
      <c r="B29" s="1" t="s">
        <v>62</v>
      </c>
    </row>
    <row r="30" customFormat="false" ht="13.8" hidden="false" customHeight="false" outlineLevel="0" collapsed="false">
      <c r="A30" s="1" t="s">
        <v>29</v>
      </c>
      <c r="B30" s="1" t="s">
        <v>63</v>
      </c>
    </row>
    <row r="31" customFormat="false" ht="13.8" hidden="false" customHeight="false" outlineLevel="0" collapsed="false">
      <c r="A31" s="1" t="s">
        <v>22</v>
      </c>
      <c r="B31" s="1" t="s">
        <v>63</v>
      </c>
    </row>
    <row r="32" customFormat="false" ht="13.8" hidden="false" customHeight="false" outlineLevel="0" collapsed="false">
      <c r="A32" s="1" t="s">
        <v>64</v>
      </c>
      <c r="B32" s="1" t="s">
        <v>65</v>
      </c>
    </row>
    <row r="33" customFormat="false" ht="13.8" hidden="false" customHeight="false" outlineLevel="0" collapsed="false">
      <c r="A33" s="1" t="s">
        <v>64</v>
      </c>
      <c r="B33" s="1" t="s">
        <v>66</v>
      </c>
    </row>
    <row r="34" customFormat="false" ht="13.8" hidden="false" customHeight="false" outlineLevel="0" collapsed="false">
      <c r="A34" s="1" t="s">
        <v>33</v>
      </c>
      <c r="B34" s="1" t="s">
        <v>67</v>
      </c>
    </row>
    <row r="35" customFormat="false" ht="13.8" hidden="false" customHeight="false" outlineLevel="0" collapsed="false">
      <c r="A35" s="1" t="s">
        <v>18</v>
      </c>
      <c r="B35" s="1" t="s">
        <v>67</v>
      </c>
    </row>
    <row r="36" customFormat="false" ht="13.8" hidden="false" customHeight="false" outlineLevel="0" collapsed="false">
      <c r="A36" s="1" t="s">
        <v>33</v>
      </c>
      <c r="B36" s="1" t="s">
        <v>68</v>
      </c>
    </row>
    <row r="37" customFormat="false" ht="13.8" hidden="false" customHeight="false" outlineLevel="0" collapsed="false">
      <c r="A37" s="1" t="s">
        <v>18</v>
      </c>
      <c r="B37" s="1" t="s">
        <v>68</v>
      </c>
    </row>
    <row r="38" customFormat="false" ht="13.8" hidden="false" customHeight="false" outlineLevel="0" collapsed="false">
      <c r="A38" s="1" t="s">
        <v>31</v>
      </c>
      <c r="B38" s="1" t="s">
        <v>69</v>
      </c>
    </row>
    <row r="39" customFormat="false" ht="13.8" hidden="false" customHeight="false" outlineLevel="0" collapsed="false">
      <c r="A39" s="1" t="s">
        <v>9</v>
      </c>
      <c r="B39" s="1" t="s">
        <v>69</v>
      </c>
    </row>
    <row r="40" customFormat="false" ht="13.8" hidden="false" customHeight="false" outlineLevel="0" collapsed="false">
      <c r="A40" s="1" t="s">
        <v>24</v>
      </c>
      <c r="B40" s="1" t="s">
        <v>70</v>
      </c>
    </row>
    <row r="41" customFormat="false" ht="13.8" hidden="false" customHeight="false" outlineLevel="0" collapsed="false">
      <c r="A41" s="1" t="s">
        <v>71</v>
      </c>
      <c r="B41" s="1" t="s">
        <v>70</v>
      </c>
    </row>
    <row r="42" customFormat="false" ht="13.8" hidden="false" customHeight="false" outlineLevel="0" collapsed="false">
      <c r="A42" s="1" t="s">
        <v>33</v>
      </c>
      <c r="B42" s="1" t="s">
        <v>70</v>
      </c>
    </row>
    <row r="43" customFormat="false" ht="13.8" hidden="false" customHeight="false" outlineLevel="0" collapsed="false">
      <c r="A43" s="1" t="s">
        <v>10</v>
      </c>
      <c r="B43" s="1" t="s">
        <v>70</v>
      </c>
    </row>
    <row r="44" customFormat="false" ht="13.8" hidden="false" customHeight="false" outlineLevel="0" collapsed="false">
      <c r="A44" s="1" t="s">
        <v>18</v>
      </c>
      <c r="B44" s="1" t="s">
        <v>70</v>
      </c>
    </row>
    <row r="45" customFormat="false" ht="13.8" hidden="false" customHeight="false" outlineLevel="0" collapsed="false">
      <c r="A45" s="1" t="s">
        <v>31</v>
      </c>
      <c r="B45" s="1" t="s">
        <v>70</v>
      </c>
    </row>
    <row r="46" customFormat="false" ht="13.8" hidden="false" customHeight="false" outlineLevel="0" collapsed="false">
      <c r="A46" s="1" t="s">
        <v>12</v>
      </c>
      <c r="B46" s="1" t="s">
        <v>70</v>
      </c>
    </row>
    <row r="47" customFormat="false" ht="13.8" hidden="false" customHeight="false" outlineLevel="0" collapsed="false">
      <c r="A47" s="1" t="s">
        <v>7</v>
      </c>
      <c r="B47" s="1" t="s">
        <v>72</v>
      </c>
    </row>
    <row r="48" customFormat="false" ht="13.8" hidden="false" customHeight="false" outlineLevel="0" collapsed="false">
      <c r="A48" s="1" t="s">
        <v>18</v>
      </c>
      <c r="B48" s="1" t="s">
        <v>72</v>
      </c>
    </row>
    <row r="49" customFormat="false" ht="13.8" hidden="false" customHeight="false" outlineLevel="0" collapsed="false">
      <c r="A49" s="1" t="s">
        <v>33</v>
      </c>
      <c r="B49" s="1" t="s">
        <v>73</v>
      </c>
    </row>
    <row r="50" customFormat="false" ht="13.8" hidden="false" customHeight="false" outlineLevel="0" collapsed="false">
      <c r="A50" s="1" t="s">
        <v>20</v>
      </c>
      <c r="B50" s="1" t="s">
        <v>73</v>
      </c>
    </row>
    <row r="51" customFormat="false" ht="13.8" hidden="false" customHeight="false" outlineLevel="0" collapsed="false">
      <c r="A51" s="1" t="s">
        <v>22</v>
      </c>
      <c r="B51" s="1" t="s">
        <v>73</v>
      </c>
    </row>
    <row r="52" customFormat="false" ht="13.8" hidden="false" customHeight="false" outlineLevel="0" collapsed="false">
      <c r="A52" s="1" t="s">
        <v>74</v>
      </c>
      <c r="B52" s="1" t="s">
        <v>60</v>
      </c>
    </row>
    <row r="53" customFormat="false" ht="13.8" hidden="false" customHeight="false" outlineLevel="0" collapsed="false">
      <c r="A53" s="1" t="s">
        <v>75</v>
      </c>
      <c r="B53" s="1" t="s">
        <v>60</v>
      </c>
    </row>
    <row r="54" customFormat="false" ht="13.8" hidden="false" customHeight="false" outlineLevel="0" collapsed="false">
      <c r="A54" s="1" t="s">
        <v>74</v>
      </c>
      <c r="B54" s="1" t="s">
        <v>61</v>
      </c>
    </row>
    <row r="55" customFormat="false" ht="13.8" hidden="false" customHeight="false" outlineLevel="0" collapsed="false">
      <c r="A55" s="1" t="s">
        <v>74</v>
      </c>
      <c r="B55" s="1" t="s">
        <v>61</v>
      </c>
    </row>
    <row r="56" customFormat="false" ht="13.8" hidden="false" customHeight="false" outlineLevel="0" collapsed="false">
      <c r="A56" s="1" t="s">
        <v>76</v>
      </c>
      <c r="B56" s="1" t="s">
        <v>77</v>
      </c>
    </row>
    <row r="57" customFormat="false" ht="13.8" hidden="false" customHeight="false" outlineLevel="0" collapsed="false">
      <c r="A57" s="1" t="s">
        <v>7</v>
      </c>
      <c r="B57" s="1" t="s">
        <v>77</v>
      </c>
    </row>
    <row r="58" customFormat="false" ht="13.8" hidden="false" customHeight="false" outlineLevel="0" collapsed="false">
      <c r="A58" s="1" t="s">
        <v>7</v>
      </c>
      <c r="B58" s="1" t="s">
        <v>78</v>
      </c>
    </row>
    <row r="59" customFormat="false" ht="13.8" hidden="false" customHeight="false" outlineLevel="0" collapsed="false">
      <c r="A59" s="1" t="s">
        <v>7</v>
      </c>
      <c r="B59" s="1" t="s">
        <v>78</v>
      </c>
    </row>
    <row r="60" customFormat="false" ht="13.8" hidden="false" customHeight="false" outlineLevel="0" collapsed="false">
      <c r="A60" s="1" t="s">
        <v>7</v>
      </c>
      <c r="B60" s="1" t="s">
        <v>79</v>
      </c>
    </row>
    <row r="61" customFormat="false" ht="13.8" hidden="false" customHeight="false" outlineLevel="0" collapsed="false">
      <c r="A61" s="1" t="s">
        <v>39</v>
      </c>
      <c r="B61" s="1" t="s">
        <v>80</v>
      </c>
    </row>
    <row r="62" customFormat="false" ht="13.8" hidden="false" customHeight="false" outlineLevel="0" collapsed="false">
      <c r="A62" s="1" t="s">
        <v>7</v>
      </c>
      <c r="B62" s="1" t="s">
        <v>81</v>
      </c>
    </row>
    <row r="63" customFormat="false" ht="13.8" hidden="false" customHeight="false" outlineLevel="0" collapsed="false">
      <c r="A63" s="1" t="s">
        <v>7</v>
      </c>
      <c r="B63" s="1" t="s">
        <v>82</v>
      </c>
    </row>
    <row r="64" customFormat="false" ht="13.8" hidden="false" customHeight="false" outlineLevel="0" collapsed="false">
      <c r="A64" s="1" t="s">
        <v>83</v>
      </c>
      <c r="B64" s="1" t="s">
        <v>84</v>
      </c>
    </row>
    <row r="65" customFormat="false" ht="13.8" hidden="false" customHeight="false" outlineLevel="0" collapsed="false">
      <c r="A65" s="1" t="s">
        <v>76</v>
      </c>
      <c r="B65" s="1" t="s">
        <v>85</v>
      </c>
    </row>
    <row r="66" customFormat="false" ht="13.8" hidden="false" customHeight="false" outlineLevel="0" collapsed="false">
      <c r="A66" s="1" t="s">
        <v>41</v>
      </c>
      <c r="B66" s="1" t="s">
        <v>86</v>
      </c>
    </row>
    <row r="67" customFormat="false" ht="13.8" hidden="false" customHeight="false" outlineLevel="0" collapsed="false">
      <c r="A67" s="1" t="s">
        <v>87</v>
      </c>
      <c r="B67" s="1" t="s">
        <v>77</v>
      </c>
    </row>
    <row r="68" customFormat="false" ht="13.8" hidden="false" customHeight="false" outlineLevel="0" collapsed="false">
      <c r="A68" s="1" t="s">
        <v>7</v>
      </c>
      <c r="B68" s="1" t="s">
        <v>77</v>
      </c>
    </row>
    <row r="69" customFormat="false" ht="13.8" hidden="false" customHeight="false" outlineLevel="0" collapsed="false">
      <c r="A69" s="1" t="s">
        <v>87</v>
      </c>
      <c r="B69" s="1" t="s">
        <v>88</v>
      </c>
    </row>
    <row r="70" customFormat="false" ht="13.8" hidden="false" customHeight="false" outlineLevel="0" collapsed="false">
      <c r="A70" s="1" t="s">
        <v>7</v>
      </c>
      <c r="B70" s="1" t="s">
        <v>82</v>
      </c>
    </row>
    <row r="71" customFormat="false" ht="13.8" hidden="false" customHeight="false" outlineLevel="0" collapsed="false">
      <c r="A71" s="1" t="s">
        <v>87</v>
      </c>
      <c r="B71" s="1" t="s">
        <v>78</v>
      </c>
    </row>
    <row r="72" customFormat="false" ht="13.8" hidden="false" customHeight="false" outlineLevel="0" collapsed="false">
      <c r="A72" s="1" t="s">
        <v>7</v>
      </c>
      <c r="B72" s="1" t="s">
        <v>78</v>
      </c>
    </row>
    <row r="73" customFormat="false" ht="13.8" hidden="false" customHeight="false" outlineLevel="0" collapsed="false">
      <c r="A73" s="1" t="s">
        <v>87</v>
      </c>
      <c r="B73" s="1" t="s">
        <v>79</v>
      </c>
    </row>
    <row r="74" customFormat="false" ht="13.8" hidden="false" customHeight="false" outlineLevel="0" collapsed="false">
      <c r="A74" s="1" t="s">
        <v>87</v>
      </c>
      <c r="B74" s="1" t="s">
        <v>80</v>
      </c>
    </row>
    <row r="75" customFormat="false" ht="13.8" hidden="false" customHeight="false" outlineLevel="0" collapsed="false">
      <c r="A75" s="1" t="s">
        <v>89</v>
      </c>
      <c r="B75" s="1" t="s">
        <v>80</v>
      </c>
    </row>
    <row r="76" customFormat="false" ht="13.8" hidden="false" customHeight="false" outlineLevel="0" collapsed="false">
      <c r="A76" s="1" t="s">
        <v>35</v>
      </c>
      <c r="B76" s="1" t="s">
        <v>80</v>
      </c>
    </row>
    <row r="77" customFormat="false" ht="13.8" hidden="false" customHeight="false" outlineLevel="0" collapsed="false">
      <c r="A77" s="1" t="s">
        <v>18</v>
      </c>
      <c r="B77" s="1" t="s">
        <v>80</v>
      </c>
    </row>
    <row r="78" customFormat="false" ht="13.8" hidden="false" customHeight="false" outlineLevel="0" collapsed="false">
      <c r="A78" s="1" t="s">
        <v>87</v>
      </c>
      <c r="B78" s="1" t="s">
        <v>81</v>
      </c>
    </row>
    <row r="79" customFormat="false" ht="13.8" hidden="false" customHeight="false" outlineLevel="0" collapsed="false">
      <c r="A79" s="1" t="s">
        <v>7</v>
      </c>
      <c r="B79" s="1" t="s">
        <v>81</v>
      </c>
    </row>
    <row r="80" customFormat="false" ht="13.8" hidden="false" customHeight="false" outlineLevel="0" collapsed="false">
      <c r="A80" s="1" t="s">
        <v>37</v>
      </c>
      <c r="B80" s="1" t="s">
        <v>81</v>
      </c>
    </row>
    <row r="81" customFormat="false" ht="13.8" hidden="false" customHeight="false" outlineLevel="0" collapsed="false">
      <c r="A81" s="1" t="s">
        <v>89</v>
      </c>
      <c r="B81" s="1" t="s">
        <v>81</v>
      </c>
    </row>
    <row r="82" customFormat="false" ht="13.8" hidden="false" customHeight="false" outlineLevel="0" collapsed="false">
      <c r="A82" s="1" t="s">
        <v>35</v>
      </c>
      <c r="B82" s="1" t="s">
        <v>81</v>
      </c>
    </row>
    <row r="83" customFormat="false" ht="13.8" hidden="false" customHeight="false" outlineLevel="0" collapsed="false">
      <c r="A83" s="1" t="s">
        <v>7</v>
      </c>
      <c r="B83" s="1" t="s">
        <v>90</v>
      </c>
    </row>
    <row r="84" customFormat="false" ht="13.8" hidden="false" customHeight="false" outlineLevel="0" collapsed="false">
      <c r="A84" s="1" t="s">
        <v>91</v>
      </c>
      <c r="B84" s="1" t="s">
        <v>85</v>
      </c>
    </row>
    <row r="85" customFormat="false" ht="13.8" hidden="false" customHeight="false" outlineLevel="0" collapsed="false">
      <c r="A85" s="1" t="s">
        <v>35</v>
      </c>
      <c r="B85" s="1" t="s">
        <v>85</v>
      </c>
    </row>
    <row r="86" customFormat="false" ht="13.8" hidden="false" customHeight="false" outlineLevel="0" collapsed="false">
      <c r="A86" s="1" t="s">
        <v>35</v>
      </c>
      <c r="B86" s="1" t="s">
        <v>92</v>
      </c>
    </row>
    <row r="87" customFormat="false" ht="13.8" hidden="false" customHeight="false" outlineLevel="0" collapsed="false">
      <c r="A87" s="1" t="s">
        <v>12</v>
      </c>
      <c r="B87" s="1" t="s">
        <v>92</v>
      </c>
    </row>
    <row r="88" customFormat="false" ht="13.8" hidden="false" customHeight="false" outlineLevel="0" collapsed="false">
      <c r="A88" s="1" t="s">
        <v>37</v>
      </c>
      <c r="B88" s="1" t="s">
        <v>93</v>
      </c>
    </row>
    <row r="89" customFormat="false" ht="13.8" hidden="false" customHeight="false" outlineLevel="0" collapsed="false">
      <c r="A89" s="1" t="s">
        <v>91</v>
      </c>
      <c r="B89" s="1" t="s">
        <v>93</v>
      </c>
    </row>
    <row r="90" customFormat="false" ht="13.8" hidden="false" customHeight="false" outlineLevel="0" collapsed="false">
      <c r="A90" s="1" t="s">
        <v>89</v>
      </c>
      <c r="B90" s="1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KS-115 </cp:lastModifiedBy>
  <dcterms:modified xsi:type="dcterms:W3CDTF">2017-08-16T15:18:30Z</dcterms:modified>
  <cp:revision>30</cp:revision>
</cp:coreProperties>
</file>