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F:\A25\SEMVI\Trigger\Happiness-Index\"/>
    </mc:Choice>
  </mc:AlternateContent>
  <xr:revisionPtr revIDLastSave="0" documentId="13_ncr:1_{1EC20602-4DDF-4228-B710-7276C5614547}" xr6:coauthVersionLast="47" xr6:coauthVersionMax="47" xr10:uidLastSave="{00000000-0000-0000-0000-000000000000}"/>
  <bookViews>
    <workbookView xWindow="-93" yWindow="-93" windowWidth="19386" windowHeight="11826" tabRatio="917" xr2:uid="{00000000-000D-0000-FFFF-FFFF00000000}"/>
  </bookViews>
  <sheets>
    <sheet name="HappinessIndex2025" sheetId="7" r:id="rId1"/>
    <sheet name="Movies2025" sheetId="8" r:id="rId2"/>
    <sheet name="HappinessIndex2024" sheetId="1" r:id="rId3"/>
    <sheet name="FriendsList" sheetId="3" r:id="rId4"/>
    <sheet name="Movies2024" sheetId="4" r:id="rId5"/>
    <sheet name="FlightDetails" sheetId="5" r:id="rId6"/>
    <sheet name="Sheet1" sheetId="6" r:id="rId7"/>
    <sheet name="Sheet2" sheetId="10" r:id="rId8"/>
    <sheet name="Table1" sheetId="9" r:id="rId9"/>
  </sheets>
  <definedNames>
    <definedName name="_xlnm._FilterDatabase" localSheetId="3" hidden="1">FriendsList!$A$2:$D$2</definedName>
    <definedName name="_xlnm._FilterDatabase" localSheetId="4" hidden="1">Movies2024!$A$2:$C$2</definedName>
    <definedName name="_xlnm._FilterDatabase" localSheetId="6" hidden="1">Sheet1!$D$13:$E$25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0" l="1"/>
  <c r="B9" i="10"/>
  <c r="D4" i="10"/>
  <c r="D5" i="10"/>
  <c r="D6" i="10"/>
  <c r="D7" i="10"/>
  <c r="D3" i="10"/>
  <c r="D2" i="10"/>
  <c r="AE17" i="7"/>
  <c r="AE16" i="7"/>
  <c r="T8" i="7"/>
  <c r="T7" i="7"/>
  <c r="S8" i="7"/>
  <c r="S7" i="7"/>
  <c r="R8" i="7"/>
  <c r="R7" i="7"/>
  <c r="Q8" i="7"/>
  <c r="Q7" i="7"/>
  <c r="P8" i="7"/>
  <c r="P7" i="7"/>
  <c r="O8" i="7"/>
  <c r="O7" i="7"/>
  <c r="C92" i="7"/>
  <c r="M8" i="7" s="1"/>
  <c r="G17" i="5"/>
  <c r="I17" i="5"/>
  <c r="H3" i="5"/>
  <c r="E32" i="6"/>
  <c r="AE15" i="7"/>
  <c r="T6" i="7"/>
  <c r="S6" i="7"/>
  <c r="R6" i="7"/>
  <c r="Q6" i="7"/>
  <c r="P6" i="7"/>
  <c r="O6" i="7"/>
  <c r="C61" i="7"/>
  <c r="M7" i="7" s="1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2" i="7"/>
  <c r="AE14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J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J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J34" i="7"/>
  <c r="AG13" i="7"/>
  <c r="AH13" i="7"/>
  <c r="AJ13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J35" i="7"/>
  <c r="AG14" i="7"/>
  <c r="AJ14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J36" i="7"/>
  <c r="AG15" i="7"/>
  <c r="AJ15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J37" i="7"/>
  <c r="AG16" i="7"/>
  <c r="AJ16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J38" i="7"/>
  <c r="AG17" i="7"/>
  <c r="AJ17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J39" i="7"/>
  <c r="AG18" i="7"/>
  <c r="AJ18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J40" i="7"/>
  <c r="AG19" i="7"/>
  <c r="AJ19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J41" i="7"/>
  <c r="AG20" i="7"/>
  <c r="AH20" i="7"/>
  <c r="AJ20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J42" i="7"/>
  <c r="AG21" i="7"/>
  <c r="AH21" i="7"/>
  <c r="AJ21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J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J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J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J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J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J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J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J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J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J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J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J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J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J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J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J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J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J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J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J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J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J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J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J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J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J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J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J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J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J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J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J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J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J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J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J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J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J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J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J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J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J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J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J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J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J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J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J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J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J92" i="7"/>
  <c r="AK92" i="7"/>
  <c r="AL92" i="7"/>
  <c r="AM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J93" i="7"/>
  <c r="AK93" i="7"/>
  <c r="AL93" i="7"/>
  <c r="AM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J94" i="7"/>
  <c r="AK94" i="7"/>
  <c r="AL94" i="7"/>
  <c r="AM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J95" i="7"/>
  <c r="AK95" i="7"/>
  <c r="AL95" i="7"/>
  <c r="AM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J96" i="7"/>
  <c r="AK96" i="7"/>
  <c r="AL96" i="7"/>
  <c r="AM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J97" i="7"/>
  <c r="AK97" i="7"/>
  <c r="AL97" i="7"/>
  <c r="AM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J98" i="7"/>
  <c r="AK98" i="7"/>
  <c r="AL98" i="7"/>
  <c r="AM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J99" i="7"/>
  <c r="AK99" i="7"/>
  <c r="AL99" i="7"/>
  <c r="AM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J100" i="7"/>
  <c r="AK100" i="7"/>
  <c r="AL100" i="7"/>
  <c r="AM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J101" i="7"/>
  <c r="AK101" i="7"/>
  <c r="AL101" i="7"/>
  <c r="AM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J102" i="7"/>
  <c r="AK102" i="7"/>
  <c r="AL102" i="7"/>
  <c r="AM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J103" i="7"/>
  <c r="AK103" i="7"/>
  <c r="AL103" i="7"/>
  <c r="AM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J104" i="7"/>
  <c r="AK104" i="7"/>
  <c r="AL104" i="7"/>
  <c r="AM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J105" i="7"/>
  <c r="AK105" i="7"/>
  <c r="AL105" i="7"/>
  <c r="AM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J106" i="7"/>
  <c r="AK106" i="7"/>
  <c r="AL106" i="7"/>
  <c r="AM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J107" i="7"/>
  <c r="AK107" i="7"/>
  <c r="AL107" i="7"/>
  <c r="AM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J108" i="7"/>
  <c r="AK108" i="7"/>
  <c r="AL108" i="7"/>
  <c r="AM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J109" i="7"/>
  <c r="AK109" i="7"/>
  <c r="AL109" i="7"/>
  <c r="AM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J110" i="7"/>
  <c r="AK110" i="7"/>
  <c r="AL110" i="7"/>
  <c r="AM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J111" i="7"/>
  <c r="AK111" i="7"/>
  <c r="AL111" i="7"/>
  <c r="AM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J112" i="7"/>
  <c r="AK112" i="7"/>
  <c r="AL112" i="7"/>
  <c r="AM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J113" i="7"/>
  <c r="AK113" i="7"/>
  <c r="AL113" i="7"/>
  <c r="AM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J114" i="7"/>
  <c r="AK114" i="7"/>
  <c r="AL114" i="7"/>
  <c r="AM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J115" i="7"/>
  <c r="AK115" i="7"/>
  <c r="AL115" i="7"/>
  <c r="AM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J116" i="7"/>
  <c r="AK116" i="7"/>
  <c r="AL116" i="7"/>
  <c r="AM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J117" i="7"/>
  <c r="AK117" i="7"/>
  <c r="AL117" i="7"/>
  <c r="AM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J118" i="7"/>
  <c r="AK118" i="7"/>
  <c r="AL118" i="7"/>
  <c r="AM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J119" i="7"/>
  <c r="AK119" i="7"/>
  <c r="AL119" i="7"/>
  <c r="AM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J120" i="7"/>
  <c r="AK120" i="7"/>
  <c r="AL120" i="7"/>
  <c r="AM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J121" i="7"/>
  <c r="AK121" i="7"/>
  <c r="AL121" i="7"/>
  <c r="AM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J122" i="7"/>
  <c r="AK122" i="7"/>
  <c r="AL122" i="7"/>
  <c r="AM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J123" i="7"/>
  <c r="AK123" i="7"/>
  <c r="AL123" i="7"/>
  <c r="AM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J124" i="7"/>
  <c r="AK124" i="7"/>
  <c r="AL124" i="7"/>
  <c r="AM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J125" i="7"/>
  <c r="AK125" i="7"/>
  <c r="AL125" i="7"/>
  <c r="AM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J126" i="7"/>
  <c r="AK126" i="7"/>
  <c r="AL126" i="7"/>
  <c r="AM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J127" i="7"/>
  <c r="AK127" i="7"/>
  <c r="AL127" i="7"/>
  <c r="AM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J128" i="7"/>
  <c r="AK128" i="7"/>
  <c r="AL128" i="7"/>
  <c r="AM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J129" i="7"/>
  <c r="AK129" i="7"/>
  <c r="AL129" i="7"/>
  <c r="AM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J130" i="7"/>
  <c r="AK130" i="7"/>
  <c r="AL130" i="7"/>
  <c r="AM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J131" i="7"/>
  <c r="AK131" i="7"/>
  <c r="AL131" i="7"/>
  <c r="AM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J132" i="7"/>
  <c r="AK132" i="7"/>
  <c r="AL132" i="7"/>
  <c r="AM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J133" i="7"/>
  <c r="AK133" i="7"/>
  <c r="AL133" i="7"/>
  <c r="AM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J134" i="7"/>
  <c r="AK134" i="7"/>
  <c r="AL134" i="7"/>
  <c r="AM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J135" i="7"/>
  <c r="AK135" i="7"/>
  <c r="AL135" i="7"/>
  <c r="AM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J136" i="7"/>
  <c r="AK136" i="7"/>
  <c r="AL136" i="7"/>
  <c r="AM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J137" i="7"/>
  <c r="AK137" i="7"/>
  <c r="AL137" i="7"/>
  <c r="AM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J138" i="7"/>
  <c r="AK138" i="7"/>
  <c r="AL138" i="7"/>
  <c r="AM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J139" i="7"/>
  <c r="AK139" i="7"/>
  <c r="AL139" i="7"/>
  <c r="AM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J140" i="7"/>
  <c r="AK140" i="7"/>
  <c r="AL140" i="7"/>
  <c r="AM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J141" i="7"/>
  <c r="AK141" i="7"/>
  <c r="AL141" i="7"/>
  <c r="AM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J142" i="7"/>
  <c r="AK142" i="7"/>
  <c r="AL142" i="7"/>
  <c r="AM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J143" i="7"/>
  <c r="AK143" i="7"/>
  <c r="AL143" i="7"/>
  <c r="AM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J144" i="7"/>
  <c r="AK144" i="7"/>
  <c r="AL144" i="7"/>
  <c r="AM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J145" i="7"/>
  <c r="AK145" i="7"/>
  <c r="AL145" i="7"/>
  <c r="AM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J146" i="7"/>
  <c r="AK146" i="7"/>
  <c r="AL146" i="7"/>
  <c r="AM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J147" i="7"/>
  <c r="AK147" i="7"/>
  <c r="AL147" i="7"/>
  <c r="AM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J148" i="7"/>
  <c r="AK148" i="7"/>
  <c r="AL148" i="7"/>
  <c r="AM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J149" i="7"/>
  <c r="AK149" i="7"/>
  <c r="AL149" i="7"/>
  <c r="AM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J150" i="7"/>
  <c r="AK150" i="7"/>
  <c r="AL150" i="7"/>
  <c r="AM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J151" i="7"/>
  <c r="AK151" i="7"/>
  <c r="AL151" i="7"/>
  <c r="AM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J152" i="7"/>
  <c r="AK152" i="7"/>
  <c r="AL152" i="7"/>
  <c r="AM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J153" i="7"/>
  <c r="AK153" i="7"/>
  <c r="AL153" i="7"/>
  <c r="AM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J154" i="7"/>
  <c r="AK154" i="7"/>
  <c r="AL154" i="7"/>
  <c r="AM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J155" i="7"/>
  <c r="AK155" i="7"/>
  <c r="AL155" i="7"/>
  <c r="AM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J156" i="7"/>
  <c r="AK156" i="7"/>
  <c r="AL156" i="7"/>
  <c r="AM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J157" i="7"/>
  <c r="AK157" i="7"/>
  <c r="AL157" i="7"/>
  <c r="AM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J158" i="7"/>
  <c r="AK158" i="7"/>
  <c r="AL158" i="7"/>
  <c r="AM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J159" i="7"/>
  <c r="AK159" i="7"/>
  <c r="AL159" i="7"/>
  <c r="AM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J160" i="7"/>
  <c r="AK160" i="7"/>
  <c r="AL160" i="7"/>
  <c r="AM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J161" i="7"/>
  <c r="AK161" i="7"/>
  <c r="AL161" i="7"/>
  <c r="AM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J162" i="7"/>
  <c r="AK162" i="7"/>
  <c r="AL162" i="7"/>
  <c r="AM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J163" i="7"/>
  <c r="AK163" i="7"/>
  <c r="AL163" i="7"/>
  <c r="AM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J164" i="7"/>
  <c r="AK164" i="7"/>
  <c r="AL164" i="7"/>
  <c r="AM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J165" i="7"/>
  <c r="AK165" i="7"/>
  <c r="AL165" i="7"/>
  <c r="AM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J166" i="7"/>
  <c r="AK166" i="7"/>
  <c r="AL166" i="7"/>
  <c r="AM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J167" i="7"/>
  <c r="AK167" i="7"/>
  <c r="AL167" i="7"/>
  <c r="AM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J168" i="7"/>
  <c r="AK168" i="7"/>
  <c r="AL168" i="7"/>
  <c r="AM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J169" i="7"/>
  <c r="AK169" i="7"/>
  <c r="AL169" i="7"/>
  <c r="AM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J170" i="7"/>
  <c r="AK170" i="7"/>
  <c r="AL170" i="7"/>
  <c r="AM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J171" i="7"/>
  <c r="AK171" i="7"/>
  <c r="AL171" i="7"/>
  <c r="AM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J172" i="7"/>
  <c r="AK172" i="7"/>
  <c r="AL172" i="7"/>
  <c r="AM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J173" i="7"/>
  <c r="AK173" i="7"/>
  <c r="AL173" i="7"/>
  <c r="AM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J174" i="7"/>
  <c r="AK174" i="7"/>
  <c r="AL174" i="7"/>
  <c r="AM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J175" i="7"/>
  <c r="AK175" i="7"/>
  <c r="AL175" i="7"/>
  <c r="AM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J176" i="7"/>
  <c r="AK176" i="7"/>
  <c r="AL176" i="7"/>
  <c r="AM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J177" i="7"/>
  <c r="AK177" i="7"/>
  <c r="AL177" i="7"/>
  <c r="AM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J178" i="7"/>
  <c r="AK178" i="7"/>
  <c r="AL178" i="7"/>
  <c r="AM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J179" i="7"/>
  <c r="AK179" i="7"/>
  <c r="AL179" i="7"/>
  <c r="AM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J180" i="7"/>
  <c r="AK180" i="7"/>
  <c r="AL180" i="7"/>
  <c r="AM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J181" i="7"/>
  <c r="AK181" i="7"/>
  <c r="AL181" i="7"/>
  <c r="AM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J182" i="7"/>
  <c r="AK182" i="7"/>
  <c r="AL182" i="7"/>
  <c r="AM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J183" i="7"/>
  <c r="AK183" i="7"/>
  <c r="AL183" i="7"/>
  <c r="AM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J184" i="7"/>
  <c r="AK184" i="7"/>
  <c r="AL184" i="7"/>
  <c r="AM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J185" i="7"/>
  <c r="AK185" i="7"/>
  <c r="AL185" i="7"/>
  <c r="AM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J186" i="7"/>
  <c r="AK186" i="7"/>
  <c r="AL186" i="7"/>
  <c r="AM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J187" i="7"/>
  <c r="AK187" i="7"/>
  <c r="AL187" i="7"/>
  <c r="AM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J188" i="7"/>
  <c r="AK188" i="7"/>
  <c r="AL188" i="7"/>
  <c r="AM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J189" i="7"/>
  <c r="AK189" i="7"/>
  <c r="AL189" i="7"/>
  <c r="AM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J190" i="7"/>
  <c r="AK190" i="7"/>
  <c r="AL190" i="7"/>
  <c r="AM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J191" i="7"/>
  <c r="AK191" i="7"/>
  <c r="AL191" i="7"/>
  <c r="AM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J192" i="7"/>
  <c r="AK192" i="7"/>
  <c r="AL192" i="7"/>
  <c r="AM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J193" i="7"/>
  <c r="AK193" i="7"/>
  <c r="AL193" i="7"/>
  <c r="AM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J194" i="7"/>
  <c r="AK194" i="7"/>
  <c r="AL194" i="7"/>
  <c r="AM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J195" i="7"/>
  <c r="AK195" i="7"/>
  <c r="AL195" i="7"/>
  <c r="AM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J196" i="7"/>
  <c r="AK196" i="7"/>
  <c r="AL196" i="7"/>
  <c r="AM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J197" i="7"/>
  <c r="AK197" i="7"/>
  <c r="AL197" i="7"/>
  <c r="AM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J198" i="7"/>
  <c r="AK198" i="7"/>
  <c r="AL198" i="7"/>
  <c r="AM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J199" i="7"/>
  <c r="AK199" i="7"/>
  <c r="AL199" i="7"/>
  <c r="AM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J200" i="7"/>
  <c r="AK200" i="7"/>
  <c r="AL200" i="7"/>
  <c r="AM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AJ201" i="7"/>
  <c r="AK201" i="7"/>
  <c r="AL201" i="7"/>
  <c r="AM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J202" i="7"/>
  <c r="AK202" i="7"/>
  <c r="AL202" i="7"/>
  <c r="AM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J203" i="7"/>
  <c r="AK203" i="7"/>
  <c r="AL203" i="7"/>
  <c r="AM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J204" i="7"/>
  <c r="AK204" i="7"/>
  <c r="AL204" i="7"/>
  <c r="AM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J205" i="7"/>
  <c r="AK205" i="7"/>
  <c r="AL205" i="7"/>
  <c r="AM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J206" i="7"/>
  <c r="AK206" i="7"/>
  <c r="AL206" i="7"/>
  <c r="AM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J207" i="7"/>
  <c r="AK207" i="7"/>
  <c r="AL207" i="7"/>
  <c r="AM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J208" i="7"/>
  <c r="AK208" i="7"/>
  <c r="AL208" i="7"/>
  <c r="AM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AJ209" i="7"/>
  <c r="AK209" i="7"/>
  <c r="AL209" i="7"/>
  <c r="AM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AJ210" i="7"/>
  <c r="AK210" i="7"/>
  <c r="AL210" i="7"/>
  <c r="AM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AJ211" i="7"/>
  <c r="AK211" i="7"/>
  <c r="AL211" i="7"/>
  <c r="AM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AJ212" i="7"/>
  <c r="AK212" i="7"/>
  <c r="AL212" i="7"/>
  <c r="AM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AJ213" i="7"/>
  <c r="AK213" i="7"/>
  <c r="AL213" i="7"/>
  <c r="AM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AJ214" i="7"/>
  <c r="AK214" i="7"/>
  <c r="AL214" i="7"/>
  <c r="AM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AJ215" i="7"/>
  <c r="AK215" i="7"/>
  <c r="AL215" i="7"/>
  <c r="AM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AJ216" i="7"/>
  <c r="AK216" i="7"/>
  <c r="AL216" i="7"/>
  <c r="AM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AJ217" i="7"/>
  <c r="AK217" i="7"/>
  <c r="AL217" i="7"/>
  <c r="AM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AJ218" i="7"/>
  <c r="AK218" i="7"/>
  <c r="AL218" i="7"/>
  <c r="AM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AJ219" i="7"/>
  <c r="AK219" i="7"/>
  <c r="AL219" i="7"/>
  <c r="AM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AJ220" i="7"/>
  <c r="AK220" i="7"/>
  <c r="AL220" i="7"/>
  <c r="AM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AJ221" i="7"/>
  <c r="AK221" i="7"/>
  <c r="AL221" i="7"/>
  <c r="AM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AJ222" i="7"/>
  <c r="AK222" i="7"/>
  <c r="AL222" i="7"/>
  <c r="AM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AJ223" i="7"/>
  <c r="AK223" i="7"/>
  <c r="AL223" i="7"/>
  <c r="AM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AJ224" i="7"/>
  <c r="AK224" i="7"/>
  <c r="AL224" i="7"/>
  <c r="AM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AJ225" i="7"/>
  <c r="AK225" i="7"/>
  <c r="AL225" i="7"/>
  <c r="AM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AJ226" i="7"/>
  <c r="AK226" i="7"/>
  <c r="AL226" i="7"/>
  <c r="AM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AJ227" i="7"/>
  <c r="AK227" i="7"/>
  <c r="AL227" i="7"/>
  <c r="AM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AJ228" i="7"/>
  <c r="AK228" i="7"/>
  <c r="AL228" i="7"/>
  <c r="AM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AJ229" i="7"/>
  <c r="AK229" i="7"/>
  <c r="AL229" i="7"/>
  <c r="AM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AJ230" i="7"/>
  <c r="AK230" i="7"/>
  <c r="AL230" i="7"/>
  <c r="AM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AJ231" i="7"/>
  <c r="AK231" i="7"/>
  <c r="AL231" i="7"/>
  <c r="AM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AJ232" i="7"/>
  <c r="AK232" i="7"/>
  <c r="AL232" i="7"/>
  <c r="AM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AJ233" i="7"/>
  <c r="AK233" i="7"/>
  <c r="AL233" i="7"/>
  <c r="AM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AJ234" i="7"/>
  <c r="AK234" i="7"/>
  <c r="AL234" i="7"/>
  <c r="AM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AJ235" i="7"/>
  <c r="AK235" i="7"/>
  <c r="AL235" i="7"/>
  <c r="AM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AJ236" i="7"/>
  <c r="AK236" i="7"/>
  <c r="AL236" i="7"/>
  <c r="AM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AJ237" i="7"/>
  <c r="AK237" i="7"/>
  <c r="AL237" i="7"/>
  <c r="AM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AJ238" i="7"/>
  <c r="AK238" i="7"/>
  <c r="AL238" i="7"/>
  <c r="AM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AJ239" i="7"/>
  <c r="AK239" i="7"/>
  <c r="AL239" i="7"/>
  <c r="AM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AJ240" i="7"/>
  <c r="AK240" i="7"/>
  <c r="AL240" i="7"/>
  <c r="AM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AJ241" i="7"/>
  <c r="AK241" i="7"/>
  <c r="AL241" i="7"/>
  <c r="AM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AJ242" i="7"/>
  <c r="AK242" i="7"/>
  <c r="AL242" i="7"/>
  <c r="AM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AJ243" i="7"/>
  <c r="AK243" i="7"/>
  <c r="AL243" i="7"/>
  <c r="AM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AJ244" i="7"/>
  <c r="AK244" i="7"/>
  <c r="AL244" i="7"/>
  <c r="AM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AJ245" i="7"/>
  <c r="AK245" i="7"/>
  <c r="AL245" i="7"/>
  <c r="AM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AJ246" i="7"/>
  <c r="AK246" i="7"/>
  <c r="AL246" i="7"/>
  <c r="AM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AJ247" i="7"/>
  <c r="AK247" i="7"/>
  <c r="AL247" i="7"/>
  <c r="AM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AJ248" i="7"/>
  <c r="AK248" i="7"/>
  <c r="AL248" i="7"/>
  <c r="AM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AJ249" i="7"/>
  <c r="AK249" i="7"/>
  <c r="AL249" i="7"/>
  <c r="AM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AJ250" i="7"/>
  <c r="AK250" i="7"/>
  <c r="AL250" i="7"/>
  <c r="AM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AJ251" i="7"/>
  <c r="AK251" i="7"/>
  <c r="AL251" i="7"/>
  <c r="AM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AJ252" i="7"/>
  <c r="AK252" i="7"/>
  <c r="AL252" i="7"/>
  <c r="AM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AJ253" i="7"/>
  <c r="AK253" i="7"/>
  <c r="AL253" i="7"/>
  <c r="AM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AJ254" i="7"/>
  <c r="AK254" i="7"/>
  <c r="AL254" i="7"/>
  <c r="AM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AJ255" i="7"/>
  <c r="AK255" i="7"/>
  <c r="AL255" i="7"/>
  <c r="AM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AJ256" i="7"/>
  <c r="AK256" i="7"/>
  <c r="AL256" i="7"/>
  <c r="AM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AJ257" i="7"/>
  <c r="AK257" i="7"/>
  <c r="AL257" i="7"/>
  <c r="AM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AJ258" i="7"/>
  <c r="AK258" i="7"/>
  <c r="AL258" i="7"/>
  <c r="AM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AJ259" i="7"/>
  <c r="AK259" i="7"/>
  <c r="AL259" i="7"/>
  <c r="AM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AJ260" i="7"/>
  <c r="AK260" i="7"/>
  <c r="AL260" i="7"/>
  <c r="AM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AJ261" i="7"/>
  <c r="AK261" i="7"/>
  <c r="AL261" i="7"/>
  <c r="AM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AJ262" i="7"/>
  <c r="AK262" i="7"/>
  <c r="AL262" i="7"/>
  <c r="AM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AJ263" i="7"/>
  <c r="AK263" i="7"/>
  <c r="AL263" i="7"/>
  <c r="AM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AJ264" i="7"/>
  <c r="AK264" i="7"/>
  <c r="AL264" i="7"/>
  <c r="AM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AJ265" i="7"/>
  <c r="AK265" i="7"/>
  <c r="AL265" i="7"/>
  <c r="AM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AJ266" i="7"/>
  <c r="AK266" i="7"/>
  <c r="AL266" i="7"/>
  <c r="AM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AJ267" i="7"/>
  <c r="AK267" i="7"/>
  <c r="AL267" i="7"/>
  <c r="AM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AJ268" i="7"/>
  <c r="AK268" i="7"/>
  <c r="AL268" i="7"/>
  <c r="AM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AJ269" i="7"/>
  <c r="AK269" i="7"/>
  <c r="AL269" i="7"/>
  <c r="AM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AJ270" i="7"/>
  <c r="AK270" i="7"/>
  <c r="AL270" i="7"/>
  <c r="AM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AJ271" i="7"/>
  <c r="AK271" i="7"/>
  <c r="AL271" i="7"/>
  <c r="AM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AJ272" i="7"/>
  <c r="AK272" i="7"/>
  <c r="AL272" i="7"/>
  <c r="AM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AJ273" i="7"/>
  <c r="AK273" i="7"/>
  <c r="AL273" i="7"/>
  <c r="AM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AJ274" i="7"/>
  <c r="AK274" i="7"/>
  <c r="AL274" i="7"/>
  <c r="AM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AJ275" i="7"/>
  <c r="AK275" i="7"/>
  <c r="AL275" i="7"/>
  <c r="AM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AJ276" i="7"/>
  <c r="AK276" i="7"/>
  <c r="AL276" i="7"/>
  <c r="AM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AJ277" i="7"/>
  <c r="AK277" i="7"/>
  <c r="AL277" i="7"/>
  <c r="AM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AJ278" i="7"/>
  <c r="AK278" i="7"/>
  <c r="AL278" i="7"/>
  <c r="AM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AJ279" i="7"/>
  <c r="AK279" i="7"/>
  <c r="AL279" i="7"/>
  <c r="AM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AJ280" i="7"/>
  <c r="AK280" i="7"/>
  <c r="AL280" i="7"/>
  <c r="AM280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AJ281" i="7"/>
  <c r="AK281" i="7"/>
  <c r="AL281" i="7"/>
  <c r="AM281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AJ282" i="7"/>
  <c r="AK282" i="7"/>
  <c r="AL282" i="7"/>
  <c r="AM282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AJ283" i="7"/>
  <c r="AK283" i="7"/>
  <c r="AL283" i="7"/>
  <c r="AM283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AJ284" i="7"/>
  <c r="AK284" i="7"/>
  <c r="AL284" i="7"/>
  <c r="AM284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AJ285" i="7"/>
  <c r="AK285" i="7"/>
  <c r="AL285" i="7"/>
  <c r="AM285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AJ286" i="7"/>
  <c r="AK286" i="7"/>
  <c r="AL286" i="7"/>
  <c r="AM286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AJ287" i="7"/>
  <c r="AK287" i="7"/>
  <c r="AL287" i="7"/>
  <c r="AM287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AJ288" i="7"/>
  <c r="AK288" i="7"/>
  <c r="AL288" i="7"/>
  <c r="AM288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AJ289" i="7"/>
  <c r="AK289" i="7"/>
  <c r="AL289" i="7"/>
  <c r="AM289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AJ290" i="7"/>
  <c r="AK290" i="7"/>
  <c r="AL290" i="7"/>
  <c r="AM290" i="7"/>
  <c r="AO290" i="7"/>
  <c r="AP290" i="7"/>
  <c r="AQ290" i="7"/>
  <c r="AR290" i="7"/>
  <c r="AS290" i="7"/>
  <c r="AT290" i="7"/>
  <c r="AU290" i="7"/>
  <c r="AV290" i="7"/>
  <c r="AW290" i="7"/>
  <c r="AX290" i="7"/>
  <c r="AY290" i="7"/>
  <c r="AZ290" i="7"/>
  <c r="BA290" i="7"/>
  <c r="AJ291" i="7"/>
  <c r="AK291" i="7"/>
  <c r="AL291" i="7"/>
  <c r="AM291" i="7"/>
  <c r="AO291" i="7"/>
  <c r="AP291" i="7"/>
  <c r="AQ291" i="7"/>
  <c r="AR291" i="7"/>
  <c r="AS291" i="7"/>
  <c r="AT291" i="7"/>
  <c r="AU291" i="7"/>
  <c r="AV291" i="7"/>
  <c r="AW291" i="7"/>
  <c r="AX291" i="7"/>
  <c r="AY291" i="7"/>
  <c r="AZ291" i="7"/>
  <c r="BA291" i="7"/>
  <c r="AJ292" i="7"/>
  <c r="AK292" i="7"/>
  <c r="AL292" i="7"/>
  <c r="AM292" i="7"/>
  <c r="AO292" i="7"/>
  <c r="AP292" i="7"/>
  <c r="AQ292" i="7"/>
  <c r="AR292" i="7"/>
  <c r="AS292" i="7"/>
  <c r="AT292" i="7"/>
  <c r="AU292" i="7"/>
  <c r="AV292" i="7"/>
  <c r="AW292" i="7"/>
  <c r="AX292" i="7"/>
  <c r="AY292" i="7"/>
  <c r="AZ292" i="7"/>
  <c r="BA292" i="7"/>
  <c r="AJ293" i="7"/>
  <c r="AK293" i="7"/>
  <c r="AL293" i="7"/>
  <c r="AM293" i="7"/>
  <c r="AO293" i="7"/>
  <c r="AP293" i="7"/>
  <c r="AQ293" i="7"/>
  <c r="AR293" i="7"/>
  <c r="AS293" i="7"/>
  <c r="AT293" i="7"/>
  <c r="AU293" i="7"/>
  <c r="AV293" i="7"/>
  <c r="AW293" i="7"/>
  <c r="AX293" i="7"/>
  <c r="AY293" i="7"/>
  <c r="AZ293" i="7"/>
  <c r="BA293" i="7"/>
  <c r="AJ294" i="7"/>
  <c r="AK294" i="7"/>
  <c r="AL294" i="7"/>
  <c r="AM294" i="7"/>
  <c r="AO294" i="7"/>
  <c r="AP294" i="7"/>
  <c r="AQ294" i="7"/>
  <c r="AR294" i="7"/>
  <c r="AS294" i="7"/>
  <c r="AT294" i="7"/>
  <c r="AU294" i="7"/>
  <c r="AV294" i="7"/>
  <c r="AW294" i="7"/>
  <c r="AX294" i="7"/>
  <c r="AY294" i="7"/>
  <c r="AZ294" i="7"/>
  <c r="BA294" i="7"/>
  <c r="AJ295" i="7"/>
  <c r="AK295" i="7"/>
  <c r="AL295" i="7"/>
  <c r="AM295" i="7"/>
  <c r="AO295" i="7"/>
  <c r="AP295" i="7"/>
  <c r="AQ295" i="7"/>
  <c r="AR295" i="7"/>
  <c r="AS295" i="7"/>
  <c r="AT295" i="7"/>
  <c r="AU295" i="7"/>
  <c r="AV295" i="7"/>
  <c r="AW295" i="7"/>
  <c r="AX295" i="7"/>
  <c r="AY295" i="7"/>
  <c r="AZ295" i="7"/>
  <c r="BA295" i="7"/>
  <c r="AJ296" i="7"/>
  <c r="AK296" i="7"/>
  <c r="AL296" i="7"/>
  <c r="AM296" i="7"/>
  <c r="AO296" i="7"/>
  <c r="AP296" i="7"/>
  <c r="AQ296" i="7"/>
  <c r="AR296" i="7"/>
  <c r="AS296" i="7"/>
  <c r="AT296" i="7"/>
  <c r="AU296" i="7"/>
  <c r="AV296" i="7"/>
  <c r="AW296" i="7"/>
  <c r="AX296" i="7"/>
  <c r="AY296" i="7"/>
  <c r="AZ296" i="7"/>
  <c r="BA296" i="7"/>
  <c r="AJ297" i="7"/>
  <c r="AK297" i="7"/>
  <c r="AL297" i="7"/>
  <c r="AM297" i="7"/>
  <c r="AO297" i="7"/>
  <c r="AP297" i="7"/>
  <c r="AQ297" i="7"/>
  <c r="AR297" i="7"/>
  <c r="AS297" i="7"/>
  <c r="AT297" i="7"/>
  <c r="AU297" i="7"/>
  <c r="AV297" i="7"/>
  <c r="AW297" i="7"/>
  <c r="AX297" i="7"/>
  <c r="AY297" i="7"/>
  <c r="AZ297" i="7"/>
  <c r="BA297" i="7"/>
  <c r="AJ298" i="7"/>
  <c r="AK298" i="7"/>
  <c r="AL298" i="7"/>
  <c r="AM298" i="7"/>
  <c r="AO298" i="7"/>
  <c r="AP298" i="7"/>
  <c r="AQ298" i="7"/>
  <c r="AR298" i="7"/>
  <c r="AS298" i="7"/>
  <c r="AT298" i="7"/>
  <c r="AU298" i="7"/>
  <c r="AV298" i="7"/>
  <c r="AW298" i="7"/>
  <c r="AX298" i="7"/>
  <c r="AY298" i="7"/>
  <c r="AZ298" i="7"/>
  <c r="BA298" i="7"/>
  <c r="AJ299" i="7"/>
  <c r="AK299" i="7"/>
  <c r="AL299" i="7"/>
  <c r="AM299" i="7"/>
  <c r="AO299" i="7"/>
  <c r="AP299" i="7"/>
  <c r="AQ299" i="7"/>
  <c r="AR299" i="7"/>
  <c r="AS299" i="7"/>
  <c r="AT299" i="7"/>
  <c r="AU299" i="7"/>
  <c r="AV299" i="7"/>
  <c r="AW299" i="7"/>
  <c r="AX299" i="7"/>
  <c r="AY299" i="7"/>
  <c r="AZ299" i="7"/>
  <c r="BA299" i="7"/>
  <c r="AJ300" i="7"/>
  <c r="AK300" i="7"/>
  <c r="AL300" i="7"/>
  <c r="AM300" i="7"/>
  <c r="AO300" i="7"/>
  <c r="AP300" i="7"/>
  <c r="AQ300" i="7"/>
  <c r="AR300" i="7"/>
  <c r="AS300" i="7"/>
  <c r="AT300" i="7"/>
  <c r="AU300" i="7"/>
  <c r="AV300" i="7"/>
  <c r="AW300" i="7"/>
  <c r="AX300" i="7"/>
  <c r="AY300" i="7"/>
  <c r="AZ300" i="7"/>
  <c r="BA300" i="7"/>
  <c r="AJ301" i="7"/>
  <c r="AK301" i="7"/>
  <c r="AL301" i="7"/>
  <c r="AM301" i="7"/>
  <c r="AO301" i="7"/>
  <c r="AP301" i="7"/>
  <c r="AQ301" i="7"/>
  <c r="AR301" i="7"/>
  <c r="AS301" i="7"/>
  <c r="AT301" i="7"/>
  <c r="AU301" i="7"/>
  <c r="AV301" i="7"/>
  <c r="AW301" i="7"/>
  <c r="AX301" i="7"/>
  <c r="AY301" i="7"/>
  <c r="AZ301" i="7"/>
  <c r="BA301" i="7"/>
  <c r="AJ302" i="7"/>
  <c r="AK302" i="7"/>
  <c r="AL302" i="7"/>
  <c r="AM302" i="7"/>
  <c r="AO302" i="7"/>
  <c r="AP302" i="7"/>
  <c r="AQ302" i="7"/>
  <c r="AR302" i="7"/>
  <c r="AS302" i="7"/>
  <c r="AT302" i="7"/>
  <c r="AU302" i="7"/>
  <c r="AV302" i="7"/>
  <c r="AW302" i="7"/>
  <c r="AX302" i="7"/>
  <c r="AY302" i="7"/>
  <c r="AZ302" i="7"/>
  <c r="BA302" i="7"/>
  <c r="AJ303" i="7"/>
  <c r="AK303" i="7"/>
  <c r="AL303" i="7"/>
  <c r="AM303" i="7"/>
  <c r="AO303" i="7"/>
  <c r="AP303" i="7"/>
  <c r="AQ303" i="7"/>
  <c r="AR303" i="7"/>
  <c r="AS303" i="7"/>
  <c r="AT303" i="7"/>
  <c r="AU303" i="7"/>
  <c r="AV303" i="7"/>
  <c r="AW303" i="7"/>
  <c r="AX303" i="7"/>
  <c r="AY303" i="7"/>
  <c r="AZ303" i="7"/>
  <c r="BA303" i="7"/>
  <c r="AJ304" i="7"/>
  <c r="AK304" i="7"/>
  <c r="AL304" i="7"/>
  <c r="AM304" i="7"/>
  <c r="AO304" i="7"/>
  <c r="AP304" i="7"/>
  <c r="AQ304" i="7"/>
  <c r="AR304" i="7"/>
  <c r="AS304" i="7"/>
  <c r="AT304" i="7"/>
  <c r="AU304" i="7"/>
  <c r="AV304" i="7"/>
  <c r="AW304" i="7"/>
  <c r="AX304" i="7"/>
  <c r="AY304" i="7"/>
  <c r="AZ304" i="7"/>
  <c r="BA304" i="7"/>
  <c r="AJ305" i="7"/>
  <c r="AK305" i="7"/>
  <c r="AL305" i="7"/>
  <c r="AM305" i="7"/>
  <c r="AO305" i="7"/>
  <c r="AP305" i="7"/>
  <c r="AQ305" i="7"/>
  <c r="AR305" i="7"/>
  <c r="AS305" i="7"/>
  <c r="AT305" i="7"/>
  <c r="AU305" i="7"/>
  <c r="AV305" i="7"/>
  <c r="AW305" i="7"/>
  <c r="AX305" i="7"/>
  <c r="AY305" i="7"/>
  <c r="AZ305" i="7"/>
  <c r="BA305" i="7"/>
  <c r="AJ306" i="7"/>
  <c r="AK306" i="7"/>
  <c r="AL306" i="7"/>
  <c r="AM306" i="7"/>
  <c r="AO306" i="7"/>
  <c r="AP306" i="7"/>
  <c r="AQ306" i="7"/>
  <c r="AR306" i="7"/>
  <c r="AS306" i="7"/>
  <c r="AT306" i="7"/>
  <c r="AU306" i="7"/>
  <c r="AV306" i="7"/>
  <c r="AW306" i="7"/>
  <c r="AX306" i="7"/>
  <c r="AY306" i="7"/>
  <c r="AZ306" i="7"/>
  <c r="BA306" i="7"/>
  <c r="AJ307" i="7"/>
  <c r="AK307" i="7"/>
  <c r="AL307" i="7"/>
  <c r="AM307" i="7"/>
  <c r="AO307" i="7"/>
  <c r="AP307" i="7"/>
  <c r="AQ307" i="7"/>
  <c r="AR307" i="7"/>
  <c r="AS307" i="7"/>
  <c r="AT307" i="7"/>
  <c r="AU307" i="7"/>
  <c r="AV307" i="7"/>
  <c r="AW307" i="7"/>
  <c r="AX307" i="7"/>
  <c r="AY307" i="7"/>
  <c r="AZ307" i="7"/>
  <c r="BA307" i="7"/>
  <c r="AJ308" i="7"/>
  <c r="AK308" i="7"/>
  <c r="AL308" i="7"/>
  <c r="AM308" i="7"/>
  <c r="AO308" i="7"/>
  <c r="AP308" i="7"/>
  <c r="AQ308" i="7"/>
  <c r="AR308" i="7"/>
  <c r="AS308" i="7"/>
  <c r="AT308" i="7"/>
  <c r="AU308" i="7"/>
  <c r="AV308" i="7"/>
  <c r="AW308" i="7"/>
  <c r="AX308" i="7"/>
  <c r="AY308" i="7"/>
  <c r="AZ308" i="7"/>
  <c r="BA308" i="7"/>
  <c r="AJ309" i="7"/>
  <c r="AK309" i="7"/>
  <c r="AL309" i="7"/>
  <c r="AM309" i="7"/>
  <c r="AO309" i="7"/>
  <c r="AP309" i="7"/>
  <c r="AQ309" i="7"/>
  <c r="AR309" i="7"/>
  <c r="AS309" i="7"/>
  <c r="AT309" i="7"/>
  <c r="AU309" i="7"/>
  <c r="AV309" i="7"/>
  <c r="AW309" i="7"/>
  <c r="AX309" i="7"/>
  <c r="AY309" i="7"/>
  <c r="AZ309" i="7"/>
  <c r="BA309" i="7"/>
  <c r="AJ310" i="7"/>
  <c r="AK310" i="7"/>
  <c r="AL310" i="7"/>
  <c r="AM310" i="7"/>
  <c r="AO310" i="7"/>
  <c r="AP310" i="7"/>
  <c r="AQ310" i="7"/>
  <c r="AR310" i="7"/>
  <c r="AS310" i="7"/>
  <c r="AT310" i="7"/>
  <c r="AU310" i="7"/>
  <c r="AV310" i="7"/>
  <c r="AW310" i="7"/>
  <c r="AX310" i="7"/>
  <c r="AY310" i="7"/>
  <c r="AZ310" i="7"/>
  <c r="BA310" i="7"/>
  <c r="AJ311" i="7"/>
  <c r="AK311" i="7"/>
  <c r="AL311" i="7"/>
  <c r="AM311" i="7"/>
  <c r="AO311" i="7"/>
  <c r="AP311" i="7"/>
  <c r="AQ311" i="7"/>
  <c r="AR311" i="7"/>
  <c r="AS311" i="7"/>
  <c r="AT311" i="7"/>
  <c r="AU311" i="7"/>
  <c r="AV311" i="7"/>
  <c r="AW311" i="7"/>
  <c r="AX311" i="7"/>
  <c r="AY311" i="7"/>
  <c r="AZ311" i="7"/>
  <c r="BA311" i="7"/>
  <c r="AJ312" i="7"/>
  <c r="AK312" i="7"/>
  <c r="AL312" i="7"/>
  <c r="AM312" i="7"/>
  <c r="AO312" i="7"/>
  <c r="AP312" i="7"/>
  <c r="AQ312" i="7"/>
  <c r="AR312" i="7"/>
  <c r="AS312" i="7"/>
  <c r="AT312" i="7"/>
  <c r="AU312" i="7"/>
  <c r="AV312" i="7"/>
  <c r="AW312" i="7"/>
  <c r="AX312" i="7"/>
  <c r="AY312" i="7"/>
  <c r="AZ312" i="7"/>
  <c r="BA312" i="7"/>
  <c r="AJ313" i="7"/>
  <c r="AK313" i="7"/>
  <c r="AL313" i="7"/>
  <c r="AM313" i="7"/>
  <c r="AO313" i="7"/>
  <c r="AP313" i="7"/>
  <c r="AQ313" i="7"/>
  <c r="AR313" i="7"/>
  <c r="AS313" i="7"/>
  <c r="AT313" i="7"/>
  <c r="AU313" i="7"/>
  <c r="AV313" i="7"/>
  <c r="AW313" i="7"/>
  <c r="AX313" i="7"/>
  <c r="AY313" i="7"/>
  <c r="AZ313" i="7"/>
  <c r="BA313" i="7"/>
  <c r="AJ314" i="7"/>
  <c r="AK314" i="7"/>
  <c r="AL314" i="7"/>
  <c r="AM314" i="7"/>
  <c r="AO314" i="7"/>
  <c r="AP314" i="7"/>
  <c r="AQ314" i="7"/>
  <c r="AR314" i="7"/>
  <c r="AS314" i="7"/>
  <c r="AT314" i="7"/>
  <c r="AU314" i="7"/>
  <c r="AV314" i="7"/>
  <c r="AW314" i="7"/>
  <c r="AX314" i="7"/>
  <c r="AY314" i="7"/>
  <c r="AZ314" i="7"/>
  <c r="BA314" i="7"/>
  <c r="AJ315" i="7"/>
  <c r="AK315" i="7"/>
  <c r="AL315" i="7"/>
  <c r="AM315" i="7"/>
  <c r="AO315" i="7"/>
  <c r="AP315" i="7"/>
  <c r="AQ315" i="7"/>
  <c r="AR315" i="7"/>
  <c r="AS315" i="7"/>
  <c r="AT315" i="7"/>
  <c r="AU315" i="7"/>
  <c r="AV315" i="7"/>
  <c r="AW315" i="7"/>
  <c r="AX315" i="7"/>
  <c r="AY315" i="7"/>
  <c r="AZ315" i="7"/>
  <c r="BA315" i="7"/>
  <c r="AJ316" i="7"/>
  <c r="AK316" i="7"/>
  <c r="AL316" i="7"/>
  <c r="AM316" i="7"/>
  <c r="AO316" i="7"/>
  <c r="AP316" i="7"/>
  <c r="AQ316" i="7"/>
  <c r="AR316" i="7"/>
  <c r="AS316" i="7"/>
  <c r="AT316" i="7"/>
  <c r="AU316" i="7"/>
  <c r="AV316" i="7"/>
  <c r="AW316" i="7"/>
  <c r="AX316" i="7"/>
  <c r="AY316" i="7"/>
  <c r="AZ316" i="7"/>
  <c r="BA316" i="7"/>
  <c r="AJ317" i="7"/>
  <c r="AK317" i="7"/>
  <c r="AL317" i="7"/>
  <c r="AM317" i="7"/>
  <c r="AO317" i="7"/>
  <c r="AP317" i="7"/>
  <c r="AQ317" i="7"/>
  <c r="AR317" i="7"/>
  <c r="AS317" i="7"/>
  <c r="AT317" i="7"/>
  <c r="AU317" i="7"/>
  <c r="AV317" i="7"/>
  <c r="AW317" i="7"/>
  <c r="AX317" i="7"/>
  <c r="AY317" i="7"/>
  <c r="AZ317" i="7"/>
  <c r="BA317" i="7"/>
  <c r="AJ318" i="7"/>
  <c r="AK318" i="7"/>
  <c r="AL318" i="7"/>
  <c r="AM318" i="7"/>
  <c r="AO318" i="7"/>
  <c r="AP318" i="7"/>
  <c r="AQ318" i="7"/>
  <c r="AR318" i="7"/>
  <c r="AS318" i="7"/>
  <c r="AT318" i="7"/>
  <c r="AU318" i="7"/>
  <c r="AV318" i="7"/>
  <c r="AW318" i="7"/>
  <c r="AX318" i="7"/>
  <c r="AY318" i="7"/>
  <c r="AZ318" i="7"/>
  <c r="BA318" i="7"/>
  <c r="AJ319" i="7"/>
  <c r="AK319" i="7"/>
  <c r="AL319" i="7"/>
  <c r="AM319" i="7"/>
  <c r="AO319" i="7"/>
  <c r="AP319" i="7"/>
  <c r="AQ319" i="7"/>
  <c r="AR319" i="7"/>
  <c r="AS319" i="7"/>
  <c r="AT319" i="7"/>
  <c r="AU319" i="7"/>
  <c r="AV319" i="7"/>
  <c r="AW319" i="7"/>
  <c r="AX319" i="7"/>
  <c r="AY319" i="7"/>
  <c r="AZ319" i="7"/>
  <c r="BA319" i="7"/>
  <c r="AJ320" i="7"/>
  <c r="AK320" i="7"/>
  <c r="AL320" i="7"/>
  <c r="AM320" i="7"/>
  <c r="AO320" i="7"/>
  <c r="AP320" i="7"/>
  <c r="AQ320" i="7"/>
  <c r="AR320" i="7"/>
  <c r="AS320" i="7"/>
  <c r="AT320" i="7"/>
  <c r="AU320" i="7"/>
  <c r="AV320" i="7"/>
  <c r="AW320" i="7"/>
  <c r="AX320" i="7"/>
  <c r="AY320" i="7"/>
  <c r="AZ320" i="7"/>
  <c r="BA320" i="7"/>
  <c r="AJ321" i="7"/>
  <c r="AK321" i="7"/>
  <c r="AL321" i="7"/>
  <c r="AM321" i="7"/>
  <c r="AO321" i="7"/>
  <c r="AP321" i="7"/>
  <c r="AQ321" i="7"/>
  <c r="AR321" i="7"/>
  <c r="AS321" i="7"/>
  <c r="AT321" i="7"/>
  <c r="AU321" i="7"/>
  <c r="AV321" i="7"/>
  <c r="AW321" i="7"/>
  <c r="AX321" i="7"/>
  <c r="AY321" i="7"/>
  <c r="AZ321" i="7"/>
  <c r="BA321" i="7"/>
  <c r="AJ322" i="7"/>
  <c r="AK322" i="7"/>
  <c r="AL322" i="7"/>
  <c r="AM322" i="7"/>
  <c r="AO322" i="7"/>
  <c r="AP322" i="7"/>
  <c r="AQ322" i="7"/>
  <c r="AR322" i="7"/>
  <c r="AS322" i="7"/>
  <c r="AT322" i="7"/>
  <c r="AU322" i="7"/>
  <c r="AV322" i="7"/>
  <c r="AW322" i="7"/>
  <c r="AX322" i="7"/>
  <c r="AY322" i="7"/>
  <c r="AZ322" i="7"/>
  <c r="BA322" i="7"/>
  <c r="AJ323" i="7"/>
  <c r="AK323" i="7"/>
  <c r="AL323" i="7"/>
  <c r="AM323" i="7"/>
  <c r="AO323" i="7"/>
  <c r="AP323" i="7"/>
  <c r="AQ323" i="7"/>
  <c r="AR323" i="7"/>
  <c r="AS323" i="7"/>
  <c r="AT323" i="7"/>
  <c r="AU323" i="7"/>
  <c r="AV323" i="7"/>
  <c r="AW323" i="7"/>
  <c r="AX323" i="7"/>
  <c r="AY323" i="7"/>
  <c r="AZ323" i="7"/>
  <c r="BA323" i="7"/>
  <c r="AJ324" i="7"/>
  <c r="AK324" i="7"/>
  <c r="AL324" i="7"/>
  <c r="AM324" i="7"/>
  <c r="AO324" i="7"/>
  <c r="AP324" i="7"/>
  <c r="AQ324" i="7"/>
  <c r="AR324" i="7"/>
  <c r="AS324" i="7"/>
  <c r="AT324" i="7"/>
  <c r="AU324" i="7"/>
  <c r="AV324" i="7"/>
  <c r="AW324" i="7"/>
  <c r="AX324" i="7"/>
  <c r="AY324" i="7"/>
  <c r="AZ324" i="7"/>
  <c r="BA324" i="7"/>
  <c r="AJ325" i="7"/>
  <c r="AK325" i="7"/>
  <c r="AL325" i="7"/>
  <c r="AM325" i="7"/>
  <c r="AO325" i="7"/>
  <c r="AP325" i="7"/>
  <c r="AQ325" i="7"/>
  <c r="AR325" i="7"/>
  <c r="AS325" i="7"/>
  <c r="AT325" i="7"/>
  <c r="AU325" i="7"/>
  <c r="AV325" i="7"/>
  <c r="AW325" i="7"/>
  <c r="AX325" i="7"/>
  <c r="AY325" i="7"/>
  <c r="AZ325" i="7"/>
  <c r="BA325" i="7"/>
  <c r="AJ326" i="7"/>
  <c r="AK326" i="7"/>
  <c r="AL326" i="7"/>
  <c r="AM326" i="7"/>
  <c r="AO326" i="7"/>
  <c r="AP326" i="7"/>
  <c r="AQ326" i="7"/>
  <c r="AR326" i="7"/>
  <c r="AS326" i="7"/>
  <c r="AT326" i="7"/>
  <c r="AU326" i="7"/>
  <c r="AV326" i="7"/>
  <c r="AW326" i="7"/>
  <c r="AX326" i="7"/>
  <c r="AY326" i="7"/>
  <c r="AZ326" i="7"/>
  <c r="BA326" i="7"/>
  <c r="AJ327" i="7"/>
  <c r="AK327" i="7"/>
  <c r="AL327" i="7"/>
  <c r="AM327" i="7"/>
  <c r="AO327" i="7"/>
  <c r="AP327" i="7"/>
  <c r="AQ327" i="7"/>
  <c r="AR327" i="7"/>
  <c r="AS327" i="7"/>
  <c r="AT327" i="7"/>
  <c r="AU327" i="7"/>
  <c r="AV327" i="7"/>
  <c r="AW327" i="7"/>
  <c r="AX327" i="7"/>
  <c r="AY327" i="7"/>
  <c r="AZ327" i="7"/>
  <c r="BA327" i="7"/>
  <c r="AJ328" i="7"/>
  <c r="AK328" i="7"/>
  <c r="AL328" i="7"/>
  <c r="AM328" i="7"/>
  <c r="AO328" i="7"/>
  <c r="AP328" i="7"/>
  <c r="AQ328" i="7"/>
  <c r="AR328" i="7"/>
  <c r="AS328" i="7"/>
  <c r="AT328" i="7"/>
  <c r="AU328" i="7"/>
  <c r="AV328" i="7"/>
  <c r="AW328" i="7"/>
  <c r="AX328" i="7"/>
  <c r="AY328" i="7"/>
  <c r="AZ328" i="7"/>
  <c r="BA328" i="7"/>
  <c r="AJ329" i="7"/>
  <c r="AK329" i="7"/>
  <c r="AL329" i="7"/>
  <c r="AM329" i="7"/>
  <c r="AO329" i="7"/>
  <c r="AP329" i="7"/>
  <c r="AQ329" i="7"/>
  <c r="AR329" i="7"/>
  <c r="AS329" i="7"/>
  <c r="AT329" i="7"/>
  <c r="AU329" i="7"/>
  <c r="AV329" i="7"/>
  <c r="AW329" i="7"/>
  <c r="AX329" i="7"/>
  <c r="AY329" i="7"/>
  <c r="AZ329" i="7"/>
  <c r="BA329" i="7"/>
  <c r="AJ330" i="7"/>
  <c r="AK330" i="7"/>
  <c r="AL330" i="7"/>
  <c r="AM330" i="7"/>
  <c r="AO330" i="7"/>
  <c r="AP330" i="7"/>
  <c r="AQ330" i="7"/>
  <c r="AR330" i="7"/>
  <c r="AS330" i="7"/>
  <c r="AT330" i="7"/>
  <c r="AU330" i="7"/>
  <c r="AV330" i="7"/>
  <c r="AW330" i="7"/>
  <c r="AX330" i="7"/>
  <c r="AY330" i="7"/>
  <c r="AZ330" i="7"/>
  <c r="BA330" i="7"/>
  <c r="AJ331" i="7"/>
  <c r="AK331" i="7"/>
  <c r="AL331" i="7"/>
  <c r="AM331" i="7"/>
  <c r="AO331" i="7"/>
  <c r="AP331" i="7"/>
  <c r="AQ331" i="7"/>
  <c r="AR331" i="7"/>
  <c r="AS331" i="7"/>
  <c r="AT331" i="7"/>
  <c r="AU331" i="7"/>
  <c r="AV331" i="7"/>
  <c r="AW331" i="7"/>
  <c r="AX331" i="7"/>
  <c r="AY331" i="7"/>
  <c r="AZ331" i="7"/>
  <c r="BA331" i="7"/>
  <c r="AJ332" i="7"/>
  <c r="AK332" i="7"/>
  <c r="AL332" i="7"/>
  <c r="AM332" i="7"/>
  <c r="AO332" i="7"/>
  <c r="AP332" i="7"/>
  <c r="AQ332" i="7"/>
  <c r="AR332" i="7"/>
  <c r="AS332" i="7"/>
  <c r="AT332" i="7"/>
  <c r="AU332" i="7"/>
  <c r="AV332" i="7"/>
  <c r="AW332" i="7"/>
  <c r="AX332" i="7"/>
  <c r="AY332" i="7"/>
  <c r="AZ332" i="7"/>
  <c r="BA332" i="7"/>
  <c r="AJ333" i="7"/>
  <c r="AK333" i="7"/>
  <c r="AL333" i="7"/>
  <c r="AM333" i="7"/>
  <c r="AO333" i="7"/>
  <c r="AP333" i="7"/>
  <c r="AQ333" i="7"/>
  <c r="AR333" i="7"/>
  <c r="AS333" i="7"/>
  <c r="AT333" i="7"/>
  <c r="AU333" i="7"/>
  <c r="AV333" i="7"/>
  <c r="AW333" i="7"/>
  <c r="AX333" i="7"/>
  <c r="AY333" i="7"/>
  <c r="AZ333" i="7"/>
  <c r="BA333" i="7"/>
  <c r="AJ334" i="7"/>
  <c r="AK334" i="7"/>
  <c r="AL334" i="7"/>
  <c r="AM334" i="7"/>
  <c r="AO334" i="7"/>
  <c r="AP334" i="7"/>
  <c r="AQ334" i="7"/>
  <c r="AR334" i="7"/>
  <c r="AS334" i="7"/>
  <c r="AT334" i="7"/>
  <c r="AU334" i="7"/>
  <c r="AV334" i="7"/>
  <c r="AW334" i="7"/>
  <c r="AX334" i="7"/>
  <c r="AY334" i="7"/>
  <c r="AZ334" i="7"/>
  <c r="BA334" i="7"/>
  <c r="AJ335" i="7"/>
  <c r="AK335" i="7"/>
  <c r="AL335" i="7"/>
  <c r="AM335" i="7"/>
  <c r="AO335" i="7"/>
  <c r="AP335" i="7"/>
  <c r="AQ335" i="7"/>
  <c r="AR335" i="7"/>
  <c r="AS335" i="7"/>
  <c r="AT335" i="7"/>
  <c r="AU335" i="7"/>
  <c r="AV335" i="7"/>
  <c r="AW335" i="7"/>
  <c r="AX335" i="7"/>
  <c r="AY335" i="7"/>
  <c r="AZ335" i="7"/>
  <c r="BA335" i="7"/>
  <c r="AJ336" i="7"/>
  <c r="AK336" i="7"/>
  <c r="AL336" i="7"/>
  <c r="AM336" i="7"/>
  <c r="AO336" i="7"/>
  <c r="AP336" i="7"/>
  <c r="AQ336" i="7"/>
  <c r="AR336" i="7"/>
  <c r="AS336" i="7"/>
  <c r="AT336" i="7"/>
  <c r="AU336" i="7"/>
  <c r="AV336" i="7"/>
  <c r="AW336" i="7"/>
  <c r="AX336" i="7"/>
  <c r="AY336" i="7"/>
  <c r="AZ336" i="7"/>
  <c r="BA336" i="7"/>
  <c r="AJ337" i="7"/>
  <c r="AK337" i="7"/>
  <c r="AL337" i="7"/>
  <c r="AM337" i="7"/>
  <c r="AO337" i="7"/>
  <c r="AP337" i="7"/>
  <c r="AQ337" i="7"/>
  <c r="AR337" i="7"/>
  <c r="AS337" i="7"/>
  <c r="AT337" i="7"/>
  <c r="AU337" i="7"/>
  <c r="AV337" i="7"/>
  <c r="AW337" i="7"/>
  <c r="AX337" i="7"/>
  <c r="AY337" i="7"/>
  <c r="AZ337" i="7"/>
  <c r="BA337" i="7"/>
  <c r="AJ338" i="7"/>
  <c r="AK338" i="7"/>
  <c r="AL338" i="7"/>
  <c r="AM338" i="7"/>
  <c r="AO338" i="7"/>
  <c r="AP338" i="7"/>
  <c r="AQ338" i="7"/>
  <c r="AR338" i="7"/>
  <c r="AS338" i="7"/>
  <c r="AT338" i="7"/>
  <c r="AU338" i="7"/>
  <c r="AV338" i="7"/>
  <c r="AW338" i="7"/>
  <c r="AX338" i="7"/>
  <c r="AY338" i="7"/>
  <c r="AZ338" i="7"/>
  <c r="BA338" i="7"/>
  <c r="AJ339" i="7"/>
  <c r="AK339" i="7"/>
  <c r="AL339" i="7"/>
  <c r="AM339" i="7"/>
  <c r="AO339" i="7"/>
  <c r="AP339" i="7"/>
  <c r="AQ339" i="7"/>
  <c r="AR339" i="7"/>
  <c r="AS339" i="7"/>
  <c r="AT339" i="7"/>
  <c r="AU339" i="7"/>
  <c r="AV339" i="7"/>
  <c r="AW339" i="7"/>
  <c r="AX339" i="7"/>
  <c r="AY339" i="7"/>
  <c r="AZ339" i="7"/>
  <c r="BA339" i="7"/>
  <c r="AJ340" i="7"/>
  <c r="AK340" i="7"/>
  <c r="AL340" i="7"/>
  <c r="AM340" i="7"/>
  <c r="AO340" i="7"/>
  <c r="AP340" i="7"/>
  <c r="AQ340" i="7"/>
  <c r="AR340" i="7"/>
  <c r="AS340" i="7"/>
  <c r="AT340" i="7"/>
  <c r="AU340" i="7"/>
  <c r="AV340" i="7"/>
  <c r="AW340" i="7"/>
  <c r="AX340" i="7"/>
  <c r="AY340" i="7"/>
  <c r="AZ340" i="7"/>
  <c r="BA340" i="7"/>
  <c r="AJ341" i="7"/>
  <c r="AK341" i="7"/>
  <c r="AL341" i="7"/>
  <c r="AM341" i="7"/>
  <c r="AO341" i="7"/>
  <c r="AP341" i="7"/>
  <c r="AQ341" i="7"/>
  <c r="AR341" i="7"/>
  <c r="AS341" i="7"/>
  <c r="AT341" i="7"/>
  <c r="AU341" i="7"/>
  <c r="AV341" i="7"/>
  <c r="AW341" i="7"/>
  <c r="AX341" i="7"/>
  <c r="AY341" i="7"/>
  <c r="AZ341" i="7"/>
  <c r="BA341" i="7"/>
  <c r="AJ342" i="7"/>
  <c r="AK342" i="7"/>
  <c r="AL342" i="7"/>
  <c r="AM342" i="7"/>
  <c r="AO342" i="7"/>
  <c r="AP342" i="7"/>
  <c r="AQ342" i="7"/>
  <c r="AR342" i="7"/>
  <c r="AS342" i="7"/>
  <c r="AT342" i="7"/>
  <c r="AU342" i="7"/>
  <c r="AV342" i="7"/>
  <c r="AW342" i="7"/>
  <c r="AX342" i="7"/>
  <c r="AY342" i="7"/>
  <c r="AZ342" i="7"/>
  <c r="BA342" i="7"/>
  <c r="AJ343" i="7"/>
  <c r="AK343" i="7"/>
  <c r="AL343" i="7"/>
  <c r="AM343" i="7"/>
  <c r="AO343" i="7"/>
  <c r="AP343" i="7"/>
  <c r="AQ343" i="7"/>
  <c r="AR343" i="7"/>
  <c r="AS343" i="7"/>
  <c r="AT343" i="7"/>
  <c r="AU343" i="7"/>
  <c r="AV343" i="7"/>
  <c r="AW343" i="7"/>
  <c r="AX343" i="7"/>
  <c r="AY343" i="7"/>
  <c r="AZ343" i="7"/>
  <c r="BA343" i="7"/>
  <c r="AJ344" i="7"/>
  <c r="AK344" i="7"/>
  <c r="AL344" i="7"/>
  <c r="AM344" i="7"/>
  <c r="AO344" i="7"/>
  <c r="AP344" i="7"/>
  <c r="AQ344" i="7"/>
  <c r="AR344" i="7"/>
  <c r="AS344" i="7"/>
  <c r="AT344" i="7"/>
  <c r="AU344" i="7"/>
  <c r="AV344" i="7"/>
  <c r="AW344" i="7"/>
  <c r="AX344" i="7"/>
  <c r="AY344" i="7"/>
  <c r="AZ344" i="7"/>
  <c r="BA344" i="7"/>
  <c r="AJ345" i="7"/>
  <c r="AK345" i="7"/>
  <c r="AL345" i="7"/>
  <c r="AM345" i="7"/>
  <c r="AO345" i="7"/>
  <c r="AP345" i="7"/>
  <c r="AQ345" i="7"/>
  <c r="AR345" i="7"/>
  <c r="AS345" i="7"/>
  <c r="AT345" i="7"/>
  <c r="AU345" i="7"/>
  <c r="AV345" i="7"/>
  <c r="AW345" i="7"/>
  <c r="AX345" i="7"/>
  <c r="AY345" i="7"/>
  <c r="AZ345" i="7"/>
  <c r="BA345" i="7"/>
  <c r="AJ346" i="7"/>
  <c r="AK346" i="7"/>
  <c r="AL346" i="7"/>
  <c r="AM346" i="7"/>
  <c r="AO346" i="7"/>
  <c r="AP346" i="7"/>
  <c r="AQ346" i="7"/>
  <c r="AR346" i="7"/>
  <c r="AS346" i="7"/>
  <c r="AT346" i="7"/>
  <c r="AU346" i="7"/>
  <c r="AV346" i="7"/>
  <c r="AW346" i="7"/>
  <c r="AX346" i="7"/>
  <c r="AY346" i="7"/>
  <c r="AZ346" i="7"/>
  <c r="BA346" i="7"/>
  <c r="AJ347" i="7"/>
  <c r="AK347" i="7"/>
  <c r="AL347" i="7"/>
  <c r="AM347" i="7"/>
  <c r="AO347" i="7"/>
  <c r="AP347" i="7"/>
  <c r="AQ347" i="7"/>
  <c r="AR347" i="7"/>
  <c r="AS347" i="7"/>
  <c r="AT347" i="7"/>
  <c r="AU347" i="7"/>
  <c r="AV347" i="7"/>
  <c r="AW347" i="7"/>
  <c r="AX347" i="7"/>
  <c r="AY347" i="7"/>
  <c r="AZ347" i="7"/>
  <c r="BA347" i="7"/>
  <c r="AJ348" i="7"/>
  <c r="AK348" i="7"/>
  <c r="AL348" i="7"/>
  <c r="AM348" i="7"/>
  <c r="AO348" i="7"/>
  <c r="AP348" i="7"/>
  <c r="AQ348" i="7"/>
  <c r="AR348" i="7"/>
  <c r="AS348" i="7"/>
  <c r="AT348" i="7"/>
  <c r="AU348" i="7"/>
  <c r="AV348" i="7"/>
  <c r="AW348" i="7"/>
  <c r="AX348" i="7"/>
  <c r="AY348" i="7"/>
  <c r="AZ348" i="7"/>
  <c r="BA348" i="7"/>
  <c r="AJ349" i="7"/>
  <c r="AK349" i="7"/>
  <c r="AL349" i="7"/>
  <c r="AM349" i="7"/>
  <c r="AO349" i="7"/>
  <c r="AP349" i="7"/>
  <c r="AQ349" i="7"/>
  <c r="AR349" i="7"/>
  <c r="AS349" i="7"/>
  <c r="AT349" i="7"/>
  <c r="AU349" i="7"/>
  <c r="AV349" i="7"/>
  <c r="AW349" i="7"/>
  <c r="AX349" i="7"/>
  <c r="AY349" i="7"/>
  <c r="AZ349" i="7"/>
  <c r="BA349" i="7"/>
  <c r="AJ350" i="7"/>
  <c r="AK350" i="7"/>
  <c r="AL350" i="7"/>
  <c r="AM350" i="7"/>
  <c r="AO350" i="7"/>
  <c r="AP350" i="7"/>
  <c r="AQ350" i="7"/>
  <c r="AR350" i="7"/>
  <c r="AS350" i="7"/>
  <c r="AT350" i="7"/>
  <c r="AU350" i="7"/>
  <c r="AV350" i="7"/>
  <c r="AW350" i="7"/>
  <c r="AX350" i="7"/>
  <c r="AY350" i="7"/>
  <c r="AZ350" i="7"/>
  <c r="BA350" i="7"/>
  <c r="AJ351" i="7"/>
  <c r="AK351" i="7"/>
  <c r="AL351" i="7"/>
  <c r="AM351" i="7"/>
  <c r="AO351" i="7"/>
  <c r="AP351" i="7"/>
  <c r="AQ351" i="7"/>
  <c r="AR351" i="7"/>
  <c r="AS351" i="7"/>
  <c r="AT351" i="7"/>
  <c r="AU351" i="7"/>
  <c r="AV351" i="7"/>
  <c r="AW351" i="7"/>
  <c r="AX351" i="7"/>
  <c r="AY351" i="7"/>
  <c r="AZ351" i="7"/>
  <c r="BA351" i="7"/>
  <c r="AJ352" i="7"/>
  <c r="AK352" i="7"/>
  <c r="AL352" i="7"/>
  <c r="AM352" i="7"/>
  <c r="AO352" i="7"/>
  <c r="AP352" i="7"/>
  <c r="AQ352" i="7"/>
  <c r="AR352" i="7"/>
  <c r="AS352" i="7"/>
  <c r="AT352" i="7"/>
  <c r="AU352" i="7"/>
  <c r="AV352" i="7"/>
  <c r="AW352" i="7"/>
  <c r="AX352" i="7"/>
  <c r="AY352" i="7"/>
  <c r="AZ352" i="7"/>
  <c r="BA352" i="7"/>
  <c r="AJ353" i="7"/>
  <c r="AK353" i="7"/>
  <c r="AL353" i="7"/>
  <c r="AM353" i="7"/>
  <c r="AO353" i="7"/>
  <c r="AP353" i="7"/>
  <c r="AQ353" i="7"/>
  <c r="AR353" i="7"/>
  <c r="AS353" i="7"/>
  <c r="AT353" i="7"/>
  <c r="AU353" i="7"/>
  <c r="AV353" i="7"/>
  <c r="AW353" i="7"/>
  <c r="AX353" i="7"/>
  <c r="AY353" i="7"/>
  <c r="AZ353" i="7"/>
  <c r="BA353" i="7"/>
  <c r="AJ354" i="7"/>
  <c r="AK354" i="7"/>
  <c r="AL354" i="7"/>
  <c r="AM354" i="7"/>
  <c r="AO354" i="7"/>
  <c r="AP354" i="7"/>
  <c r="AQ354" i="7"/>
  <c r="AR354" i="7"/>
  <c r="AS354" i="7"/>
  <c r="AT354" i="7"/>
  <c r="AU354" i="7"/>
  <c r="AV354" i="7"/>
  <c r="AW354" i="7"/>
  <c r="AX354" i="7"/>
  <c r="AY354" i="7"/>
  <c r="AZ354" i="7"/>
  <c r="BA354" i="7"/>
  <c r="AJ355" i="7"/>
  <c r="AK355" i="7"/>
  <c r="AL355" i="7"/>
  <c r="AM355" i="7"/>
  <c r="AO355" i="7"/>
  <c r="AP355" i="7"/>
  <c r="AQ355" i="7"/>
  <c r="AR355" i="7"/>
  <c r="AS355" i="7"/>
  <c r="AT355" i="7"/>
  <c r="AU355" i="7"/>
  <c r="AV355" i="7"/>
  <c r="AW355" i="7"/>
  <c r="AX355" i="7"/>
  <c r="AY355" i="7"/>
  <c r="AZ355" i="7"/>
  <c r="BA355" i="7"/>
  <c r="AJ356" i="7"/>
  <c r="AK356" i="7"/>
  <c r="AL356" i="7"/>
  <c r="AM356" i="7"/>
  <c r="AO356" i="7"/>
  <c r="AP356" i="7"/>
  <c r="AQ356" i="7"/>
  <c r="AR356" i="7"/>
  <c r="AS356" i="7"/>
  <c r="AT356" i="7"/>
  <c r="AU356" i="7"/>
  <c r="AV356" i="7"/>
  <c r="AW356" i="7"/>
  <c r="AX356" i="7"/>
  <c r="AY356" i="7"/>
  <c r="AZ356" i="7"/>
  <c r="BA356" i="7"/>
  <c r="AJ357" i="7"/>
  <c r="AK357" i="7"/>
  <c r="AL357" i="7"/>
  <c r="AM357" i="7"/>
  <c r="AO357" i="7"/>
  <c r="AP357" i="7"/>
  <c r="AQ357" i="7"/>
  <c r="AR357" i="7"/>
  <c r="AS357" i="7"/>
  <c r="AT357" i="7"/>
  <c r="AU357" i="7"/>
  <c r="AV357" i="7"/>
  <c r="AW357" i="7"/>
  <c r="AX357" i="7"/>
  <c r="AY357" i="7"/>
  <c r="AZ357" i="7"/>
  <c r="BA357" i="7"/>
  <c r="AJ358" i="7"/>
  <c r="AK358" i="7"/>
  <c r="AL358" i="7"/>
  <c r="AM358" i="7"/>
  <c r="AO358" i="7"/>
  <c r="AP358" i="7"/>
  <c r="AQ358" i="7"/>
  <c r="AR358" i="7"/>
  <c r="AS358" i="7"/>
  <c r="AT358" i="7"/>
  <c r="AU358" i="7"/>
  <c r="AV358" i="7"/>
  <c r="AW358" i="7"/>
  <c r="AX358" i="7"/>
  <c r="AY358" i="7"/>
  <c r="AZ358" i="7"/>
  <c r="BA358" i="7"/>
  <c r="AJ359" i="7"/>
  <c r="AK359" i="7"/>
  <c r="AL359" i="7"/>
  <c r="AM359" i="7"/>
  <c r="AO359" i="7"/>
  <c r="AP359" i="7"/>
  <c r="AQ359" i="7"/>
  <c r="AR359" i="7"/>
  <c r="AS359" i="7"/>
  <c r="AT359" i="7"/>
  <c r="AU359" i="7"/>
  <c r="AV359" i="7"/>
  <c r="AW359" i="7"/>
  <c r="AX359" i="7"/>
  <c r="AY359" i="7"/>
  <c r="AZ359" i="7"/>
  <c r="BA359" i="7"/>
  <c r="AJ360" i="7"/>
  <c r="AK360" i="7"/>
  <c r="AL360" i="7"/>
  <c r="AM360" i="7"/>
  <c r="AO360" i="7"/>
  <c r="AP360" i="7"/>
  <c r="AQ360" i="7"/>
  <c r="AR360" i="7"/>
  <c r="AS360" i="7"/>
  <c r="AT360" i="7"/>
  <c r="AU360" i="7"/>
  <c r="AV360" i="7"/>
  <c r="AW360" i="7"/>
  <c r="AX360" i="7"/>
  <c r="AY360" i="7"/>
  <c r="AZ360" i="7"/>
  <c r="BA360" i="7"/>
  <c r="AJ361" i="7"/>
  <c r="AK361" i="7"/>
  <c r="AL361" i="7"/>
  <c r="AM361" i="7"/>
  <c r="AO361" i="7"/>
  <c r="AP361" i="7"/>
  <c r="AQ361" i="7"/>
  <c r="AR361" i="7"/>
  <c r="AS361" i="7"/>
  <c r="AT361" i="7"/>
  <c r="AU361" i="7"/>
  <c r="AV361" i="7"/>
  <c r="AW361" i="7"/>
  <c r="AX361" i="7"/>
  <c r="AY361" i="7"/>
  <c r="AZ361" i="7"/>
  <c r="BA361" i="7"/>
  <c r="AJ362" i="7"/>
  <c r="AK362" i="7"/>
  <c r="AL362" i="7"/>
  <c r="AM362" i="7"/>
  <c r="AO362" i="7"/>
  <c r="AP362" i="7"/>
  <c r="AQ362" i="7"/>
  <c r="AR362" i="7"/>
  <c r="AS362" i="7"/>
  <c r="AT362" i="7"/>
  <c r="AU362" i="7"/>
  <c r="AV362" i="7"/>
  <c r="AW362" i="7"/>
  <c r="AX362" i="7"/>
  <c r="AY362" i="7"/>
  <c r="AZ362" i="7"/>
  <c r="BA362" i="7"/>
  <c r="AJ363" i="7"/>
  <c r="AK363" i="7"/>
  <c r="AL363" i="7"/>
  <c r="AM363" i="7"/>
  <c r="AO363" i="7"/>
  <c r="AP363" i="7"/>
  <c r="AQ363" i="7"/>
  <c r="AR363" i="7"/>
  <c r="AS363" i="7"/>
  <c r="AT363" i="7"/>
  <c r="AU363" i="7"/>
  <c r="AV363" i="7"/>
  <c r="AW363" i="7"/>
  <c r="AX363" i="7"/>
  <c r="AY363" i="7"/>
  <c r="AZ363" i="7"/>
  <c r="BA363" i="7"/>
  <c r="AJ364" i="7"/>
  <c r="AK364" i="7"/>
  <c r="AL364" i="7"/>
  <c r="AM364" i="7"/>
  <c r="AO364" i="7"/>
  <c r="AP364" i="7"/>
  <c r="AQ364" i="7"/>
  <c r="AR364" i="7"/>
  <c r="AS364" i="7"/>
  <c r="AT364" i="7"/>
  <c r="AU364" i="7"/>
  <c r="AV364" i="7"/>
  <c r="AW364" i="7"/>
  <c r="AX364" i="7"/>
  <c r="AY364" i="7"/>
  <c r="AZ364" i="7"/>
  <c r="BA364" i="7"/>
  <c r="AJ365" i="7"/>
  <c r="AK365" i="7"/>
  <c r="AL365" i="7"/>
  <c r="AM365" i="7"/>
  <c r="AO365" i="7"/>
  <c r="AP365" i="7"/>
  <c r="AQ365" i="7"/>
  <c r="AR365" i="7"/>
  <c r="AS365" i="7"/>
  <c r="AT365" i="7"/>
  <c r="AU365" i="7"/>
  <c r="AV365" i="7"/>
  <c r="AW365" i="7"/>
  <c r="AX365" i="7"/>
  <c r="AY365" i="7"/>
  <c r="AZ365" i="7"/>
  <c r="BA365" i="7"/>
  <c r="AJ366" i="7"/>
  <c r="AK366" i="7"/>
  <c r="AL366" i="7"/>
  <c r="AM366" i="7"/>
  <c r="AO366" i="7"/>
  <c r="AP366" i="7"/>
  <c r="AQ366" i="7"/>
  <c r="AR366" i="7"/>
  <c r="AS366" i="7"/>
  <c r="AT366" i="7"/>
  <c r="AU366" i="7"/>
  <c r="AV366" i="7"/>
  <c r="AW366" i="7"/>
  <c r="AX366" i="7"/>
  <c r="AY366" i="7"/>
  <c r="AZ366" i="7"/>
  <c r="BA366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T5" i="7"/>
  <c r="S5" i="7"/>
  <c r="R5" i="7"/>
  <c r="Q5" i="7"/>
  <c r="P5" i="7"/>
  <c r="O5" i="7"/>
  <c r="C33" i="7"/>
  <c r="M6" i="7" s="1"/>
  <c r="J6" i="7"/>
  <c r="J5" i="7"/>
  <c r="J10" i="7"/>
  <c r="J9" i="7"/>
  <c r="J8" i="7"/>
  <c r="J7" i="7"/>
  <c r="C2" i="7"/>
  <c r="M5" i="7" s="1"/>
  <c r="C6" i="6"/>
  <c r="C5" i="6"/>
  <c r="C4" i="6"/>
  <c r="C3" i="6"/>
  <c r="C2" i="6"/>
  <c r="R30" i="1"/>
  <c r="Q30" i="1"/>
  <c r="P30" i="1"/>
  <c r="O30" i="1"/>
  <c r="N30" i="1"/>
  <c r="M30" i="1"/>
  <c r="M29" i="1"/>
  <c r="M22" i="1"/>
  <c r="C336" i="1"/>
  <c r="K30" i="1" s="1"/>
  <c r="I18" i="1"/>
  <c r="R29" i="1"/>
  <c r="Q29" i="1"/>
  <c r="P29" i="1"/>
  <c r="O29" i="1"/>
  <c r="N29" i="1"/>
  <c r="M28" i="1"/>
  <c r="C306" i="1"/>
  <c r="K29" i="1" s="1"/>
  <c r="S23" i="1"/>
  <c r="S19" i="1"/>
  <c r="R28" i="1"/>
  <c r="Q28" i="1"/>
  <c r="P28" i="1"/>
  <c r="O28" i="1"/>
  <c r="N28" i="1"/>
  <c r="M27" i="1"/>
  <c r="C275" i="1"/>
  <c r="K28" i="1" s="1"/>
  <c r="R27" i="1"/>
  <c r="Q27" i="1"/>
  <c r="P27" i="1"/>
  <c r="O27" i="1"/>
  <c r="N27" i="1"/>
  <c r="M26" i="1"/>
  <c r="C245" i="1"/>
  <c r="K27" i="1" s="1"/>
  <c r="R26" i="1"/>
  <c r="Q26" i="1"/>
  <c r="P26" i="1"/>
  <c r="O26" i="1"/>
  <c r="N26" i="1"/>
  <c r="M25" i="1"/>
  <c r="C214" i="1"/>
  <c r="K26" i="1" s="1"/>
  <c r="C183" i="1"/>
  <c r="K25" i="1" s="1"/>
  <c r="R25" i="1"/>
  <c r="Q25" i="1"/>
  <c r="P25" i="1"/>
  <c r="O25" i="1"/>
  <c r="N25" i="1"/>
  <c r="M24" i="1"/>
  <c r="R24" i="1"/>
  <c r="Q24" i="1"/>
  <c r="P24" i="1"/>
  <c r="O24" i="1"/>
  <c r="N24" i="1"/>
  <c r="M23" i="1"/>
  <c r="C153" i="1"/>
  <c r="K24" i="1" s="1"/>
  <c r="R23" i="1"/>
  <c r="Q23" i="1"/>
  <c r="P23" i="1"/>
  <c r="N23" i="1"/>
  <c r="O23" i="1"/>
  <c r="M19" i="1"/>
  <c r="C122" i="1"/>
  <c r="K23" i="1" s="1"/>
  <c r="R22" i="1"/>
  <c r="Q22" i="1"/>
  <c r="P22" i="1"/>
  <c r="O22" i="1"/>
  <c r="N22" i="1"/>
  <c r="R21" i="1"/>
  <c r="Q21" i="1"/>
  <c r="P21" i="1"/>
  <c r="O21" i="1"/>
  <c r="N21" i="1"/>
  <c r="M21" i="1"/>
  <c r="M20" i="1"/>
  <c r="R20" i="1"/>
  <c r="Q20" i="1"/>
  <c r="P20" i="1"/>
  <c r="O20" i="1"/>
  <c r="N20" i="1"/>
  <c r="R19" i="1"/>
  <c r="Q19" i="1"/>
  <c r="P19" i="1"/>
  <c r="O19" i="1"/>
  <c r="N19" i="1"/>
  <c r="K21" i="1"/>
  <c r="K20" i="1"/>
  <c r="C92" i="1"/>
  <c r="K22" i="1" s="1"/>
  <c r="D1" i="1"/>
  <c r="C61" i="1"/>
  <c r="C32" i="1"/>
  <c r="C1" i="1"/>
  <c r="K19" i="1" s="1"/>
  <c r="D9" i="10" l="1"/>
  <c r="F4" i="10" s="1"/>
  <c r="K9" i="10" s="1"/>
  <c r="D2" i="7"/>
  <c r="N5" i="7"/>
  <c r="J11" i="7"/>
  <c r="J13" i="7" s="1"/>
  <c r="S27" i="1"/>
  <c r="L19" i="1"/>
  <c r="H24" i="1"/>
  <c r="K12" i="10" l="1"/>
  <c r="M7" i="10"/>
  <c r="F8" i="10" l="1"/>
  <c r="G14" i="1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195795-BC0B-4396-9CBB-B6F80EEE567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<sst xmlns="http://schemas.openxmlformats.org/spreadsheetml/2006/main" count="595" uniqueCount="287">
  <si>
    <t>Amazing Day</t>
  </si>
  <si>
    <t>Great Day</t>
  </si>
  <si>
    <t>Good Day</t>
  </si>
  <si>
    <t>Eh Day</t>
  </si>
  <si>
    <t>Bad Day</t>
  </si>
  <si>
    <t>Terrible Day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</si>
  <si>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</si>
  <si>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</si>
  <si>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</si>
  <si>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</si>
  <si>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</si>
  <si>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</si>
  <si>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</si>
  <si>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</si>
  <si>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</si>
  <si>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</si>
  <si>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</si>
  <si>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</si>
  <si>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</si>
  <si>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</si>
  <si>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 Score</t>
  </si>
  <si>
    <t>Year Avg</t>
  </si>
  <si>
    <t xml:space="preserve"> </t>
  </si>
  <si>
    <t>Happiness Index</t>
  </si>
  <si>
    <t>Score</t>
  </si>
  <si>
    <t>Number of Days</t>
  </si>
  <si>
    <t>Name</t>
  </si>
  <si>
    <t>Rating</t>
  </si>
  <si>
    <t>Gauri</t>
  </si>
  <si>
    <t>Kashish</t>
  </si>
  <si>
    <t>Category</t>
  </si>
  <si>
    <t>Shreya</t>
  </si>
  <si>
    <t>Shruti</t>
  </si>
  <si>
    <t>Priya</t>
  </si>
  <si>
    <t>Bavishya</t>
  </si>
  <si>
    <t>Sameer</t>
  </si>
  <si>
    <t>Amogh</t>
  </si>
  <si>
    <t>Kushagra</t>
  </si>
  <si>
    <t>Aakash</t>
  </si>
  <si>
    <t>Abhinav</t>
  </si>
  <si>
    <t>Rajanya</t>
  </si>
  <si>
    <t>CGS</t>
  </si>
  <si>
    <t>IIITK</t>
  </si>
  <si>
    <t>KVDL</t>
  </si>
  <si>
    <t>Ashita</t>
  </si>
  <si>
    <t>Avinash</t>
  </si>
  <si>
    <t>Aditya</t>
  </si>
  <si>
    <t>Vedant</t>
  </si>
  <si>
    <t>Harshit</t>
  </si>
  <si>
    <t>Nivedita</t>
  </si>
  <si>
    <t>Nimit</t>
  </si>
  <si>
    <t>Anshul</t>
  </si>
  <si>
    <t>Close Friends</t>
  </si>
  <si>
    <t>Friends and Acquaintances</t>
  </si>
  <si>
    <t>AGCR</t>
  </si>
  <si>
    <t xml:space="preserve">New </t>
  </si>
  <si>
    <t xml:space="preserve">Old </t>
  </si>
  <si>
    <t xml:space="preserve">Name </t>
  </si>
  <si>
    <t>12th Fail</t>
  </si>
  <si>
    <t>Gabbar is Back</t>
  </si>
  <si>
    <t>Fighter</t>
  </si>
  <si>
    <t>❤️</t>
  </si>
  <si>
    <t>Welcome to Karanchi</t>
  </si>
  <si>
    <t>Annapoorni</t>
  </si>
  <si>
    <t>Tamashaa</t>
  </si>
  <si>
    <t>Oppenheimer</t>
  </si>
  <si>
    <t>Kapoor and Sons</t>
  </si>
  <si>
    <t>Article 370</t>
  </si>
  <si>
    <t>Jab Harry Met Sejal</t>
  </si>
  <si>
    <t>Amar Singh Chamkila</t>
  </si>
  <si>
    <t>Ram Leela</t>
  </si>
  <si>
    <t>Dune 2</t>
  </si>
  <si>
    <t>Dune</t>
  </si>
  <si>
    <t>Lapataa Ladies</t>
  </si>
  <si>
    <t>The Pursuit of Happyness</t>
  </si>
  <si>
    <t>Yoddha</t>
  </si>
  <si>
    <t>Piku</t>
  </si>
  <si>
    <t>Manjummel Boys</t>
  </si>
  <si>
    <t>Good Newzz</t>
  </si>
  <si>
    <t>Kalki 2898 AD</t>
  </si>
  <si>
    <t>Liberal Arts</t>
  </si>
  <si>
    <t>Deadpool and Wolverine</t>
  </si>
  <si>
    <t>Barbarian</t>
  </si>
  <si>
    <t>Stree 2</t>
  </si>
  <si>
    <t>Knock Knock</t>
  </si>
  <si>
    <t>Shaitan</t>
  </si>
  <si>
    <t>Hum Tum</t>
  </si>
  <si>
    <t>La La Land</t>
  </si>
  <si>
    <t>Zindagi Na Milegi Dobara</t>
  </si>
  <si>
    <t>The Terminal</t>
  </si>
  <si>
    <t>De Dana Dan</t>
  </si>
  <si>
    <t>Joker</t>
  </si>
  <si>
    <t>Don't Look Up</t>
  </si>
  <si>
    <t>Deadpool 1</t>
  </si>
  <si>
    <t>Deadpool 2</t>
  </si>
  <si>
    <t>Rockstar</t>
  </si>
  <si>
    <t>Dunkirk</t>
  </si>
  <si>
    <t>The Covenant</t>
  </si>
  <si>
    <t>13 Hours : The Secret Soldiers of Benghazi</t>
  </si>
  <si>
    <t>12 Strong</t>
  </si>
  <si>
    <t>Crazy Stupid Love</t>
  </si>
  <si>
    <t>American Beauty</t>
  </si>
  <si>
    <t>Captain Phillips</t>
  </si>
  <si>
    <t>Incantation</t>
  </si>
  <si>
    <t>The Intern</t>
  </si>
  <si>
    <t>Dil Dhadakne Do</t>
  </si>
  <si>
    <t>How to lose a guy in 10 days</t>
  </si>
  <si>
    <t>The Flights I have Taken till now</t>
  </si>
  <si>
    <t>Date</t>
  </si>
  <si>
    <t>From</t>
  </si>
  <si>
    <t>To</t>
  </si>
  <si>
    <t>Airline</t>
  </si>
  <si>
    <t>Fare</t>
  </si>
  <si>
    <t>Average</t>
  </si>
  <si>
    <t>Distance(Km)</t>
  </si>
  <si>
    <t>Delhi</t>
  </si>
  <si>
    <t>Kochi</t>
  </si>
  <si>
    <t>Air Asia</t>
  </si>
  <si>
    <t>Vistara</t>
  </si>
  <si>
    <t>Indigo</t>
  </si>
  <si>
    <t>Air India Express</t>
  </si>
  <si>
    <t>Trivandrum</t>
  </si>
  <si>
    <t>Total Rs.</t>
  </si>
  <si>
    <t>Reason</t>
  </si>
  <si>
    <t>College</t>
  </si>
  <si>
    <t>Sem Break</t>
  </si>
  <si>
    <t>Diwali</t>
  </si>
  <si>
    <t>S No.</t>
  </si>
  <si>
    <t>Saving Private Ryan</t>
  </si>
  <si>
    <t>Kabhi Alvidaa Na Kehna</t>
  </si>
  <si>
    <t>Jigraa</t>
  </si>
  <si>
    <t>Pk</t>
  </si>
  <si>
    <t>Seat Number</t>
  </si>
  <si>
    <t>25F</t>
  </si>
  <si>
    <t>25A</t>
  </si>
  <si>
    <t>28A</t>
  </si>
  <si>
    <t>27F</t>
  </si>
  <si>
    <t>23A</t>
  </si>
  <si>
    <t>37A</t>
  </si>
  <si>
    <t>27A</t>
  </si>
  <si>
    <t>Booked Using</t>
  </si>
  <si>
    <t>Cleartrip</t>
  </si>
  <si>
    <t>MakeMyTrip</t>
  </si>
  <si>
    <t>27B</t>
  </si>
  <si>
    <t>26F</t>
  </si>
  <si>
    <t>IRCTC</t>
  </si>
  <si>
    <t>Goibibo</t>
  </si>
  <si>
    <t>Flight Number</t>
  </si>
  <si>
    <t>NA</t>
  </si>
  <si>
    <t>IX-1103</t>
  </si>
  <si>
    <t>IX-1104</t>
  </si>
  <si>
    <t>UK-886</t>
  </si>
  <si>
    <t>UK-885</t>
  </si>
  <si>
    <t>I5-559</t>
  </si>
  <si>
    <t>6E-706</t>
  </si>
  <si>
    <t>UK-896</t>
  </si>
  <si>
    <t>NO</t>
  </si>
  <si>
    <t>Django Unchained</t>
  </si>
  <si>
    <t>Mai Hoon Na</t>
  </si>
  <si>
    <t>Semester</t>
  </si>
  <si>
    <t>SGPA</t>
  </si>
  <si>
    <t>CGPA</t>
  </si>
  <si>
    <t>I</t>
  </si>
  <si>
    <t>II</t>
  </si>
  <si>
    <t>III</t>
  </si>
  <si>
    <t>IV</t>
  </si>
  <si>
    <t>V</t>
  </si>
  <si>
    <t>VI</t>
  </si>
  <si>
    <t>VII</t>
  </si>
  <si>
    <t>VIII</t>
  </si>
  <si>
    <t>Delhi-6</t>
  </si>
  <si>
    <t>Bhool Bhulaiya</t>
  </si>
  <si>
    <t>Amazing Days</t>
  </si>
  <si>
    <t>Great Days</t>
  </si>
  <si>
    <t>Good Days</t>
  </si>
  <si>
    <t>Eh Days</t>
  </si>
  <si>
    <t>Bad Days</t>
  </si>
  <si>
    <t>Terrible Days</t>
  </si>
  <si>
    <t>Percentage Year Completed</t>
  </si>
  <si>
    <t>Happiness Index 2025</t>
  </si>
  <si>
    <t>Kottayam</t>
  </si>
  <si>
    <t>Monthly Average</t>
  </si>
  <si>
    <t>Yearly Average</t>
  </si>
  <si>
    <t>A</t>
  </si>
  <si>
    <t>City</t>
  </si>
  <si>
    <t>Vishnu</t>
  </si>
  <si>
    <t>50 First Dates</t>
  </si>
  <si>
    <t>Season</t>
  </si>
  <si>
    <t>Squid Games</t>
  </si>
  <si>
    <t>1,2</t>
  </si>
  <si>
    <t>Modern Family</t>
  </si>
  <si>
    <t>Finished On</t>
  </si>
  <si>
    <t>Jolly LLB</t>
  </si>
  <si>
    <t>Pranav</t>
  </si>
  <si>
    <t>OK Jaanu</t>
  </si>
  <si>
    <t>Singham Again</t>
  </si>
  <si>
    <t>Lights Out</t>
  </si>
  <si>
    <t>Success Rate</t>
  </si>
  <si>
    <t>Meerut</t>
  </si>
  <si>
    <t>Delhi,Kottayam</t>
  </si>
  <si>
    <t>Meerut,Delhi</t>
  </si>
  <si>
    <t>REASON</t>
  </si>
  <si>
    <t>CAME BACK TO COLLEGE</t>
  </si>
  <si>
    <t>REJECTED FROM LITMUS</t>
  </si>
  <si>
    <t>MOVIE NIGHTS @ COLLEGE</t>
  </si>
  <si>
    <t xml:space="preserve">INTERSTELLAR </t>
  </si>
  <si>
    <t>Notting Hill</t>
  </si>
  <si>
    <t>Interstellar</t>
  </si>
  <si>
    <t>Whatever it takes</t>
  </si>
  <si>
    <t>Still Alice</t>
  </si>
  <si>
    <t>1,2,3,4,5,6,7,8,9,10,11</t>
  </si>
  <si>
    <t>Movie</t>
  </si>
  <si>
    <t>Headphone</t>
  </si>
  <si>
    <t>End of ARYA</t>
  </si>
  <si>
    <t>Day</t>
  </si>
  <si>
    <t>Udta Punjab</t>
  </si>
  <si>
    <t>Chhaava</t>
  </si>
  <si>
    <t>20-19-2025</t>
  </si>
  <si>
    <t>Kunal Bhaiya</t>
  </si>
  <si>
    <t>Billu</t>
  </si>
  <si>
    <t>Akash Nair</t>
  </si>
  <si>
    <t xml:space="preserve">Kung Fu Panda 4 </t>
  </si>
  <si>
    <t>IX-1142</t>
  </si>
  <si>
    <t>Spirited Away</t>
  </si>
  <si>
    <t>Inglourious Basterds</t>
  </si>
  <si>
    <t>S</t>
  </si>
  <si>
    <t>B</t>
  </si>
  <si>
    <t>C</t>
  </si>
  <si>
    <t>D</t>
  </si>
  <si>
    <t>E</t>
  </si>
  <si>
    <t>F</t>
  </si>
  <si>
    <t>Game of Thrones</t>
  </si>
  <si>
    <t>Friends</t>
  </si>
  <si>
    <t>How I Met Your Mother</t>
  </si>
  <si>
    <t>The Office</t>
  </si>
  <si>
    <t>Young Sheldon</t>
  </si>
  <si>
    <t>The Walking Dead</t>
  </si>
  <si>
    <t>The Vampire Diaries</t>
  </si>
  <si>
    <t>Wanda Vision</t>
  </si>
  <si>
    <t>Loki</t>
  </si>
  <si>
    <t>Captain America and Winter Soldier</t>
  </si>
  <si>
    <t>The Crown</t>
  </si>
  <si>
    <t>Never Have I Ever</t>
  </si>
  <si>
    <t>Sex Education</t>
  </si>
  <si>
    <t>Fear the Walking Dead</t>
  </si>
  <si>
    <t>Walking Dead : Dead City</t>
  </si>
  <si>
    <t>Walking Dead : Daryl Dixon</t>
  </si>
  <si>
    <t>Walking Dead : World Beyond</t>
  </si>
  <si>
    <t>Sex Life</t>
  </si>
  <si>
    <t>House of the Dragons</t>
  </si>
  <si>
    <t>Breaking Bad</t>
  </si>
  <si>
    <t>Better Call Saul</t>
  </si>
  <si>
    <t>Money Heist</t>
  </si>
  <si>
    <t>Panchayat</t>
  </si>
  <si>
    <t>Suzhal</t>
  </si>
  <si>
    <t>Dhoota</t>
  </si>
  <si>
    <t>The Big Bang Theory</t>
  </si>
  <si>
    <t>Mirzapur</t>
  </si>
  <si>
    <t>Moon Knight</t>
  </si>
  <si>
    <t>Stranger Things</t>
  </si>
  <si>
    <t>Ted</t>
  </si>
  <si>
    <t>Fruits Basket</t>
  </si>
  <si>
    <t>Sarabhai vs Sarabhai</t>
  </si>
  <si>
    <t>Kota Factory</t>
  </si>
  <si>
    <t>Aspirants</t>
  </si>
  <si>
    <t>Peaky Blinders</t>
  </si>
  <si>
    <t>Cosmos</t>
  </si>
  <si>
    <t>CSK won, call with Kash and mummy</t>
  </si>
  <si>
    <t>call with Kash, Gauri</t>
  </si>
  <si>
    <t>Kottayam,Kochi,Delhi,Meerut</t>
  </si>
  <si>
    <t>Anora</t>
  </si>
  <si>
    <t>Hons</t>
  </si>
  <si>
    <t>14+ First Love</t>
  </si>
  <si>
    <t>ML</t>
  </si>
  <si>
    <t>CC</t>
  </si>
  <si>
    <t>MP</t>
  </si>
  <si>
    <t>DWDM</t>
  </si>
  <si>
    <t>HPSC</t>
  </si>
  <si>
    <t>SDP</t>
  </si>
  <si>
    <t>Sem</t>
  </si>
  <si>
    <t>SUBJECT</t>
  </si>
  <si>
    <t>Credits</t>
  </si>
  <si>
    <t>Grade</t>
  </si>
  <si>
    <t>Honours</t>
  </si>
  <si>
    <t>Total Credits</t>
  </si>
  <si>
    <t>Best Possible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</si>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</sst>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2" borderId="7" xfId="0" applyFont="1" applyFill="1" applyBorder="1"/>
    <xf numFmtId="0" fontId="3" fillId="2" borderId="10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4" fillId="11" borderId="16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10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19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0" borderId="0" xfId="0" applyNumberFormat="1"/>
    <xf numFmtId="0" fontId="5" fillId="8" borderId="1" xfId="0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4" borderId="1" xfId="0" applyFill="1" applyBorder="1"/>
    <xf numFmtId="14" fontId="0" fillId="0" borderId="1" xfId="0" applyNumberFormat="1" applyBorder="1"/>
    <xf numFmtId="0" fontId="2" fillId="0" borderId="27" xfId="0" applyFont="1" applyBorder="1" applyAlignment="1">
      <alignment horizontal="center"/>
    </xf>
    <xf numFmtId="0" fontId="2" fillId="7" borderId="1" xfId="0" applyFont="1" applyFill="1" applyBorder="1" applyAlignment="1">
      <alignment vertical="center"/>
    </xf>
    <xf numFmtId="2" fontId="0" fillId="0" borderId="1" xfId="0" applyNumberFormat="1" applyBorder="1"/>
    <xf numFmtId="0" fontId="5" fillId="8" borderId="2" xfId="0" applyFont="1" applyFill="1" applyBorder="1" applyAlignment="1">
      <alignment horizontal="center" vertical="center" wrapText="1"/>
    </xf>
    <xf numFmtId="0" fontId="0" fillId="21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 wrapText="1"/>
    </xf>
    <xf numFmtId="0" fontId="0" fillId="21" borderId="0" xfId="0" applyFill="1" applyAlignment="1">
      <alignment horizontal="center" vertical="center"/>
    </xf>
    <xf numFmtId="0" fontId="0" fillId="7" borderId="1" xfId="0" applyFill="1" applyBorder="1"/>
    <xf numFmtId="0" fontId="0" fillId="23" borderId="1" xfId="0" applyFill="1" applyBorder="1"/>
    <xf numFmtId="0" fontId="0" fillId="24" borderId="37" xfId="0" applyFill="1" applyBorder="1" applyAlignment="1">
      <alignment horizontal="center" vertical="center"/>
    </xf>
    <xf numFmtId="0" fontId="0" fillId="25" borderId="13" xfId="0" applyFill="1" applyBorder="1" applyAlignment="1">
      <alignment horizontal="center" vertical="center"/>
    </xf>
    <xf numFmtId="0" fontId="0" fillId="26" borderId="7" xfId="0" applyFill="1" applyBorder="1" applyAlignment="1">
      <alignment horizontal="right" vertical="center" wrapText="1"/>
    </xf>
    <xf numFmtId="0" fontId="0" fillId="26" borderId="29" xfId="0" applyFill="1" applyBorder="1" applyAlignment="1">
      <alignment horizontal="right" vertical="center" wrapText="1"/>
    </xf>
    <xf numFmtId="0" fontId="0" fillId="26" borderId="8" xfId="0" applyFill="1" applyBorder="1" applyAlignment="1">
      <alignment horizontal="right" vertical="center" wrapText="1"/>
    </xf>
    <xf numFmtId="0" fontId="0" fillId="26" borderId="1" xfId="0" applyFill="1" applyBorder="1" applyAlignment="1">
      <alignment horizontal="right" vertical="center" wrapText="1"/>
    </xf>
    <xf numFmtId="0" fontId="0" fillId="26" borderId="40" xfId="0" applyFill="1" applyBorder="1" applyAlignment="1">
      <alignment horizontal="right" vertical="center" wrapText="1"/>
    </xf>
    <xf numFmtId="0" fontId="0" fillId="26" borderId="2" xfId="0" applyFill="1" applyBorder="1" applyAlignment="1">
      <alignment horizontal="right" vertical="center" wrapText="1"/>
    </xf>
    <xf numFmtId="0" fontId="0" fillId="7" borderId="7" xfId="0" applyFill="1" applyBorder="1" applyAlignment="1">
      <alignment horizontal="right" vertical="center" wrapText="1"/>
    </xf>
    <xf numFmtId="0" fontId="0" fillId="7" borderId="29" xfId="0" applyFill="1" applyBorder="1" applyAlignment="1">
      <alignment horizontal="right" vertical="center" wrapText="1"/>
    </xf>
    <xf numFmtId="0" fontId="0" fillId="7" borderId="8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0" fillId="7" borderId="9" xfId="0" applyFill="1" applyBorder="1" applyAlignment="1">
      <alignment horizontal="right" vertical="center" wrapText="1"/>
    </xf>
    <xf numFmtId="0" fontId="0" fillId="7" borderId="21" xfId="0" applyFill="1" applyBorder="1" applyAlignment="1">
      <alignment horizontal="right" vertical="center" wrapText="1"/>
    </xf>
    <xf numFmtId="0" fontId="0" fillId="27" borderId="7" xfId="0" applyFill="1" applyBorder="1" applyAlignment="1">
      <alignment horizontal="right" vertical="center" wrapText="1"/>
    </xf>
    <xf numFmtId="0" fontId="0" fillId="27" borderId="29" xfId="0" applyFill="1" applyBorder="1" applyAlignment="1">
      <alignment horizontal="right" vertical="center" wrapText="1"/>
    </xf>
    <xf numFmtId="0" fontId="0" fillId="27" borderId="8" xfId="0" applyFill="1" applyBorder="1" applyAlignment="1">
      <alignment horizontal="right" vertical="center" wrapText="1"/>
    </xf>
    <xf numFmtId="0" fontId="0" fillId="27" borderId="1" xfId="0" applyFill="1" applyBorder="1" applyAlignment="1">
      <alignment horizontal="right" vertical="center" wrapText="1"/>
    </xf>
    <xf numFmtId="0" fontId="0" fillId="27" borderId="40" xfId="0" applyFill="1" applyBorder="1" applyAlignment="1">
      <alignment horizontal="right" vertical="center" wrapText="1"/>
    </xf>
    <xf numFmtId="0" fontId="0" fillId="27" borderId="2" xfId="0" applyFill="1" applyBorder="1" applyAlignment="1">
      <alignment horizontal="right" vertical="center" wrapText="1"/>
    </xf>
    <xf numFmtId="0" fontId="0" fillId="11" borderId="7" xfId="0" applyFill="1" applyBorder="1" applyAlignment="1">
      <alignment horizontal="right" vertical="center" wrapText="1"/>
    </xf>
    <xf numFmtId="0" fontId="0" fillId="11" borderId="29" xfId="0" applyFill="1" applyBorder="1" applyAlignment="1">
      <alignment horizontal="right" vertical="center" wrapText="1"/>
    </xf>
    <xf numFmtId="0" fontId="0" fillId="11" borderId="9" xfId="0" applyFill="1" applyBorder="1" applyAlignment="1">
      <alignment horizontal="right" vertical="center" wrapText="1"/>
    </xf>
    <xf numFmtId="0" fontId="0" fillId="11" borderId="21" xfId="0" applyFill="1" applyBorder="1" applyAlignment="1">
      <alignment horizontal="right" vertical="center" wrapText="1"/>
    </xf>
    <xf numFmtId="0" fontId="0" fillId="13" borderId="44" xfId="0" applyFill="1" applyBorder="1" applyAlignment="1">
      <alignment horizontal="right" vertical="center" wrapText="1"/>
    </xf>
    <xf numFmtId="0" fontId="0" fillId="13" borderId="45" xfId="0" applyFill="1" applyBorder="1" applyAlignment="1">
      <alignment horizontal="right" vertical="center" wrapText="1"/>
    </xf>
    <xf numFmtId="0" fontId="0" fillId="13" borderId="40" xfId="0" applyFill="1" applyBorder="1" applyAlignment="1">
      <alignment horizontal="right" vertical="center" wrapText="1"/>
    </xf>
    <xf numFmtId="0" fontId="0" fillId="13" borderId="2" xfId="0" applyFill="1" applyBorder="1" applyAlignment="1">
      <alignment horizontal="right" vertical="center" wrapText="1"/>
    </xf>
    <xf numFmtId="0" fontId="0" fillId="4" borderId="13" xfId="0" applyFill="1" applyBorder="1" applyAlignment="1">
      <alignment horizontal="right" vertical="center" wrapText="1"/>
    </xf>
    <xf numFmtId="0" fontId="0" fillId="4" borderId="38" xfId="0" applyFill="1" applyBorder="1" applyAlignment="1">
      <alignment horizontal="right" vertical="center" wrapText="1"/>
    </xf>
    <xf numFmtId="0" fontId="0" fillId="28" borderId="42" xfId="0" applyFill="1" applyBorder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26" borderId="30" xfId="0" applyFill="1" applyBorder="1" applyAlignment="1">
      <alignment horizontal="right" vertical="center" wrapText="1"/>
    </xf>
    <xf numFmtId="0" fontId="0" fillId="26" borderId="20" xfId="0" applyFill="1" applyBorder="1" applyAlignment="1">
      <alignment horizontal="right" vertical="center" wrapText="1"/>
    </xf>
    <xf numFmtId="0" fontId="0" fillId="26" borderId="41" xfId="0" applyFill="1" applyBorder="1" applyAlignment="1">
      <alignment horizontal="right" vertical="center" wrapText="1"/>
    </xf>
    <xf numFmtId="0" fontId="0" fillId="7" borderId="30" xfId="0" applyFill="1" applyBorder="1" applyAlignment="1">
      <alignment horizontal="right" vertical="center" wrapText="1"/>
    </xf>
    <xf numFmtId="0" fontId="0" fillId="7" borderId="20" xfId="0" applyFill="1" applyBorder="1" applyAlignment="1">
      <alignment horizontal="right" vertical="center" wrapText="1"/>
    </xf>
    <xf numFmtId="0" fontId="0" fillId="7" borderId="22" xfId="0" applyFill="1" applyBorder="1" applyAlignment="1">
      <alignment horizontal="right" vertical="center" wrapText="1"/>
    </xf>
    <xf numFmtId="0" fontId="0" fillId="27" borderId="30" xfId="0" applyFill="1" applyBorder="1" applyAlignment="1">
      <alignment horizontal="right" vertical="center" wrapText="1"/>
    </xf>
    <xf numFmtId="0" fontId="0" fillId="27" borderId="20" xfId="0" applyFill="1" applyBorder="1" applyAlignment="1">
      <alignment horizontal="right" vertical="center" wrapText="1"/>
    </xf>
    <xf numFmtId="0" fontId="0" fillId="27" borderId="41" xfId="0" applyFill="1" applyBorder="1" applyAlignment="1">
      <alignment horizontal="right" vertical="center" wrapText="1"/>
    </xf>
    <xf numFmtId="0" fontId="0" fillId="11" borderId="30" xfId="0" applyFill="1" applyBorder="1" applyAlignment="1">
      <alignment horizontal="right" vertical="center" wrapText="1"/>
    </xf>
    <xf numFmtId="0" fontId="0" fillId="11" borderId="22" xfId="0" applyFill="1" applyBorder="1" applyAlignment="1">
      <alignment horizontal="right" vertical="center" wrapText="1"/>
    </xf>
    <xf numFmtId="0" fontId="0" fillId="13" borderId="46" xfId="0" applyFill="1" applyBorder="1" applyAlignment="1">
      <alignment horizontal="right" vertical="center" wrapText="1"/>
    </xf>
    <xf numFmtId="0" fontId="0" fillId="13" borderId="41" xfId="0" applyFill="1" applyBorder="1" applyAlignment="1">
      <alignment horizontal="right" vertical="center" wrapText="1"/>
    </xf>
    <xf numFmtId="0" fontId="0" fillId="4" borderId="39" xfId="0" applyFill="1" applyBorder="1" applyAlignment="1">
      <alignment horizontal="right" vertical="center" wrapText="1"/>
    </xf>
    <xf numFmtId="0" fontId="0" fillId="28" borderId="43" xfId="0" applyFill="1" applyBorder="1" applyAlignment="1">
      <alignment horizontal="right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7" xfId="0" applyFont="1" applyBorder="1"/>
    <xf numFmtId="0" fontId="5" fillId="0" borderId="29" xfId="0" applyFont="1" applyBorder="1"/>
    <xf numFmtId="0" fontId="5" fillId="0" borderId="8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2" fontId="5" fillId="0" borderId="20" xfId="0" applyNumberFormat="1" applyFont="1" applyBorder="1" applyAlignment="1">
      <alignment horizontal="center"/>
    </xf>
    <xf numFmtId="0" fontId="0" fillId="0" borderId="51" xfId="0" applyBorder="1"/>
    <xf numFmtId="0" fontId="4" fillId="7" borderId="13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0" fillId="20" borderId="0" xfId="0" applyFill="1" applyAlignment="1">
      <alignment horizontal="center" wrapText="1"/>
    </xf>
    <xf numFmtId="2" fontId="0" fillId="4" borderId="0" xfId="0" applyNumberForma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2" borderId="24" xfId="0" applyFont="1" applyFill="1" applyBorder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0" fontId="5" fillId="22" borderId="25" xfId="0" applyFont="1" applyFill="1" applyBorder="1" applyAlignment="1">
      <alignment horizontal="center" vertical="center"/>
    </xf>
    <xf numFmtId="0" fontId="5" fillId="22" borderId="26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12" borderId="0" xfId="0" applyFont="1" applyFill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55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1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23" borderId="1" xfId="0" applyNumberFormat="1" applyFill="1" applyBorder="1" applyAlignment="1">
      <alignment horizontal="center" vertical="center"/>
    </xf>
    <xf numFmtId="2" fontId="0" fillId="23" borderId="47" xfId="0" applyNumberFormat="1" applyFill="1" applyBorder="1" applyAlignment="1">
      <alignment horizontal="center" vertical="center"/>
    </xf>
    <xf numFmtId="2" fontId="0" fillId="23" borderId="48" xfId="0" applyNumberFormat="1" applyFill="1" applyBorder="1" applyAlignment="1">
      <alignment horizontal="center" vertical="center"/>
    </xf>
    <xf numFmtId="2" fontId="0" fillId="23" borderId="25" xfId="0" applyNumberFormat="1" applyFill="1" applyBorder="1" applyAlignment="1">
      <alignment horizontal="center" vertical="center"/>
    </xf>
    <xf numFmtId="2" fontId="0" fillId="23" borderId="23" xfId="0" applyNumberFormat="1" applyFill="1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19" borderId="34" xfId="0" applyFill="1" applyBorder="1" applyAlignment="1">
      <alignment horizontal="center" vertical="center"/>
    </xf>
    <xf numFmtId="0" fontId="0" fillId="19" borderId="36" xfId="0" applyFill="1" applyBorder="1" applyAlignment="1">
      <alignment horizontal="center" vertical="center"/>
    </xf>
    <xf numFmtId="0" fontId="0" fillId="19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23" borderId="34" xfId="0" applyFill="1" applyBorder="1" applyAlignment="1">
      <alignment horizontal="center" vertical="center"/>
    </xf>
    <xf numFmtId="0" fontId="0" fillId="23" borderId="36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  <color rgb="FF66FF66"/>
      <color rgb="FFFF00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HappinessIndex2025!$M$4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HappinessIndex2025!$L$5:$L$16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HappinessIndex2025!$M$5:$M$16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4.3695652173913047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1-4EAB-A373-B014ED19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662671"/>
        <c:axId val="1372642991"/>
      </c:lineChart>
      <c:catAx>
        <c:axId val="137266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42991"/>
        <c:crosses val="autoZero"/>
        <c:auto val="1"/>
        <c:lblAlgn val="ctr"/>
        <c:lblOffset val="100"/>
        <c:noMultiLvlLbl val="0"/>
      </c:catAx>
      <c:valAx>
        <c:axId val="13726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SGPA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0-4308-BFAB-B639F9879A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9.74</c:v>
                </c:pt>
                <c:pt idx="1">
                  <c:v>9.5850000000000009</c:v>
                </c:pt>
                <c:pt idx="2">
                  <c:v>9.5833333333333339</c:v>
                </c:pt>
                <c:pt idx="3">
                  <c:v>9.5724999999999998</c:v>
                </c:pt>
                <c:pt idx="4">
                  <c:v>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0-4308-BFAB-B639F987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819376"/>
        <c:axId val="1491818896"/>
      </c:lineChart>
      <c:catAx>
        <c:axId val="14918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8896"/>
        <c:crosses val="autoZero"/>
        <c:auto val="1"/>
        <c:lblAlgn val="ctr"/>
        <c:lblOffset val="100"/>
        <c:noMultiLvlLbl val="0"/>
      </c:catAx>
      <c:valAx>
        <c:axId val="1491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Number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Sheet1!$A$14:$A$19</c:f>
              <c:strCache>
                <c:ptCount val="6"/>
                <c:pt idx="0">
                  <c:v>Amazing Days</c:v>
                </c:pt>
                <c:pt idx="1">
                  <c:v>Great Days</c:v>
                </c:pt>
                <c:pt idx="2">
                  <c:v>Good Days</c:v>
                </c:pt>
                <c:pt idx="3">
                  <c:v>Eh Days</c:v>
                </c:pt>
                <c:pt idx="4">
                  <c:v>Bad Days</c:v>
                </c:pt>
                <c:pt idx="5">
                  <c:v>Terrible Days</c:v>
                </c:pt>
              </c:strCache>
            </c:str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39A-90F6-6F3510485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1419680"/>
        <c:axId val="1741408640"/>
      </c:barChart>
      <c:catAx>
        <c:axId val="17414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08640"/>
        <c:crosses val="autoZero"/>
        <c:auto val="1"/>
        <c:lblAlgn val="ctr"/>
        <c:lblOffset val="100"/>
        <c:noMultiLvlLbl val="0"/>
      </c:catAx>
      <c:valAx>
        <c:axId val="1741408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14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HappinessIndex2025!$H$5:$H$10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HappinessIndex2025!$J$5:$J$10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27</c:v>
                </c:pt>
                <c:pt idx="3">
                  <c:v>57</c:v>
                </c:pt>
                <c:pt idx="4">
                  <c:v>16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4-4E98-92B9-C9971656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05872"/>
        <c:axId val="1877699152"/>
      </c:barChart>
      <c:catAx>
        <c:axId val="18777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99152"/>
        <c:crosses val="autoZero"/>
        <c:auto val="1"/>
        <c:lblAlgn val="ctr"/>
        <c:lblOffset val="100"/>
        <c:noMultiLvlLbl val="0"/>
      </c:catAx>
      <c:valAx>
        <c:axId val="18776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HappinessIndex2025!$AH$14:$AH$19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HappinessIndex2025!$AI$14:$AI$19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B-42A2-AA76-C103E0DC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534687"/>
        <c:axId val="259535167"/>
      </c:barChart>
      <c:catAx>
        <c:axId val="2595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5167"/>
        <c:crosses val="autoZero"/>
        <c:auto val="1"/>
        <c:lblAlgn val="ctr"/>
        <c:lblOffset val="100"/>
        <c:noMultiLvlLbl val="0"/>
      </c:catAx>
      <c:valAx>
        <c:axId val="2595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with Previous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9.9237095363079619E-2"/>
          <c:y val="0.16708333333333336"/>
          <c:w val="0.85131430446194223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HappinessIndex2025!$AL$1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HappinessIndex2025!$AK$2:$AK$91</c:f>
              <c:numCache>
                <c:formatCode>m/d/yyyy</c:formatCode>
                <c:ptCount val="9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</c:numCache>
            </c:numRef>
          </c:cat>
          <c:val>
            <c:numRef>
              <c:f>HappinessIndex2025!$AL$2:$AL$91</c:f>
              <c:numCache>
                <c:formatCode>General</c:formatCode>
                <c:ptCount val="90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4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2</c:v>
                </c:pt>
                <c:pt idx="78">
                  <c:v>8</c:v>
                </c:pt>
                <c:pt idx="79">
                  <c:v>6</c:v>
                </c:pt>
                <c:pt idx="80">
                  <c:v>8</c:v>
                </c:pt>
                <c:pt idx="81">
                  <c:v>6</c:v>
                </c:pt>
                <c:pt idx="82">
                  <c:v>2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4-45B7-B4AF-E61BA9F7C6A4}"/>
            </c:ext>
          </c:extLst>
        </c:ser>
        <c:ser>
          <c:idx val="1"/>
          <c:order val="1"/>
          <c:tx>
            <c:strRef>
              <c:f>HappinessIndex2025!$AM$1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HappinessIndex2025!$AK$2:$AK$91</c:f>
              <c:numCache>
                <c:formatCode>m/d/yyyy</c:formatCode>
                <c:ptCount val="9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</c:numCache>
            </c:numRef>
          </c:cat>
          <c:val>
            <c:numRef>
              <c:f>HappinessIndex2025!$AM$2:$AM$91</c:f>
              <c:numCache>
                <c:formatCode>General</c:formatCode>
                <c:ptCount val="90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4.5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4-45B7-B4AF-E61BA9F7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58543"/>
        <c:axId val="174059023"/>
      </c:lineChart>
      <c:dateAx>
        <c:axId val="174058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9023"/>
        <c:crosses val="autoZero"/>
        <c:auto val="1"/>
        <c:lblOffset val="100"/>
        <c:baseTimeUnit val="days"/>
      </c:dateAx>
      <c:valAx>
        <c:axId val="1740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HappinessIndex2025!$A$2:$A$366</c:f>
              <c:numCache>
                <c:formatCode>m/d/yyyy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HappinessIndex2025!$B$2:$B$366</c:f>
              <c:numCache>
                <c:formatCode>General</c:formatCode>
                <c:ptCount val="365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  <c:pt idx="1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4-41C0-9461-81C21DC5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663136"/>
        <c:axId val="1162653536"/>
      </c:lineChart>
      <c:dateAx>
        <c:axId val="1162663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53536"/>
        <c:crosses val="autoZero"/>
        <c:auto val="1"/>
        <c:lblOffset val="100"/>
        <c:baseTimeUnit val="days"/>
      </c:dateAx>
      <c:valAx>
        <c:axId val="11626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6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HappinessIndex2025!$AD$14:$AD$25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HappinessIndex2025!$AE$14:$AE$25</c:f>
              <c:numCache>
                <c:formatCode>0.00</c:formatCode>
                <c:ptCount val="12"/>
                <c:pt idx="0">
                  <c:v>78.709677419354847</c:v>
                </c:pt>
                <c:pt idx="1">
                  <c:v>67.857142857142861</c:v>
                </c:pt>
                <c:pt idx="2" formatCode="General">
                  <c:v>64.516129032258064</c:v>
                </c:pt>
                <c:pt idx="3" formatCode="General">
                  <c:v>77.826086956521735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3-43C8-9175-008F7A9B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205839"/>
        <c:axId val="998206319"/>
      </c:lineChart>
      <c:catAx>
        <c:axId val="99820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6319"/>
        <c:crosses val="autoZero"/>
        <c:auto val="1"/>
        <c:lblAlgn val="ctr"/>
        <c:lblOffset val="100"/>
        <c:noMultiLvlLbl val="0"/>
      </c:catAx>
      <c:valAx>
        <c:axId val="9982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HappinessIndex2024!$A$1:$A$366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cat>
          <c:val>
            <c:numRef>
              <c:f>HappinessIndex2024!$B$1:$B$366</c:f>
              <c:numCache>
                <c:formatCode>General</c:formatCode>
                <c:ptCount val="36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4</c:v>
                </c:pt>
                <c:pt idx="77">
                  <c:v>6</c:v>
                </c:pt>
                <c:pt idx="78">
                  <c:v>2</c:v>
                </c:pt>
                <c:pt idx="79">
                  <c:v>8</c:v>
                </c:pt>
                <c:pt idx="80">
                  <c:v>6</c:v>
                </c:pt>
                <c:pt idx="81">
                  <c:v>8</c:v>
                </c:pt>
                <c:pt idx="82">
                  <c:v>6</c:v>
                </c:pt>
                <c:pt idx="83">
                  <c:v>2</c:v>
                </c:pt>
                <c:pt idx="84">
                  <c:v>8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0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6</c:v>
                </c:pt>
                <c:pt idx="106">
                  <c:v>4</c:v>
                </c:pt>
                <c:pt idx="107">
                  <c:v>8</c:v>
                </c:pt>
                <c:pt idx="108">
                  <c:v>6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6</c:v>
                </c:pt>
                <c:pt idx="124">
                  <c:v>10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8</c:v>
                </c:pt>
                <c:pt idx="131">
                  <c:v>8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4</c:v>
                </c:pt>
                <c:pt idx="155">
                  <c:v>8</c:v>
                </c:pt>
                <c:pt idx="156">
                  <c:v>10</c:v>
                </c:pt>
                <c:pt idx="157">
                  <c:v>6</c:v>
                </c:pt>
                <c:pt idx="158">
                  <c:v>4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6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10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10</c:v>
                </c:pt>
                <c:pt idx="180">
                  <c:v>8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10</c:v>
                </c:pt>
                <c:pt idx="188">
                  <c:v>6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4</c:v>
                </c:pt>
                <c:pt idx="194">
                  <c:v>10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4</c:v>
                </c:pt>
                <c:pt idx="200">
                  <c:v>2</c:v>
                </c:pt>
                <c:pt idx="201">
                  <c:v>8</c:v>
                </c:pt>
                <c:pt idx="202">
                  <c:v>6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8</c:v>
                </c:pt>
                <c:pt idx="217">
                  <c:v>4</c:v>
                </c:pt>
                <c:pt idx="218">
                  <c:v>4</c:v>
                </c:pt>
                <c:pt idx="219">
                  <c:v>6</c:v>
                </c:pt>
                <c:pt idx="220">
                  <c:v>4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6</c:v>
                </c:pt>
                <c:pt idx="230">
                  <c:v>8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2</c:v>
                </c:pt>
                <c:pt idx="240">
                  <c:v>6</c:v>
                </c:pt>
                <c:pt idx="241">
                  <c:v>6</c:v>
                </c:pt>
                <c:pt idx="242">
                  <c:v>4</c:v>
                </c:pt>
                <c:pt idx="243">
                  <c:v>6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6</c:v>
                </c:pt>
                <c:pt idx="252">
                  <c:v>4</c:v>
                </c:pt>
                <c:pt idx="253">
                  <c:v>4</c:v>
                </c:pt>
                <c:pt idx="254">
                  <c:v>6</c:v>
                </c:pt>
                <c:pt idx="255">
                  <c:v>6</c:v>
                </c:pt>
                <c:pt idx="256">
                  <c:v>10</c:v>
                </c:pt>
                <c:pt idx="257">
                  <c:v>8</c:v>
                </c:pt>
                <c:pt idx="258">
                  <c:v>6</c:v>
                </c:pt>
                <c:pt idx="259">
                  <c:v>6</c:v>
                </c:pt>
                <c:pt idx="260">
                  <c:v>4</c:v>
                </c:pt>
                <c:pt idx="261">
                  <c:v>2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4</c:v>
                </c:pt>
                <c:pt idx="267">
                  <c:v>2</c:v>
                </c:pt>
                <c:pt idx="268">
                  <c:v>6</c:v>
                </c:pt>
                <c:pt idx="269">
                  <c:v>8</c:v>
                </c:pt>
                <c:pt idx="270">
                  <c:v>4</c:v>
                </c:pt>
                <c:pt idx="271">
                  <c:v>6</c:v>
                </c:pt>
                <c:pt idx="272">
                  <c:v>8</c:v>
                </c:pt>
                <c:pt idx="273">
                  <c:v>6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2</c:v>
                </c:pt>
                <c:pt idx="279">
                  <c:v>4</c:v>
                </c:pt>
                <c:pt idx="280">
                  <c:v>0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6</c:v>
                </c:pt>
                <c:pt idx="291">
                  <c:v>8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4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4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10</c:v>
                </c:pt>
                <c:pt idx="305">
                  <c:v>6</c:v>
                </c:pt>
                <c:pt idx="306">
                  <c:v>2</c:v>
                </c:pt>
                <c:pt idx="307">
                  <c:v>0</c:v>
                </c:pt>
                <c:pt idx="308">
                  <c:v>4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8</c:v>
                </c:pt>
                <c:pt idx="315">
                  <c:v>8</c:v>
                </c:pt>
                <c:pt idx="316">
                  <c:v>2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8</c:v>
                </c:pt>
                <c:pt idx="324">
                  <c:v>6</c:v>
                </c:pt>
                <c:pt idx="325">
                  <c:v>4</c:v>
                </c:pt>
                <c:pt idx="326">
                  <c:v>4</c:v>
                </c:pt>
                <c:pt idx="327">
                  <c:v>6</c:v>
                </c:pt>
                <c:pt idx="328">
                  <c:v>8</c:v>
                </c:pt>
                <c:pt idx="329">
                  <c:v>4</c:v>
                </c:pt>
                <c:pt idx="330">
                  <c:v>6</c:v>
                </c:pt>
                <c:pt idx="331">
                  <c:v>6</c:v>
                </c:pt>
                <c:pt idx="332">
                  <c:v>2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6</c:v>
                </c:pt>
                <c:pt idx="347">
                  <c:v>4</c:v>
                </c:pt>
                <c:pt idx="348">
                  <c:v>6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4</c:v>
                </c:pt>
                <c:pt idx="353">
                  <c:v>2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10</c:v>
                </c:pt>
                <c:pt idx="359">
                  <c:v>6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6</c:v>
                </c:pt>
                <c:pt idx="364">
                  <c:v>4</c:v>
                </c:pt>
                <c:pt idx="36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1-49A9-B086-42BFAAA9D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34784"/>
        <c:axId val="1338464064"/>
      </c:lineChart>
      <c:dateAx>
        <c:axId val="133843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64064"/>
        <c:crosses val="autoZero"/>
        <c:auto val="1"/>
        <c:lblOffset val="100"/>
        <c:baseTimeUnit val="days"/>
      </c:dateAx>
      <c:valAx>
        <c:axId val="1338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C-4005-96AF-ED82884C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0050560"/>
        <c:axId val="2030050080"/>
      </c:barChart>
      <c:catAx>
        <c:axId val="2030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080"/>
        <c:crosses val="autoZero"/>
        <c:auto val="1"/>
        <c:lblAlgn val="ctr"/>
        <c:lblOffset val="100"/>
        <c:noMultiLvlLbl val="0"/>
      </c:catAx>
      <c:valAx>
        <c:axId val="20300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E-4EF3-95F2-5F873761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5567"/>
        <c:axId val="61880927"/>
      </c:lineChart>
      <c:catAx>
        <c:axId val="618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0927"/>
        <c:crosses val="autoZero"/>
        <c:auto val="1"/>
        <c:lblAlgn val="ctr"/>
        <c:lblOffset val="100"/>
        <c:noMultiLvlLbl val="0"/>
      </c:catAx>
      <c:valAx>
        <c:axId val="618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10194</xdr:colOff>
      <xdr:row>2</xdr:row>
      <xdr:rowOff>180232</xdr:rowOff>
    </xdr:from>
    <xdr:to>
      <xdr:col>26</xdr:col>
      <xdr:colOff>641253</xdr:colOff>
      <xdr:row>16</xdr:row>
      <xdr:rowOff>11964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1E57E-5602-1799-3197-5411870E2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53474</xdr:colOff>
      <xdr:row>31</xdr:row>
      <xdr:rowOff>124919</xdr:rowOff>
    </xdr:from>
    <xdr:to>
      <xdr:col>11</xdr:col>
      <xdr:colOff>155964</xdr:colOff>
      <xdr:row>41</xdr:row>
      <xdr:rowOff>44561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84834-38D6-6EF4-BCBD-B285D4100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49209</xdr:colOff>
      <xdr:row>41</xdr:row>
      <xdr:rowOff>44385</xdr:rowOff>
    </xdr:from>
    <xdr:to>
      <xdr:col>11</xdr:col>
      <xdr:colOff>158750</xdr:colOff>
      <xdr:row>52</xdr:row>
      <xdr:rowOff>58124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B4B47-F7D8-526F-5D01-D7AC1AFF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289277</xdr:colOff>
      <xdr:row>31</xdr:row>
      <xdr:rowOff>167793</xdr:rowOff>
    </xdr:from>
    <xdr:to>
      <xdr:col>28</xdr:col>
      <xdr:colOff>7055</xdr:colOff>
      <xdr:row>46</xdr:row>
      <xdr:rowOff>140084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04BCB3-C644-EB6C-F133-859CDE630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84667</xdr:colOff>
      <xdr:row>16</xdr:row>
      <xdr:rowOff>74789</xdr:rowOff>
    </xdr:from>
    <xdr:to>
      <xdr:col>28</xdr:col>
      <xdr:colOff>35278</xdr:colOff>
      <xdr:row>31</xdr:row>
      <xdr:rowOff>134056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3C00A3-FC3A-0EA4-AC1F-DB6F4C67F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629536</xdr:colOff>
      <xdr:row>26</xdr:row>
      <xdr:rowOff>819</xdr:rowOff>
    </xdr:from>
    <xdr:to>
      <xdr:col>33</xdr:col>
      <xdr:colOff>47795</xdr:colOff>
      <xdr:row>42</xdr:row>
      <xdr:rowOff>88763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D4A86-BDBB-7AC1-4125-E7246033B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615435</xdr:colOff>
      <xdr:row>0</xdr:row>
      <xdr:rowOff>0</xdr:rowOff>
    </xdr:from>
    <xdr:to>
      <xdr:col>24</xdr:col>
      <xdr:colOff>351582</xdr:colOff>
      <xdr:row>15</xdr:row>
      <xdr:rowOff>143503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571D-688C-1773-22CC-98134CF38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57401</xdr:colOff>
      <xdr:row>17</xdr:row>
      <xdr:rowOff>14349</xdr:rowOff>
    </xdr:from>
    <xdr:to>
      <xdr:col>25</xdr:col>
      <xdr:colOff>417481</xdr:colOff>
      <xdr:row>29</xdr:row>
      <xdr:rowOff>168226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89C96-C1A2-0F06-0126-D8B2B883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114902</xdr:colOff>
      <xdr:row>30</xdr:row>
      <xdr:rowOff>91924</xdr:rowOff>
    </xdr:from>
    <xdr:to>
      <xdr:col>25</xdr:col>
      <xdr:colOff>444859</xdr:colOff>
      <xdr:row>44</xdr:row>
      <xdr:rowOff>150677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05C56-C7EB-5289-9085-4D5CFD1FA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435428</xdr:colOff>
      <xdr:row>28</xdr:row>
      <xdr:rowOff>36286</xdr:rowOff>
    </xdr:from>
    <xdr:to>
      <xdr:col>8</xdr:col>
      <xdr:colOff>478360</xdr:colOff>
      <xdr:row>35</xdr:row>
      <xdr:rowOff>12096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19BD9A-E958-73CC-0B07-236E2102D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1952" y="4965096"/>
          <a:ext cx="2952226" cy="12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167366</xdr:rowOff>
    </xdr:from>
    <xdr:to>
      <xdr:col>17</xdr:col>
      <xdr:colOff>793973</xdr:colOff>
      <xdr:row>55</xdr:row>
      <xdr:rowOff>157519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2AFD64-8DFE-B192-CE52-AD5663100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41705" y="5660854"/>
          <a:ext cx="6262930" cy="42431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370417</xdr:colOff>
      <xdr:row>4</xdr:row>
      <xdr:rowOff>112183</xdr:rowOff>
    </xdr:from>
    <xdr:to>
      <xdr:col>12</xdr:col>
      <xdr:colOff>438150</xdr:colOff>
      <xdr:row>19</xdr:row>
      <xdr:rowOff>124883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AB396-950D-483B-A002-F82F21A0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339137</xdr:colOff>
      <xdr:row>13</xdr:row>
      <xdr:rowOff>24928</xdr:rowOff>
    </xdr:from>
    <xdr:to>
      <xdr:col>17</xdr:col>
      <xdr:colOff>406870</xdr:colOff>
      <xdr:row>28</xdr:row>
      <xdr:rowOff>37628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5ECA6-7818-FF2E-FA08-49588B57A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6CF7-CA58-448E-9A43-748C25428E75}">
  <dimension ref="A1:BA367"/>
  <sheetViews>
    <sheetView tabSelected="1" topLeftCell="A97" zoomScale="73" zoomScaleNormal="100" workbookViewId="0">
      <selection activeCell="G115" sqref="G115"/>
    </sheetView>
  </sheetViews>
  <sheetFormatPr defaultRowHeight="14.35" x14ac:dyDescent="0.5"/>
  <cols>
    <col min="1" max="1" width="10.29296875" bestFit="1" customWidth="1"/>
    <col min="4" max="4" width="12.234375" bestFit="1" customWidth="1"/>
    <col min="5" max="5" width="1.703125" style="62" customWidth="1"/>
    <col min="6" max="6" width="12.9375" style="38" customWidth="1"/>
    <col min="7" max="7" width="7.46875" style="38" customWidth="1"/>
    <col min="8" max="8" width="11.17578125" bestFit="1" customWidth="1"/>
    <col min="10" max="10" width="14.3515625" bestFit="1" customWidth="1"/>
    <col min="12" max="12" width="9.703125" bestFit="1" customWidth="1"/>
    <col min="13" max="13" width="9.29296875" bestFit="1" customWidth="1"/>
    <col min="15" max="15" width="12.5859375" bestFit="1" customWidth="1"/>
    <col min="17" max="17" width="9.05859375" bestFit="1" customWidth="1"/>
    <col min="18" max="18" width="6.87890625" bestFit="1" customWidth="1"/>
    <col min="19" max="19" width="7.8203125" bestFit="1" customWidth="1"/>
    <col min="20" max="20" width="11.46875" bestFit="1" customWidth="1"/>
    <col min="30" max="30" width="11.3515625" customWidth="1"/>
    <col min="31" max="31" width="11.9375" customWidth="1"/>
    <col min="32" max="32" width="14" customWidth="1"/>
    <col min="34" max="34" width="9.9375" bestFit="1" customWidth="1"/>
    <col min="37" max="37" width="9.9375" bestFit="1" customWidth="1"/>
    <col min="40" max="40" width="8.9375" customWidth="1"/>
  </cols>
  <sheetData>
    <row r="1" spans="1:53" ht="29" thickBot="1" x14ac:dyDescent="0.55000000000000004">
      <c r="A1" s="71" t="s">
        <v>108</v>
      </c>
      <c r="B1" s="71" t="s">
        <v>24</v>
      </c>
      <c r="C1" s="71" t="s">
        <v>181</v>
      </c>
      <c r="D1" s="63" t="s">
        <v>182</v>
      </c>
      <c r="E1" s="64" t="s">
        <v>183</v>
      </c>
      <c r="F1" s="71" t="s">
        <v>184</v>
      </c>
      <c r="G1" s="77" t="s">
        <v>201</v>
      </c>
      <c r="H1" s="143" t="s">
        <v>179</v>
      </c>
      <c r="I1" s="144"/>
      <c r="J1" s="144"/>
      <c r="AK1" t="s">
        <v>214</v>
      </c>
      <c r="AL1">
        <v>2025</v>
      </c>
      <c r="AM1">
        <v>2024</v>
      </c>
    </row>
    <row r="2" spans="1:53" x14ac:dyDescent="0.5">
      <c r="A2" s="75">
        <v>45658</v>
      </c>
      <c r="B2" s="76">
        <v>2.5</v>
      </c>
      <c r="C2" s="152">
        <f>AVERAGE(B2:B32)</f>
        <v>5</v>
      </c>
      <c r="D2" s="147">
        <f>AVERAGE(C2:C366)</f>
        <v>4.8308705670206367</v>
      </c>
      <c r="E2" s="62">
        <v>1</v>
      </c>
      <c r="F2" s="38" t="s">
        <v>198</v>
      </c>
      <c r="H2" s="145"/>
      <c r="I2" s="146"/>
      <c r="J2" s="146"/>
      <c r="AK2" s="75">
        <v>45658</v>
      </c>
      <c r="AL2" s="76">
        <v>2.5</v>
      </c>
      <c r="AM2" s="2">
        <v>6</v>
      </c>
      <c r="AN2">
        <f>AL2-AM2</f>
        <v>-3.5</v>
      </c>
      <c r="AO2" t="str">
        <f>TRIM(MID(SUBSTITUTE($F2, ",", REPT(" ", 100)), (COLUMNS($AH$2:AO2)-1)*100+1, 100))</f>
        <v/>
      </c>
      <c r="AP2" t="str">
        <f>TRIM(MID(SUBSTITUTE($F2, ",", REPT(" ", 100)), (COLUMNS($AH$2:AP2)-1)*100+1, 100))</f>
        <v/>
      </c>
      <c r="AQ2" t="str">
        <f>TRIM(MID(SUBSTITUTE($F2, ",", REPT(" ", 100)), (COLUMNS($AH$2:AQ2)-1)*100+1, 100))</f>
        <v/>
      </c>
      <c r="AR2" t="str">
        <f>TRIM(MID(SUBSTITUTE($F2, ",", REPT(" ", 100)), (COLUMNS($AH$2:AR2)-1)*100+1, 100))</f>
        <v/>
      </c>
      <c r="AS2" t="str">
        <f>TRIM(MID(SUBSTITUTE($F2, ",", REPT(" ", 100)), (COLUMNS($AH$2:AS2)-1)*100+1, 100))</f>
        <v/>
      </c>
      <c r="AT2" t="str">
        <f>TRIM(MID(SUBSTITUTE($F2, ",", REPT(" ", 100)), (COLUMNS($AH$2:AT2)-1)*100+1, 100))</f>
        <v/>
      </c>
      <c r="AU2" t="str">
        <f>TRIM(MID(SUBSTITUTE($F2, ",", REPT(" ", 100)), (COLUMNS($AH$2:AU2)-1)*100+1, 100))</f>
        <v/>
      </c>
      <c r="AV2" t="str">
        <f>TRIM(MID(SUBSTITUTE($F2, ",", REPT(" ", 100)), (COLUMNS($AH$2:AV2)-1)*100+1, 100))</f>
        <v/>
      </c>
      <c r="AW2" t="str">
        <f>TRIM(MID(SUBSTITUTE($F2, ",", REPT(" ", 100)), (COLUMNS($AH$2:AW2)-1)*100+1, 100))</f>
        <v/>
      </c>
      <c r="AX2" t="str">
        <f>TRIM(MID(SUBSTITUTE($F2, ",", REPT(" ", 100)), (COLUMNS($AH$2:AX2)-1)*100+1, 100))</f>
        <v/>
      </c>
      <c r="AY2" t="str">
        <f>TRIM(MID(SUBSTITUTE($F2, ",", REPT(" ", 100)), (COLUMNS($AH$2:AY2)-1)*100+1, 100))</f>
        <v/>
      </c>
      <c r="AZ2" t="str">
        <f>TRIM(MID(SUBSTITUTE($F2, ",", REPT(" ", 100)), (COLUMNS($AH$2:AZ2)-1)*100+1, 100))</f>
        <v/>
      </c>
      <c r="BA2" t="str">
        <f>TRIM(MID(SUBSTITUTE($F2, ",", REPT(" ", 100)), (COLUMNS($AH$2:BA2)-1)*100+1, 100))</f>
        <v/>
      </c>
    </row>
    <row r="3" spans="1:53" x14ac:dyDescent="0.5">
      <c r="A3" s="56">
        <v>45659</v>
      </c>
      <c r="B3" s="2">
        <v>2.8</v>
      </c>
      <c r="C3" s="153"/>
      <c r="D3" s="148"/>
      <c r="E3" s="62">
        <v>1</v>
      </c>
      <c r="F3" s="72" t="s">
        <v>200</v>
      </c>
      <c r="G3" s="78"/>
      <c r="AK3" s="56">
        <v>45659</v>
      </c>
      <c r="AL3" s="2">
        <v>2.8</v>
      </c>
      <c r="AM3" s="2">
        <v>4</v>
      </c>
      <c r="AN3">
        <f t="shared" ref="AN3:AN32" si="0">AL3-AM3</f>
        <v>-1.2000000000000002</v>
      </c>
      <c r="AO3" t="str">
        <f>TRIM(MID(SUBSTITUTE($F3, ",", REPT(" ", 100)), (COLUMNS($AH$2:AO3)-1)*100+1, 100))</f>
        <v/>
      </c>
      <c r="AP3" t="str">
        <f>TRIM(MID(SUBSTITUTE($F3, ",", REPT(" ", 100)), (COLUMNS($AH$2:AP3)-1)*100+1, 100))</f>
        <v/>
      </c>
      <c r="AQ3" t="str">
        <f>TRIM(MID(SUBSTITUTE($F3, ",", REPT(" ", 100)), (COLUMNS($AH$2:AQ3)-1)*100+1, 100))</f>
        <v/>
      </c>
      <c r="AR3" t="str">
        <f>TRIM(MID(SUBSTITUTE($F3, ",", REPT(" ", 100)), (COLUMNS($AH$2:AR3)-1)*100+1, 100))</f>
        <v/>
      </c>
      <c r="AS3" t="str">
        <f>TRIM(MID(SUBSTITUTE($F3, ",", REPT(" ", 100)), (COLUMNS($AH$2:AS3)-1)*100+1, 100))</f>
        <v/>
      </c>
      <c r="AT3" t="str">
        <f>TRIM(MID(SUBSTITUTE($F3, ",", REPT(" ", 100)), (COLUMNS($AH$2:AT3)-1)*100+1, 100))</f>
        <v/>
      </c>
      <c r="AU3" t="str">
        <f>TRIM(MID(SUBSTITUTE($F3, ",", REPT(" ", 100)), (COLUMNS($AH$2:AU3)-1)*100+1, 100))</f>
        <v/>
      </c>
      <c r="AV3" t="str">
        <f>TRIM(MID(SUBSTITUTE($F3, ",", REPT(" ", 100)), (COLUMNS($AH$2:AV3)-1)*100+1, 100))</f>
        <v/>
      </c>
      <c r="AW3" t="str">
        <f>TRIM(MID(SUBSTITUTE($F3, ",", REPT(" ", 100)), (COLUMNS($AH$2:AW3)-1)*100+1, 100))</f>
        <v/>
      </c>
      <c r="AX3" t="str">
        <f>TRIM(MID(SUBSTITUTE($F3, ",", REPT(" ", 100)), (COLUMNS($AH$2:AX3)-1)*100+1, 100))</f>
        <v/>
      </c>
      <c r="AY3" t="str">
        <f>TRIM(MID(SUBSTITUTE($F3, ",", REPT(" ", 100)), (COLUMNS($AH$2:AY3)-1)*100+1, 100))</f>
        <v/>
      </c>
      <c r="AZ3" t="str">
        <f>TRIM(MID(SUBSTITUTE($F3, ",", REPT(" ", 100)), (COLUMNS($AH$2:AZ3)-1)*100+1, 100))</f>
        <v/>
      </c>
      <c r="BA3" t="str">
        <f>TRIM(MID(SUBSTITUTE($F3, ",", REPT(" ", 100)), (COLUMNS($AH$2:BA3)-1)*100+1, 100))</f>
        <v/>
      </c>
    </row>
    <row r="4" spans="1:53" x14ac:dyDescent="0.5">
      <c r="A4" s="56">
        <v>45660</v>
      </c>
      <c r="B4" s="2">
        <v>4.8</v>
      </c>
      <c r="C4" s="153"/>
      <c r="D4" s="148"/>
      <c r="E4" s="62">
        <v>1</v>
      </c>
      <c r="F4" s="73" t="s">
        <v>115</v>
      </c>
      <c r="H4" s="23"/>
      <c r="I4" s="27" t="s">
        <v>24</v>
      </c>
      <c r="J4" s="28" t="s">
        <v>25</v>
      </c>
      <c r="L4" s="54" t="s">
        <v>7</v>
      </c>
      <c r="M4" s="54" t="s">
        <v>20</v>
      </c>
      <c r="N4" s="59" t="s">
        <v>21</v>
      </c>
      <c r="O4" s="22" t="s">
        <v>0</v>
      </c>
      <c r="P4" s="22" t="s">
        <v>1</v>
      </c>
      <c r="Q4" s="22" t="s">
        <v>2</v>
      </c>
      <c r="R4" s="22" t="s">
        <v>3</v>
      </c>
      <c r="S4" s="22" t="s">
        <v>4</v>
      </c>
      <c r="T4" s="22" t="s">
        <v>5</v>
      </c>
      <c r="U4" s="2"/>
      <c r="AK4" s="56">
        <v>45660</v>
      </c>
      <c r="AL4" s="2">
        <v>4.8</v>
      </c>
      <c r="AM4" s="2">
        <v>6</v>
      </c>
      <c r="AN4">
        <f t="shared" si="0"/>
        <v>-1.2000000000000002</v>
      </c>
      <c r="AO4" t="str">
        <f>TRIM(MID(SUBSTITUTE($F4, ",", REPT(" ", 100)), (COLUMNS($AH$2:AO4)-1)*100+1, 100))</f>
        <v/>
      </c>
      <c r="AP4" t="str">
        <f>TRIM(MID(SUBSTITUTE($F4, ",", REPT(" ", 100)), (COLUMNS($AH$2:AP4)-1)*100+1, 100))</f>
        <v/>
      </c>
      <c r="AQ4" t="str">
        <f>TRIM(MID(SUBSTITUTE($F4, ",", REPT(" ", 100)), (COLUMNS($AH$2:AQ4)-1)*100+1, 100))</f>
        <v/>
      </c>
      <c r="AR4" t="str">
        <f>TRIM(MID(SUBSTITUTE($F4, ",", REPT(" ", 100)), (COLUMNS($AH$2:AR4)-1)*100+1, 100))</f>
        <v/>
      </c>
      <c r="AS4" t="str">
        <f>TRIM(MID(SUBSTITUTE($F4, ",", REPT(" ", 100)), (COLUMNS($AH$2:AS4)-1)*100+1, 100))</f>
        <v/>
      </c>
      <c r="AT4" t="str">
        <f>TRIM(MID(SUBSTITUTE($F4, ",", REPT(" ", 100)), (COLUMNS($AH$2:AT4)-1)*100+1, 100))</f>
        <v/>
      </c>
      <c r="AU4" t="str">
        <f>TRIM(MID(SUBSTITUTE($F4, ",", REPT(" ", 100)), (COLUMNS($AH$2:AU4)-1)*100+1, 100))</f>
        <v/>
      </c>
      <c r="AV4" t="str">
        <f>TRIM(MID(SUBSTITUTE($F4, ",", REPT(" ", 100)), (COLUMNS($AH$2:AV4)-1)*100+1, 100))</f>
        <v/>
      </c>
      <c r="AW4" t="str">
        <f>TRIM(MID(SUBSTITUTE($F4, ",", REPT(" ", 100)), (COLUMNS($AH$2:AW4)-1)*100+1, 100))</f>
        <v/>
      </c>
      <c r="AX4" t="str">
        <f>TRIM(MID(SUBSTITUTE($F4, ",", REPT(" ", 100)), (COLUMNS($AH$2:AX4)-1)*100+1, 100))</f>
        <v/>
      </c>
      <c r="AY4" t="str">
        <f>TRIM(MID(SUBSTITUTE($F4, ",", REPT(" ", 100)), (COLUMNS($AH$2:AY4)-1)*100+1, 100))</f>
        <v/>
      </c>
      <c r="AZ4" t="str">
        <f>TRIM(MID(SUBSTITUTE($F4, ",", REPT(" ", 100)), (COLUMNS($AH$2:AZ4)-1)*100+1, 100))</f>
        <v/>
      </c>
      <c r="BA4" t="str">
        <f>TRIM(MID(SUBSTITUTE($F4, ",", REPT(" ", 100)), (COLUMNS($AH$2:BA4)-1)*100+1, 100))</f>
        <v/>
      </c>
    </row>
    <row r="5" spans="1:53" x14ac:dyDescent="0.5">
      <c r="A5" s="56">
        <v>45661</v>
      </c>
      <c r="B5" s="2">
        <v>8.1999999999999993</v>
      </c>
      <c r="C5" s="153"/>
      <c r="D5" s="148"/>
      <c r="E5" s="62">
        <v>1</v>
      </c>
      <c r="F5" s="72" t="s">
        <v>115</v>
      </c>
      <c r="G5" s="78"/>
      <c r="H5" s="24" t="s">
        <v>0</v>
      </c>
      <c r="I5" s="25">
        <v>10</v>
      </c>
      <c r="J5" s="26">
        <f>COUNTIFS(B2:B366,"&gt;=10")</f>
        <v>0</v>
      </c>
      <c r="L5" s="60" t="s">
        <v>8</v>
      </c>
      <c r="M5" s="32">
        <f>C2</f>
        <v>5</v>
      </c>
      <c r="N5" s="140">
        <f>AVERAGE(M5:M16)</f>
        <v>4.8308705670206367</v>
      </c>
      <c r="O5" s="61">
        <f>COUNTIFS(B2:B32,"&gt;=10")</f>
        <v>0</v>
      </c>
      <c r="P5" s="61">
        <f>COUNTIFS(B2:B32,"&gt;=8", B2:B32,"&lt;10")</f>
        <v>3</v>
      </c>
      <c r="Q5" s="61">
        <f>COUNTIFS(B2:B32,"&gt;=6", B2:B32,"&lt;8")</f>
        <v>8</v>
      </c>
      <c r="R5" s="61">
        <f>COUNTIFS(B2:B32,"&gt;=4", B2:B32,"&lt;6")</f>
        <v>11</v>
      </c>
      <c r="S5" s="61">
        <f>COUNTIFS(B2:B32,"&gt;=2", B2:B32,"&lt;4")</f>
        <v>6</v>
      </c>
      <c r="T5" s="61">
        <f>COUNTIFS(B2:B32,"&gt;=0", B2:B32,"&lt;2")</f>
        <v>3</v>
      </c>
      <c r="U5" s="32"/>
      <c r="AK5" s="56">
        <v>45661</v>
      </c>
      <c r="AL5" s="2">
        <v>8.1999999999999993</v>
      </c>
      <c r="AM5" s="2">
        <v>8</v>
      </c>
      <c r="AN5">
        <f t="shared" si="0"/>
        <v>0.19999999999999929</v>
      </c>
      <c r="AO5" t="str">
        <f>TRIM(MID(SUBSTITUTE($F5, ",", REPT(" ", 100)), (COLUMNS($AH$2:AO5)-1)*100+1, 100))</f>
        <v/>
      </c>
      <c r="AP5" t="str">
        <f>TRIM(MID(SUBSTITUTE($F5, ",", REPT(" ", 100)), (COLUMNS($AH$2:AP5)-1)*100+1, 100))</f>
        <v/>
      </c>
      <c r="AQ5" t="str">
        <f>TRIM(MID(SUBSTITUTE($F5, ",", REPT(" ", 100)), (COLUMNS($AH$2:AQ5)-1)*100+1, 100))</f>
        <v/>
      </c>
      <c r="AR5" t="str">
        <f>TRIM(MID(SUBSTITUTE($F5, ",", REPT(" ", 100)), (COLUMNS($AH$2:AR5)-1)*100+1, 100))</f>
        <v/>
      </c>
      <c r="AS5" t="str">
        <f>TRIM(MID(SUBSTITUTE($F5, ",", REPT(" ", 100)), (COLUMNS($AH$2:AS5)-1)*100+1, 100))</f>
        <v/>
      </c>
      <c r="AT5" t="str">
        <f>TRIM(MID(SUBSTITUTE($F5, ",", REPT(" ", 100)), (COLUMNS($AH$2:AT5)-1)*100+1, 100))</f>
        <v/>
      </c>
      <c r="AU5" t="str">
        <f>TRIM(MID(SUBSTITUTE($F5, ",", REPT(" ", 100)), (COLUMNS($AH$2:AU5)-1)*100+1, 100))</f>
        <v/>
      </c>
      <c r="AV5" t="str">
        <f>TRIM(MID(SUBSTITUTE($F5, ",", REPT(" ", 100)), (COLUMNS($AH$2:AV5)-1)*100+1, 100))</f>
        <v/>
      </c>
      <c r="AW5" t="str">
        <f>TRIM(MID(SUBSTITUTE($F5, ",", REPT(" ", 100)), (COLUMNS($AH$2:AW5)-1)*100+1, 100))</f>
        <v/>
      </c>
      <c r="AX5" t="str">
        <f>TRIM(MID(SUBSTITUTE($F5, ",", REPT(" ", 100)), (COLUMNS($AH$2:AX5)-1)*100+1, 100))</f>
        <v/>
      </c>
      <c r="AY5" t="str">
        <f>TRIM(MID(SUBSTITUTE($F5, ",", REPT(" ", 100)), (COLUMNS($AH$2:AY5)-1)*100+1, 100))</f>
        <v/>
      </c>
      <c r="AZ5" t="str">
        <f>TRIM(MID(SUBSTITUTE($F5, ",", REPT(" ", 100)), (COLUMNS($AH$2:AZ5)-1)*100+1, 100))</f>
        <v/>
      </c>
      <c r="BA5" t="str">
        <f>TRIM(MID(SUBSTITUTE($F5, ",", REPT(" ", 100)), (COLUMNS($AH$2:BA5)-1)*100+1, 100))</f>
        <v/>
      </c>
    </row>
    <row r="6" spans="1:53" x14ac:dyDescent="0.5">
      <c r="A6" s="56">
        <v>45662</v>
      </c>
      <c r="B6" s="2">
        <v>6.2</v>
      </c>
      <c r="C6" s="153"/>
      <c r="D6" s="148"/>
      <c r="E6" s="62">
        <v>1</v>
      </c>
      <c r="F6" s="73" t="s">
        <v>115</v>
      </c>
      <c r="H6" s="7" t="s">
        <v>1</v>
      </c>
      <c r="I6" s="8">
        <v>8</v>
      </c>
      <c r="J6" s="9">
        <f>COUNTIFS(B2:B366,"&gt;=8", B2:B366,"&lt;10")</f>
        <v>5</v>
      </c>
      <c r="L6" s="60" t="s">
        <v>9</v>
      </c>
      <c r="M6" s="32">
        <f>C33</f>
        <v>4.7571428571428571</v>
      </c>
      <c r="N6" s="141"/>
      <c r="O6" s="61">
        <f>COUNTIFS(B33:B60,"&gt;=10")</f>
        <v>0</v>
      </c>
      <c r="P6" s="61">
        <f>COUNTIFS(B33:B60,"&gt;=8", B33:B60,"&lt;10")</f>
        <v>1</v>
      </c>
      <c r="Q6" s="61">
        <f>COUNTIFS(B33:B60,"&gt;=6", B33:B60,"&lt;8")</f>
        <v>5</v>
      </c>
      <c r="R6" s="61">
        <f>COUNTIFS(B33:B60,"&gt;=4", B33:B60,"&lt;6")</f>
        <v>15</v>
      </c>
      <c r="S6" s="61">
        <f>COUNTIFS(B33:B60,"&gt;=2", B33:B60,"&lt;4")</f>
        <v>5</v>
      </c>
      <c r="T6" s="61">
        <f>COUNTIFS(B33:B60,"&gt;=0", B33:B60,"&lt;2")</f>
        <v>2</v>
      </c>
      <c r="U6" s="32"/>
      <c r="AK6" s="56">
        <v>45662</v>
      </c>
      <c r="AL6" s="2">
        <v>6.2</v>
      </c>
      <c r="AM6" s="2">
        <v>6</v>
      </c>
      <c r="AN6">
        <f t="shared" si="0"/>
        <v>0.20000000000000018</v>
      </c>
      <c r="AO6" t="str">
        <f>TRIM(MID(SUBSTITUTE($F6, ",", REPT(" ", 100)), (COLUMNS($AH$2:AO6)-1)*100+1, 100))</f>
        <v/>
      </c>
      <c r="AP6" t="str">
        <f>TRIM(MID(SUBSTITUTE($F6, ",", REPT(" ", 100)), (COLUMNS($AH$2:AP6)-1)*100+1, 100))</f>
        <v/>
      </c>
      <c r="AQ6" t="str">
        <f>TRIM(MID(SUBSTITUTE($F6, ",", REPT(" ", 100)), (COLUMNS($AH$2:AQ6)-1)*100+1, 100))</f>
        <v/>
      </c>
      <c r="AR6" t="str">
        <f>TRIM(MID(SUBSTITUTE($F6, ",", REPT(" ", 100)), (COLUMNS($AH$2:AR6)-1)*100+1, 100))</f>
        <v/>
      </c>
      <c r="AS6" t="str">
        <f>TRIM(MID(SUBSTITUTE($F6, ",", REPT(" ", 100)), (COLUMNS($AH$2:AS6)-1)*100+1, 100))</f>
        <v/>
      </c>
      <c r="AT6" t="str">
        <f>TRIM(MID(SUBSTITUTE($F6, ",", REPT(" ", 100)), (COLUMNS($AH$2:AT6)-1)*100+1, 100))</f>
        <v/>
      </c>
      <c r="AU6" t="str">
        <f>TRIM(MID(SUBSTITUTE($F6, ",", REPT(" ", 100)), (COLUMNS($AH$2:AU6)-1)*100+1, 100))</f>
        <v/>
      </c>
      <c r="AV6" t="str">
        <f>TRIM(MID(SUBSTITUTE($F6, ",", REPT(" ", 100)), (COLUMNS($AH$2:AV6)-1)*100+1, 100))</f>
        <v/>
      </c>
      <c r="AW6" t="str">
        <f>TRIM(MID(SUBSTITUTE($F6, ",", REPT(" ", 100)), (COLUMNS($AH$2:AW6)-1)*100+1, 100))</f>
        <v/>
      </c>
      <c r="AX6" t="str">
        <f>TRIM(MID(SUBSTITUTE($F6, ",", REPT(" ", 100)), (COLUMNS($AH$2:AX6)-1)*100+1, 100))</f>
        <v/>
      </c>
      <c r="AY6" t="str">
        <f>TRIM(MID(SUBSTITUTE($F6, ",", REPT(" ", 100)), (COLUMNS($AH$2:AY6)-1)*100+1, 100))</f>
        <v/>
      </c>
      <c r="AZ6" t="str">
        <f>TRIM(MID(SUBSTITUTE($F6, ",", REPT(" ", 100)), (COLUMNS($AH$2:AZ6)-1)*100+1, 100))</f>
        <v/>
      </c>
      <c r="BA6" t="str">
        <f>TRIM(MID(SUBSTITUTE($F6, ",", REPT(" ", 100)), (COLUMNS($AH$2:BA6)-1)*100+1, 100))</f>
        <v/>
      </c>
    </row>
    <row r="7" spans="1:53" x14ac:dyDescent="0.5">
      <c r="A7" s="56">
        <v>45663</v>
      </c>
      <c r="B7" s="2">
        <v>6.1</v>
      </c>
      <c r="C7" s="153"/>
      <c r="D7" s="148"/>
      <c r="E7" s="62">
        <v>1</v>
      </c>
      <c r="F7" s="72" t="s">
        <v>115</v>
      </c>
      <c r="G7" s="78"/>
      <c r="H7" s="11" t="s">
        <v>2</v>
      </c>
      <c r="I7" s="8">
        <v>6</v>
      </c>
      <c r="J7" s="9">
        <f>COUNTIFS(B2:B366,"&gt;=6", B2:B366,"&lt;8")</f>
        <v>27</v>
      </c>
      <c r="L7" s="60" t="s">
        <v>10</v>
      </c>
      <c r="M7" s="32">
        <f>C61</f>
        <v>5.1967741935483867</v>
      </c>
      <c r="N7" s="141"/>
      <c r="O7" s="61">
        <f>COUNTIFS(B61:B91,"&gt;=10")</f>
        <v>0</v>
      </c>
      <c r="P7" s="61">
        <f>COUNTIFS(B61:B91,"&gt;=8", B61:B91,"&lt;10")</f>
        <v>1</v>
      </c>
      <c r="Q7" s="61">
        <f>COUNTIFS(B61:B91,"&gt;=6", B61:B91,"&lt;8")</f>
        <v>8</v>
      </c>
      <c r="R7" s="61">
        <f>COUNTIFS(B61:B91,"&gt;=4", B61:B91,"&lt;6")</f>
        <v>20</v>
      </c>
      <c r="S7" s="61">
        <f>COUNTIFS(B61:B91,"&gt;=2", B61:B91,"&lt;4")</f>
        <v>2</v>
      </c>
      <c r="T7" s="61">
        <f>COUNTIFS(B61:B91,"&gt;=0", B61:B91,"&lt;2")</f>
        <v>0</v>
      </c>
      <c r="U7" s="32"/>
      <c r="AK7" s="56">
        <v>45663</v>
      </c>
      <c r="AL7" s="2">
        <v>6.1</v>
      </c>
      <c r="AM7" s="2">
        <v>8</v>
      </c>
      <c r="AN7">
        <f t="shared" si="0"/>
        <v>-1.9000000000000004</v>
      </c>
      <c r="AO7" t="str">
        <f>TRIM(MID(SUBSTITUTE($F7, ",", REPT(" ", 100)), (COLUMNS($AH$2:AO7)-1)*100+1, 100))</f>
        <v/>
      </c>
      <c r="AP7" t="str">
        <f>TRIM(MID(SUBSTITUTE($F7, ",", REPT(" ", 100)), (COLUMNS($AH$2:AP7)-1)*100+1, 100))</f>
        <v/>
      </c>
      <c r="AQ7" t="str">
        <f>TRIM(MID(SUBSTITUTE($F7, ",", REPT(" ", 100)), (COLUMNS($AH$2:AQ7)-1)*100+1, 100))</f>
        <v/>
      </c>
      <c r="AR7" t="str">
        <f>TRIM(MID(SUBSTITUTE($F7, ",", REPT(" ", 100)), (COLUMNS($AH$2:AR7)-1)*100+1, 100))</f>
        <v/>
      </c>
      <c r="AS7" t="str">
        <f>TRIM(MID(SUBSTITUTE($F7, ",", REPT(" ", 100)), (COLUMNS($AH$2:AS7)-1)*100+1, 100))</f>
        <v/>
      </c>
      <c r="AT7" t="str">
        <f>TRIM(MID(SUBSTITUTE($F7, ",", REPT(" ", 100)), (COLUMNS($AH$2:AT7)-1)*100+1, 100))</f>
        <v/>
      </c>
      <c r="AU7" t="str">
        <f>TRIM(MID(SUBSTITUTE($F7, ",", REPT(" ", 100)), (COLUMNS($AH$2:AU7)-1)*100+1, 100))</f>
        <v/>
      </c>
      <c r="AV7" t="str">
        <f>TRIM(MID(SUBSTITUTE($F7, ",", REPT(" ", 100)), (COLUMNS($AH$2:AV7)-1)*100+1, 100))</f>
        <v/>
      </c>
      <c r="AW7" t="str">
        <f>TRIM(MID(SUBSTITUTE($F7, ",", REPT(" ", 100)), (COLUMNS($AH$2:AW7)-1)*100+1, 100))</f>
        <v/>
      </c>
      <c r="AX7" t="str">
        <f>TRIM(MID(SUBSTITUTE($F7, ",", REPT(" ", 100)), (COLUMNS($AH$2:AX7)-1)*100+1, 100))</f>
        <v/>
      </c>
      <c r="AY7" t="str">
        <f>TRIM(MID(SUBSTITUTE($F7, ",", REPT(" ", 100)), (COLUMNS($AH$2:AY7)-1)*100+1, 100))</f>
        <v/>
      </c>
      <c r="AZ7" t="str">
        <f>TRIM(MID(SUBSTITUTE($F7, ",", REPT(" ", 100)), (COLUMNS($AH$2:AZ7)-1)*100+1, 100))</f>
        <v/>
      </c>
      <c r="BA7" t="str">
        <f>TRIM(MID(SUBSTITUTE($F7, ",", REPT(" ", 100)), (COLUMNS($AH$2:BA7)-1)*100+1, 100))</f>
        <v/>
      </c>
    </row>
    <row r="8" spans="1:53" x14ac:dyDescent="0.5">
      <c r="A8" s="56">
        <v>45664</v>
      </c>
      <c r="B8" s="2">
        <v>3.5</v>
      </c>
      <c r="C8" s="153"/>
      <c r="D8" s="148"/>
      <c r="E8" s="62">
        <v>1</v>
      </c>
      <c r="F8" s="73" t="s">
        <v>115</v>
      </c>
      <c r="H8" s="12" t="s">
        <v>3</v>
      </c>
      <c r="I8" s="8">
        <v>4</v>
      </c>
      <c r="J8" s="9">
        <f>COUNTIFS(B2:B366,"&gt;=4", B2:B366,"&lt;6")</f>
        <v>57</v>
      </c>
      <c r="L8" s="60" t="s">
        <v>11</v>
      </c>
      <c r="M8" s="32">
        <f>C92</f>
        <v>4.3695652173913047</v>
      </c>
      <c r="N8" s="141"/>
      <c r="O8" s="61">
        <f>COUNTIFS(B92:B121,"&gt;=10")</f>
        <v>0</v>
      </c>
      <c r="P8" s="61">
        <f>COUNTIFS(B92:B121,"&gt;=8", B92:B121,"&lt;10")</f>
        <v>0</v>
      </c>
      <c r="Q8" s="61">
        <f>COUNTIFS(B92:B121,"&gt;=6",B92:B121,"&lt;8")</f>
        <v>6</v>
      </c>
      <c r="R8" s="61">
        <f>COUNTIFS(B92:B121,"&gt;=4", B92:B121,"&lt;6")</f>
        <v>11</v>
      </c>
      <c r="S8" s="61">
        <f>COUNTIFS(B92:B121,"&gt;=2", B92:B121,"&lt;4")</f>
        <v>3</v>
      </c>
      <c r="T8" s="61">
        <f>COUNTIFS(B92:B121,"&gt;=0", B92:B121,"&lt;2")</f>
        <v>3</v>
      </c>
      <c r="U8" s="32"/>
      <c r="AK8" s="56">
        <v>45664</v>
      </c>
      <c r="AL8" s="2">
        <v>3.5</v>
      </c>
      <c r="AM8" s="2">
        <v>0</v>
      </c>
      <c r="AN8">
        <f t="shared" si="0"/>
        <v>3.5</v>
      </c>
      <c r="AO8" t="str">
        <f>TRIM(MID(SUBSTITUTE($F8, ",", REPT(" ", 100)), (COLUMNS($AH$2:AO8)-1)*100+1, 100))</f>
        <v/>
      </c>
      <c r="AP8" t="str">
        <f>TRIM(MID(SUBSTITUTE($F8, ",", REPT(" ", 100)), (COLUMNS($AH$2:AP8)-1)*100+1, 100))</f>
        <v/>
      </c>
      <c r="AQ8" t="str">
        <f>TRIM(MID(SUBSTITUTE($F8, ",", REPT(" ", 100)), (COLUMNS($AH$2:AQ8)-1)*100+1, 100))</f>
        <v/>
      </c>
      <c r="AR8" t="str">
        <f>TRIM(MID(SUBSTITUTE($F8, ",", REPT(" ", 100)), (COLUMNS($AH$2:AR8)-1)*100+1, 100))</f>
        <v/>
      </c>
      <c r="AS8" t="str">
        <f>TRIM(MID(SUBSTITUTE($F8, ",", REPT(" ", 100)), (COLUMNS($AH$2:AS8)-1)*100+1, 100))</f>
        <v/>
      </c>
      <c r="AT8" t="str">
        <f>TRIM(MID(SUBSTITUTE($F8, ",", REPT(" ", 100)), (COLUMNS($AH$2:AT8)-1)*100+1, 100))</f>
        <v/>
      </c>
      <c r="AU8" t="str">
        <f>TRIM(MID(SUBSTITUTE($F8, ",", REPT(" ", 100)), (COLUMNS($AH$2:AU8)-1)*100+1, 100))</f>
        <v/>
      </c>
      <c r="AV8" t="str">
        <f>TRIM(MID(SUBSTITUTE($F8, ",", REPT(" ", 100)), (COLUMNS($AH$2:AV8)-1)*100+1, 100))</f>
        <v/>
      </c>
      <c r="AW8" t="str">
        <f>TRIM(MID(SUBSTITUTE($F8, ",", REPT(" ", 100)), (COLUMNS($AH$2:AW8)-1)*100+1, 100))</f>
        <v/>
      </c>
      <c r="AX8" t="str">
        <f>TRIM(MID(SUBSTITUTE($F8, ",", REPT(" ", 100)), (COLUMNS($AH$2:AX8)-1)*100+1, 100))</f>
        <v/>
      </c>
      <c r="AY8" t="str">
        <f>TRIM(MID(SUBSTITUTE($F8, ",", REPT(" ", 100)), (COLUMNS($AH$2:AY8)-1)*100+1, 100))</f>
        <v/>
      </c>
      <c r="AZ8" t="str">
        <f>TRIM(MID(SUBSTITUTE($F8, ",", REPT(" ", 100)), (COLUMNS($AH$2:AZ8)-1)*100+1, 100))</f>
        <v/>
      </c>
      <c r="BA8" t="str">
        <f>TRIM(MID(SUBSTITUTE($F8, ",", REPT(" ", 100)), (COLUMNS($AH$2:BA8)-1)*100+1, 100))</f>
        <v/>
      </c>
    </row>
    <row r="9" spans="1:53" x14ac:dyDescent="0.5">
      <c r="A9" s="56">
        <v>45665</v>
      </c>
      <c r="B9" s="2">
        <v>1.2</v>
      </c>
      <c r="C9" s="153"/>
      <c r="D9" s="148"/>
      <c r="E9" s="62">
        <v>1</v>
      </c>
      <c r="F9" s="72" t="s">
        <v>115</v>
      </c>
      <c r="G9" s="78" t="s">
        <v>202</v>
      </c>
      <c r="H9" s="13" t="s">
        <v>4</v>
      </c>
      <c r="I9" s="8">
        <v>2</v>
      </c>
      <c r="J9" s="9">
        <f>COUNTIFS(B2:B366,"&gt;=2", B2:B366,"&lt;4")</f>
        <v>16</v>
      </c>
      <c r="L9" s="60" t="s">
        <v>12</v>
      </c>
      <c r="M9" s="32"/>
      <c r="N9" s="141"/>
      <c r="O9" s="61"/>
      <c r="P9" s="61"/>
      <c r="Q9" s="61"/>
      <c r="R9" s="61"/>
      <c r="S9" s="61"/>
      <c r="T9" s="61"/>
      <c r="U9" s="32"/>
      <c r="AK9" s="56">
        <v>45665</v>
      </c>
      <c r="AL9" s="2">
        <v>1.2</v>
      </c>
      <c r="AM9" s="2">
        <v>4</v>
      </c>
      <c r="AN9">
        <f t="shared" si="0"/>
        <v>-2.8</v>
      </c>
      <c r="AO9" t="str">
        <f>TRIM(MID(SUBSTITUTE($F9, ",", REPT(" ", 100)), (COLUMNS($AH$2:AO9)-1)*100+1, 100))</f>
        <v/>
      </c>
      <c r="AP9" t="str">
        <f>TRIM(MID(SUBSTITUTE($F9, ",", REPT(" ", 100)), (COLUMNS($AH$2:AP9)-1)*100+1, 100))</f>
        <v/>
      </c>
      <c r="AQ9" t="str">
        <f>TRIM(MID(SUBSTITUTE($F9, ",", REPT(" ", 100)), (COLUMNS($AH$2:AQ9)-1)*100+1, 100))</f>
        <v/>
      </c>
      <c r="AR9" t="str">
        <f>TRIM(MID(SUBSTITUTE($F9, ",", REPT(" ", 100)), (COLUMNS($AH$2:AR9)-1)*100+1, 100))</f>
        <v/>
      </c>
      <c r="AS9" t="str">
        <f>TRIM(MID(SUBSTITUTE($F9, ",", REPT(" ", 100)), (COLUMNS($AH$2:AS9)-1)*100+1, 100))</f>
        <v/>
      </c>
      <c r="AT9" t="str">
        <f>TRIM(MID(SUBSTITUTE($F9, ",", REPT(" ", 100)), (COLUMNS($AH$2:AT9)-1)*100+1, 100))</f>
        <v/>
      </c>
      <c r="AU9" t="str">
        <f>TRIM(MID(SUBSTITUTE($F9, ",", REPT(" ", 100)), (COLUMNS($AH$2:AU9)-1)*100+1, 100))</f>
        <v/>
      </c>
      <c r="AV9" t="str">
        <f>TRIM(MID(SUBSTITUTE($F9, ",", REPT(" ", 100)), (COLUMNS($AH$2:AV9)-1)*100+1, 100))</f>
        <v/>
      </c>
      <c r="AW9" t="str">
        <f>TRIM(MID(SUBSTITUTE($F9, ",", REPT(" ", 100)), (COLUMNS($AH$2:AW9)-1)*100+1, 100))</f>
        <v/>
      </c>
      <c r="AX9" t="str">
        <f>TRIM(MID(SUBSTITUTE($F9, ",", REPT(" ", 100)), (COLUMNS($AH$2:AX9)-1)*100+1, 100))</f>
        <v/>
      </c>
      <c r="AY9" t="str">
        <f>TRIM(MID(SUBSTITUTE($F9, ",", REPT(" ", 100)), (COLUMNS($AH$2:AY9)-1)*100+1, 100))</f>
        <v/>
      </c>
      <c r="AZ9" t="str">
        <f>TRIM(MID(SUBSTITUTE($F9, ",", REPT(" ", 100)), (COLUMNS($AH$2:AZ9)-1)*100+1, 100))</f>
        <v/>
      </c>
      <c r="BA9" t="str">
        <f>TRIM(MID(SUBSTITUTE($F9, ",", REPT(" ", 100)), (COLUMNS($AH$2:BA9)-1)*100+1, 100))</f>
        <v/>
      </c>
    </row>
    <row r="10" spans="1:53" ht="14.7" thickBot="1" x14ac:dyDescent="0.55000000000000004">
      <c r="A10" s="56">
        <v>45666</v>
      </c>
      <c r="B10" s="2">
        <v>5.6</v>
      </c>
      <c r="C10" s="153"/>
      <c r="D10" s="148"/>
      <c r="E10" s="62">
        <v>1</v>
      </c>
      <c r="F10" s="73" t="s">
        <v>199</v>
      </c>
      <c r="H10" s="14" t="s">
        <v>5</v>
      </c>
      <c r="I10" s="15">
        <v>0</v>
      </c>
      <c r="J10" s="16">
        <f>COUNTIFS(B2:B366,"&gt;=0", B2:B366,"&lt;2")</f>
        <v>8</v>
      </c>
      <c r="L10" s="60" t="s">
        <v>13</v>
      </c>
      <c r="M10" s="32"/>
      <c r="N10" s="141"/>
      <c r="O10" s="61"/>
      <c r="P10" s="61"/>
      <c r="Q10" s="61"/>
      <c r="R10" s="61"/>
      <c r="S10" s="61"/>
      <c r="T10" s="61"/>
      <c r="U10" s="32"/>
      <c r="AK10" s="56">
        <v>45666</v>
      </c>
      <c r="AL10" s="2">
        <v>5.6</v>
      </c>
      <c r="AM10" s="2">
        <v>6</v>
      </c>
      <c r="AN10">
        <f t="shared" si="0"/>
        <v>-0.40000000000000036</v>
      </c>
      <c r="AO10" t="str">
        <f>TRIM(MID(SUBSTITUTE($F10, ",", REPT(" ", 100)), (COLUMNS($AH$2:AO10)-1)*100+1, 100))</f>
        <v/>
      </c>
      <c r="AP10" t="str">
        <f>TRIM(MID(SUBSTITUTE($F10, ",", REPT(" ", 100)), (COLUMNS($AH$2:AP10)-1)*100+1, 100))</f>
        <v/>
      </c>
      <c r="AQ10" t="str">
        <f>TRIM(MID(SUBSTITUTE($F10, ",", REPT(" ", 100)), (COLUMNS($AH$2:AQ10)-1)*100+1, 100))</f>
        <v/>
      </c>
      <c r="AR10" t="str">
        <f>TRIM(MID(SUBSTITUTE($F10, ",", REPT(" ", 100)), (COLUMNS($AH$2:AR10)-1)*100+1, 100))</f>
        <v/>
      </c>
      <c r="AS10" t="str">
        <f>TRIM(MID(SUBSTITUTE($F10, ",", REPT(" ", 100)), (COLUMNS($AH$2:AS10)-1)*100+1, 100))</f>
        <v/>
      </c>
      <c r="AT10" t="str">
        <f>TRIM(MID(SUBSTITUTE($F10, ",", REPT(" ", 100)), (COLUMNS($AH$2:AT10)-1)*100+1, 100))</f>
        <v/>
      </c>
      <c r="AU10" t="str">
        <f>TRIM(MID(SUBSTITUTE($F10, ",", REPT(" ", 100)), (COLUMNS($AH$2:AU10)-1)*100+1, 100))</f>
        <v/>
      </c>
      <c r="AV10" t="str">
        <f>TRIM(MID(SUBSTITUTE($F10, ",", REPT(" ", 100)), (COLUMNS($AH$2:AV10)-1)*100+1, 100))</f>
        <v/>
      </c>
      <c r="AW10" t="str">
        <f>TRIM(MID(SUBSTITUTE($F10, ",", REPT(" ", 100)), (COLUMNS($AH$2:AW10)-1)*100+1, 100))</f>
        <v/>
      </c>
      <c r="AX10" t="str">
        <f>TRIM(MID(SUBSTITUTE($F10, ",", REPT(" ", 100)), (COLUMNS($AH$2:AX10)-1)*100+1, 100))</f>
        <v/>
      </c>
      <c r="AY10" t="str">
        <f>TRIM(MID(SUBSTITUTE($F10, ",", REPT(" ", 100)), (COLUMNS($AH$2:AY10)-1)*100+1, 100))</f>
        <v/>
      </c>
      <c r="AZ10" t="str">
        <f>TRIM(MID(SUBSTITUTE($F10, ",", REPT(" ", 100)), (COLUMNS($AH$2:AZ10)-1)*100+1, 100))</f>
        <v/>
      </c>
      <c r="BA10" t="str">
        <f>TRIM(MID(SUBSTITUTE($F10, ",", REPT(" ", 100)), (COLUMNS($AH$2:BA10)-1)*100+1, 100))</f>
        <v/>
      </c>
    </row>
    <row r="11" spans="1:53" ht="14.7" thickBot="1" x14ac:dyDescent="0.55000000000000004">
      <c r="A11" s="56">
        <v>45667</v>
      </c>
      <c r="B11" s="2">
        <v>4.3</v>
      </c>
      <c r="C11" s="153"/>
      <c r="D11" s="148"/>
      <c r="E11" s="62">
        <v>1</v>
      </c>
      <c r="F11" s="72" t="s">
        <v>180</v>
      </c>
      <c r="G11" s="78"/>
      <c r="H11" s="136" t="s">
        <v>6</v>
      </c>
      <c r="I11" s="137"/>
      <c r="J11" s="17">
        <f>SUM(J5:J10)</f>
        <v>113</v>
      </c>
      <c r="L11" s="60" t="s">
        <v>14</v>
      </c>
      <c r="M11" s="32"/>
      <c r="N11" s="141"/>
      <c r="O11" s="61"/>
      <c r="P11" s="61"/>
      <c r="Q11" s="61"/>
      <c r="R11" s="61"/>
      <c r="S11" s="61"/>
      <c r="T11" s="61"/>
      <c r="U11" s="32"/>
      <c r="AK11" s="56">
        <v>45667</v>
      </c>
      <c r="AL11" s="2">
        <v>4.3</v>
      </c>
      <c r="AM11" s="2">
        <v>4</v>
      </c>
      <c r="AN11">
        <f t="shared" si="0"/>
        <v>0.29999999999999982</v>
      </c>
      <c r="AO11" t="str">
        <f>TRIM(MID(SUBSTITUTE($F11, ",", REPT(" ", 100)), (COLUMNS($AH$2:AO11)-1)*100+1, 100))</f>
        <v/>
      </c>
      <c r="AP11" t="str">
        <f>TRIM(MID(SUBSTITUTE($F11, ",", REPT(" ", 100)), (COLUMNS($AH$2:AP11)-1)*100+1, 100))</f>
        <v/>
      </c>
      <c r="AQ11" t="str">
        <f>TRIM(MID(SUBSTITUTE($F11, ",", REPT(" ", 100)), (COLUMNS($AH$2:AQ11)-1)*100+1, 100))</f>
        <v/>
      </c>
      <c r="AR11" t="str">
        <f>TRIM(MID(SUBSTITUTE($F11, ",", REPT(" ", 100)), (COLUMNS($AH$2:AR11)-1)*100+1, 100))</f>
        <v/>
      </c>
      <c r="AS11" t="str">
        <f>TRIM(MID(SUBSTITUTE($F11, ",", REPT(" ", 100)), (COLUMNS($AH$2:AS11)-1)*100+1, 100))</f>
        <v/>
      </c>
      <c r="AT11" t="str">
        <f>TRIM(MID(SUBSTITUTE($F11, ",", REPT(" ", 100)), (COLUMNS($AH$2:AT11)-1)*100+1, 100))</f>
        <v/>
      </c>
      <c r="AU11" t="str">
        <f>TRIM(MID(SUBSTITUTE($F11, ",", REPT(" ", 100)), (COLUMNS($AH$2:AU11)-1)*100+1, 100))</f>
        <v/>
      </c>
      <c r="AV11" t="str">
        <f>TRIM(MID(SUBSTITUTE($F11, ",", REPT(" ", 100)), (COLUMNS($AH$2:AV11)-1)*100+1, 100))</f>
        <v/>
      </c>
      <c r="AW11" t="str">
        <f>TRIM(MID(SUBSTITUTE($F11, ",", REPT(" ", 100)), (COLUMNS($AH$2:AW11)-1)*100+1, 100))</f>
        <v/>
      </c>
      <c r="AX11" t="str">
        <f>TRIM(MID(SUBSTITUTE($F11, ",", REPT(" ", 100)), (COLUMNS($AH$2:AX11)-1)*100+1, 100))</f>
        <v/>
      </c>
      <c r="AY11" t="str">
        <f>TRIM(MID(SUBSTITUTE($F11, ",", REPT(" ", 100)), (COLUMNS($AH$2:AY11)-1)*100+1, 100))</f>
        <v/>
      </c>
      <c r="AZ11" t="str">
        <f>TRIM(MID(SUBSTITUTE($F11, ",", REPT(" ", 100)), (COLUMNS($AH$2:AZ11)-1)*100+1, 100))</f>
        <v/>
      </c>
      <c r="BA11" t="str">
        <f>TRIM(MID(SUBSTITUTE($F11, ",", REPT(" ", 100)), (COLUMNS($AH$2:BA11)-1)*100+1, 100))</f>
        <v/>
      </c>
    </row>
    <row r="12" spans="1:53" x14ac:dyDescent="0.5">
      <c r="A12" s="56">
        <v>45668</v>
      </c>
      <c r="B12" s="2">
        <v>5.4</v>
      </c>
      <c r="C12" s="153"/>
      <c r="D12" s="148"/>
      <c r="E12" s="62">
        <v>1</v>
      </c>
      <c r="F12" s="73" t="s">
        <v>180</v>
      </c>
      <c r="L12" s="60" t="s">
        <v>15</v>
      </c>
      <c r="M12" s="32"/>
      <c r="N12" s="141"/>
      <c r="O12" s="61"/>
      <c r="P12" s="61"/>
      <c r="Q12" s="61"/>
      <c r="R12" s="61"/>
      <c r="S12" s="61"/>
      <c r="T12" s="61"/>
      <c r="U12" s="32"/>
      <c r="AK12" s="56">
        <v>45668</v>
      </c>
      <c r="AL12" s="2">
        <v>5.4</v>
      </c>
      <c r="AM12" s="2">
        <v>6</v>
      </c>
      <c r="AN12">
        <f t="shared" si="0"/>
        <v>-0.59999999999999964</v>
      </c>
      <c r="AO12" t="str">
        <f>TRIM(MID(SUBSTITUTE($F12, ",", REPT(" ", 100)), (COLUMNS($AH$2:AO12)-1)*100+1, 100))</f>
        <v/>
      </c>
      <c r="AP12" t="str">
        <f>TRIM(MID(SUBSTITUTE($F12, ",", REPT(" ", 100)), (COLUMNS($AH$2:AP12)-1)*100+1, 100))</f>
        <v/>
      </c>
      <c r="AQ12" t="str">
        <f>TRIM(MID(SUBSTITUTE($F12, ",", REPT(" ", 100)), (COLUMNS($AH$2:AQ12)-1)*100+1, 100))</f>
        <v/>
      </c>
      <c r="AR12" t="str">
        <f>TRIM(MID(SUBSTITUTE($F12, ",", REPT(" ", 100)), (COLUMNS($AH$2:AR12)-1)*100+1, 100))</f>
        <v/>
      </c>
      <c r="AS12" t="str">
        <f>TRIM(MID(SUBSTITUTE($F12, ",", REPT(" ", 100)), (COLUMNS($AH$2:AS12)-1)*100+1, 100))</f>
        <v/>
      </c>
      <c r="AT12" t="str">
        <f>TRIM(MID(SUBSTITUTE($F12, ",", REPT(" ", 100)), (COLUMNS($AH$2:AT12)-1)*100+1, 100))</f>
        <v/>
      </c>
      <c r="AU12" t="str">
        <f>TRIM(MID(SUBSTITUTE($F12, ",", REPT(" ", 100)), (COLUMNS($AH$2:AU12)-1)*100+1, 100))</f>
        <v/>
      </c>
      <c r="AV12" t="str">
        <f>TRIM(MID(SUBSTITUTE($F12, ",", REPT(" ", 100)), (COLUMNS($AH$2:AV12)-1)*100+1, 100))</f>
        <v/>
      </c>
      <c r="AW12" t="str">
        <f>TRIM(MID(SUBSTITUTE($F12, ",", REPT(" ", 100)), (COLUMNS($AH$2:AW12)-1)*100+1, 100))</f>
        <v/>
      </c>
      <c r="AX12" t="str">
        <f>TRIM(MID(SUBSTITUTE($F12, ",", REPT(" ", 100)), (COLUMNS($AH$2:AX12)-1)*100+1, 100))</f>
        <v/>
      </c>
      <c r="AY12" t="str">
        <f>TRIM(MID(SUBSTITUTE($F12, ",", REPT(" ", 100)), (COLUMNS($AH$2:AY12)-1)*100+1, 100))</f>
        <v/>
      </c>
      <c r="AZ12" t="str">
        <f>TRIM(MID(SUBSTITUTE($F12, ",", REPT(" ", 100)), (COLUMNS($AH$2:AZ12)-1)*100+1, 100))</f>
        <v/>
      </c>
      <c r="BA12" t="str">
        <f>TRIM(MID(SUBSTITUTE($F12, ",", REPT(" ", 100)), (COLUMNS($AH$2:BA12)-1)*100+1, 100))</f>
        <v/>
      </c>
    </row>
    <row r="13" spans="1:53" x14ac:dyDescent="0.5">
      <c r="A13" s="56">
        <v>45669</v>
      </c>
      <c r="B13" s="2">
        <v>7.2</v>
      </c>
      <c r="C13" s="153"/>
      <c r="D13" s="148"/>
      <c r="E13" s="62">
        <v>1</v>
      </c>
      <c r="F13" s="72" t="s">
        <v>180</v>
      </c>
      <c r="G13" s="78"/>
      <c r="H13" s="138" t="s">
        <v>178</v>
      </c>
      <c r="I13" s="138"/>
      <c r="J13" s="139">
        <f>J11/3.65</f>
        <v>30.958904109589042</v>
      </c>
      <c r="L13" s="60" t="s">
        <v>16</v>
      </c>
      <c r="M13" s="32"/>
      <c r="N13" s="141"/>
      <c r="O13" s="61"/>
      <c r="P13" s="61"/>
      <c r="Q13" s="61"/>
      <c r="R13" s="61"/>
      <c r="S13" s="61"/>
      <c r="T13" s="61"/>
      <c r="U13" s="32"/>
      <c r="AD13" s="31" t="s">
        <v>197</v>
      </c>
      <c r="AE13" s="31"/>
      <c r="AG13" t="str">
        <f>TRIM(MID(SUBSTITUTE($F34, ",", REPT(" ", 100)), (COLUMNS($AH$2:AL34)-1)*100+1, 100))</f>
        <v/>
      </c>
      <c r="AH13" t="str">
        <f>TRIM(MID(SUBSTITUTE($F34, ",", REPT(" ", 100)), (COLUMNS($AH$2:AM34)-1)*100+1, 100))</f>
        <v/>
      </c>
      <c r="AJ13" t="str">
        <f>TRIM(MID(SUBSTITUTE($F34, ",", REPT(" ", 100)), (COLUMNS($AH$2:AO34)-1)*100+1, 100))</f>
        <v/>
      </c>
      <c r="AK13" s="56">
        <v>45669</v>
      </c>
      <c r="AL13" s="2">
        <v>7.2</v>
      </c>
      <c r="AM13" s="2">
        <v>6</v>
      </c>
      <c r="AN13">
        <f t="shared" si="0"/>
        <v>1.2000000000000002</v>
      </c>
      <c r="AO13" t="str">
        <f>TRIM(MID(SUBSTITUTE($F13, ",", REPT(" ", 100)), (COLUMNS($AH$2:AO13)-1)*100+1, 100))</f>
        <v/>
      </c>
      <c r="AP13" t="str">
        <f>TRIM(MID(SUBSTITUTE($F13, ",", REPT(" ", 100)), (COLUMNS($AH$2:AP13)-1)*100+1, 100))</f>
        <v/>
      </c>
      <c r="AQ13" t="str">
        <f>TRIM(MID(SUBSTITUTE($F13, ",", REPT(" ", 100)), (COLUMNS($AH$2:AQ13)-1)*100+1, 100))</f>
        <v/>
      </c>
      <c r="AR13" t="str">
        <f>TRIM(MID(SUBSTITUTE($F13, ",", REPT(" ", 100)), (COLUMNS($AH$2:AR13)-1)*100+1, 100))</f>
        <v/>
      </c>
      <c r="AS13" t="str">
        <f>TRIM(MID(SUBSTITUTE($F13, ",", REPT(" ", 100)), (COLUMNS($AH$2:AS13)-1)*100+1, 100))</f>
        <v/>
      </c>
      <c r="AT13" t="str">
        <f>TRIM(MID(SUBSTITUTE($F13, ",", REPT(" ", 100)), (COLUMNS($AH$2:AT13)-1)*100+1, 100))</f>
        <v/>
      </c>
      <c r="AU13" t="str">
        <f>TRIM(MID(SUBSTITUTE($F13, ",", REPT(" ", 100)), (COLUMNS($AH$2:AU13)-1)*100+1, 100))</f>
        <v/>
      </c>
      <c r="AV13" t="str">
        <f>TRIM(MID(SUBSTITUTE($F13, ",", REPT(" ", 100)), (COLUMNS($AH$2:AV13)-1)*100+1, 100))</f>
        <v/>
      </c>
      <c r="AW13" t="str">
        <f>TRIM(MID(SUBSTITUTE($F13, ",", REPT(" ", 100)), (COLUMNS($AH$2:AW13)-1)*100+1, 100))</f>
        <v/>
      </c>
      <c r="AX13" t="str">
        <f>TRIM(MID(SUBSTITUTE($F13, ",", REPT(" ", 100)), (COLUMNS($AH$2:AX13)-1)*100+1, 100))</f>
        <v/>
      </c>
      <c r="AY13" t="str">
        <f>TRIM(MID(SUBSTITUTE($F13, ",", REPT(" ", 100)), (COLUMNS($AH$2:AY13)-1)*100+1, 100))</f>
        <v/>
      </c>
      <c r="AZ13" t="str">
        <f>TRIM(MID(SUBSTITUTE($F13, ",", REPT(" ", 100)), (COLUMNS($AH$2:AZ13)-1)*100+1, 100))</f>
        <v/>
      </c>
      <c r="BA13" t="str">
        <f>TRIM(MID(SUBSTITUTE($F13, ",", REPT(" ", 100)), (COLUMNS($AH$2:BA13)-1)*100+1, 100))</f>
        <v/>
      </c>
    </row>
    <row r="14" spans="1:53" x14ac:dyDescent="0.5">
      <c r="A14" s="56">
        <v>45670</v>
      </c>
      <c r="B14" s="2">
        <v>3.9</v>
      </c>
      <c r="C14" s="153"/>
      <c r="D14" s="148"/>
      <c r="E14" s="62">
        <v>0.8</v>
      </c>
      <c r="F14" s="73" t="s">
        <v>180</v>
      </c>
      <c r="H14" s="138"/>
      <c r="I14" s="138"/>
      <c r="J14" s="139"/>
      <c r="L14" s="60" t="s">
        <v>17</v>
      </c>
      <c r="M14" s="32"/>
      <c r="N14" s="141"/>
      <c r="O14" s="61"/>
      <c r="P14" s="61"/>
      <c r="Q14" s="61"/>
      <c r="R14" s="61"/>
      <c r="S14" s="61"/>
      <c r="T14" s="61"/>
      <c r="U14" s="32"/>
      <c r="AD14" s="31" t="s">
        <v>8</v>
      </c>
      <c r="AE14" s="70">
        <f>AVERAGE(E2:E32)*100</f>
        <v>78.709677419354847</v>
      </c>
      <c r="AG14" t="str">
        <f>TRIM(MID(SUBSTITUTE($F35, ",", REPT(" ", 100)), (COLUMNS($AH$2:AL35)-1)*100+1, 100))</f>
        <v/>
      </c>
      <c r="AH14" s="24" t="s">
        <v>0</v>
      </c>
      <c r="AI14" s="26">
        <v>13</v>
      </c>
      <c r="AJ14" t="str">
        <f>TRIM(MID(SUBSTITUTE($F35, ",", REPT(" ", 100)), (COLUMNS($AH$2:AO35)-1)*100+1, 100))</f>
        <v/>
      </c>
      <c r="AK14" s="56">
        <v>45670</v>
      </c>
      <c r="AL14" s="2">
        <v>3.9</v>
      </c>
      <c r="AM14" s="2">
        <v>2</v>
      </c>
      <c r="AN14">
        <f t="shared" si="0"/>
        <v>1.9</v>
      </c>
      <c r="AO14" t="str">
        <f>TRIM(MID(SUBSTITUTE($F14, ",", REPT(" ", 100)), (COLUMNS($AH$2:AO14)-1)*100+1, 100))</f>
        <v/>
      </c>
      <c r="AP14" t="str">
        <f>TRIM(MID(SUBSTITUTE($F14, ",", REPT(" ", 100)), (COLUMNS($AH$2:AP14)-1)*100+1, 100))</f>
        <v/>
      </c>
      <c r="AQ14" t="str">
        <f>TRIM(MID(SUBSTITUTE($F14, ",", REPT(" ", 100)), (COLUMNS($AH$2:AQ14)-1)*100+1, 100))</f>
        <v/>
      </c>
      <c r="AR14" t="str">
        <f>TRIM(MID(SUBSTITUTE($F14, ",", REPT(" ", 100)), (COLUMNS($AH$2:AR14)-1)*100+1, 100))</f>
        <v/>
      </c>
      <c r="AS14" t="str">
        <f>TRIM(MID(SUBSTITUTE($F14, ",", REPT(" ", 100)), (COLUMNS($AH$2:AS14)-1)*100+1, 100))</f>
        <v/>
      </c>
      <c r="AT14" t="str">
        <f>TRIM(MID(SUBSTITUTE($F14, ",", REPT(" ", 100)), (COLUMNS($AH$2:AT14)-1)*100+1, 100))</f>
        <v/>
      </c>
      <c r="AU14" t="str">
        <f>TRIM(MID(SUBSTITUTE($F14, ",", REPT(" ", 100)), (COLUMNS($AH$2:AU14)-1)*100+1, 100))</f>
        <v/>
      </c>
      <c r="AV14" t="str">
        <f>TRIM(MID(SUBSTITUTE($F14, ",", REPT(" ", 100)), (COLUMNS($AH$2:AV14)-1)*100+1, 100))</f>
        <v/>
      </c>
      <c r="AW14" t="str">
        <f>TRIM(MID(SUBSTITUTE($F14, ",", REPT(" ", 100)), (COLUMNS($AH$2:AW14)-1)*100+1, 100))</f>
        <v/>
      </c>
      <c r="AX14" t="str">
        <f>TRIM(MID(SUBSTITUTE($F14, ",", REPT(" ", 100)), (COLUMNS($AH$2:AX14)-1)*100+1, 100))</f>
        <v/>
      </c>
      <c r="AY14" t="str">
        <f>TRIM(MID(SUBSTITUTE($F14, ",", REPT(" ", 100)), (COLUMNS($AH$2:AY14)-1)*100+1, 100))</f>
        <v/>
      </c>
      <c r="AZ14" t="str">
        <f>TRIM(MID(SUBSTITUTE($F14, ",", REPT(" ", 100)), (COLUMNS($AH$2:AZ14)-1)*100+1, 100))</f>
        <v/>
      </c>
      <c r="BA14" t="str">
        <f>TRIM(MID(SUBSTITUTE($F14, ",", REPT(" ", 100)), (COLUMNS($AH$2:BA14)-1)*100+1, 100))</f>
        <v/>
      </c>
    </row>
    <row r="15" spans="1:53" x14ac:dyDescent="0.5">
      <c r="A15" s="56">
        <v>45671</v>
      </c>
      <c r="B15" s="2">
        <v>1.5</v>
      </c>
      <c r="C15" s="153"/>
      <c r="D15" s="148"/>
      <c r="E15" s="62">
        <v>1</v>
      </c>
      <c r="F15" s="72" t="s">
        <v>180</v>
      </c>
      <c r="G15" s="78" t="s">
        <v>203</v>
      </c>
      <c r="L15" s="60" t="s">
        <v>18</v>
      </c>
      <c r="M15" s="32"/>
      <c r="N15" s="141"/>
      <c r="O15" s="61"/>
      <c r="P15" s="61"/>
      <c r="Q15" s="61"/>
      <c r="R15" s="61"/>
      <c r="S15" s="61"/>
      <c r="T15" s="61"/>
      <c r="U15" s="32"/>
      <c r="AD15" s="31" t="s">
        <v>9</v>
      </c>
      <c r="AE15" s="70">
        <f>AVERAGE(E33:E60)*100</f>
        <v>67.857142857142861</v>
      </c>
      <c r="AG15" t="str">
        <f>TRIM(MID(SUBSTITUTE($F36, ",", REPT(" ", 100)), (COLUMNS($AH$2:AL36)-1)*100+1, 100))</f>
        <v/>
      </c>
      <c r="AH15" s="7" t="s">
        <v>1</v>
      </c>
      <c r="AI15" s="9">
        <v>33</v>
      </c>
      <c r="AJ15" t="str">
        <f>TRIM(MID(SUBSTITUTE($F36, ",", REPT(" ", 100)), (COLUMNS($AH$2:AO36)-1)*100+1, 100))</f>
        <v/>
      </c>
      <c r="AK15" s="56">
        <v>45671</v>
      </c>
      <c r="AL15" s="2">
        <v>1.5</v>
      </c>
      <c r="AM15" s="2">
        <v>4</v>
      </c>
      <c r="AN15">
        <f t="shared" si="0"/>
        <v>-2.5</v>
      </c>
      <c r="AO15" t="str">
        <f>TRIM(MID(SUBSTITUTE($F15, ",", REPT(" ", 100)), (COLUMNS($AH$2:AO15)-1)*100+1, 100))</f>
        <v/>
      </c>
      <c r="AP15" t="str">
        <f>TRIM(MID(SUBSTITUTE($F15, ",", REPT(" ", 100)), (COLUMNS($AH$2:AP15)-1)*100+1, 100))</f>
        <v/>
      </c>
      <c r="AQ15" t="str">
        <f>TRIM(MID(SUBSTITUTE($F15, ",", REPT(" ", 100)), (COLUMNS($AH$2:AQ15)-1)*100+1, 100))</f>
        <v/>
      </c>
      <c r="AR15" t="str">
        <f>TRIM(MID(SUBSTITUTE($F15, ",", REPT(" ", 100)), (COLUMNS($AH$2:AR15)-1)*100+1, 100))</f>
        <v/>
      </c>
      <c r="AS15" t="str">
        <f>TRIM(MID(SUBSTITUTE($F15, ",", REPT(" ", 100)), (COLUMNS($AH$2:AS15)-1)*100+1, 100))</f>
        <v/>
      </c>
      <c r="AT15" t="str">
        <f>TRIM(MID(SUBSTITUTE($F15, ",", REPT(" ", 100)), (COLUMNS($AH$2:AT15)-1)*100+1, 100))</f>
        <v/>
      </c>
      <c r="AU15" t="str">
        <f>TRIM(MID(SUBSTITUTE($F15, ",", REPT(" ", 100)), (COLUMNS($AH$2:AU15)-1)*100+1, 100))</f>
        <v/>
      </c>
      <c r="AV15" t="str">
        <f>TRIM(MID(SUBSTITUTE($F15, ",", REPT(" ", 100)), (COLUMNS($AH$2:AV15)-1)*100+1, 100))</f>
        <v/>
      </c>
      <c r="AW15" t="str">
        <f>TRIM(MID(SUBSTITUTE($F15, ",", REPT(" ", 100)), (COLUMNS($AH$2:AW15)-1)*100+1, 100))</f>
        <v/>
      </c>
      <c r="AX15" t="str">
        <f>TRIM(MID(SUBSTITUTE($F15, ",", REPT(" ", 100)), (COLUMNS($AH$2:AX15)-1)*100+1, 100))</f>
        <v/>
      </c>
      <c r="AY15" t="str">
        <f>TRIM(MID(SUBSTITUTE($F15, ",", REPT(" ", 100)), (COLUMNS($AH$2:AY15)-1)*100+1, 100))</f>
        <v/>
      </c>
      <c r="AZ15" t="str">
        <f>TRIM(MID(SUBSTITUTE($F15, ",", REPT(" ", 100)), (COLUMNS($AH$2:AZ15)-1)*100+1, 100))</f>
        <v/>
      </c>
      <c r="BA15" t="str">
        <f>TRIM(MID(SUBSTITUTE($F15, ",", REPT(" ", 100)), (COLUMNS($AH$2:BA15)-1)*100+1, 100))</f>
        <v/>
      </c>
    </row>
    <row r="16" spans="1:53" x14ac:dyDescent="0.5">
      <c r="A16" s="56">
        <v>45672</v>
      </c>
      <c r="B16" s="2">
        <v>5.2</v>
      </c>
      <c r="C16" s="153"/>
      <c r="D16" s="148"/>
      <c r="E16" s="62">
        <v>1</v>
      </c>
      <c r="F16" s="73" t="s">
        <v>180</v>
      </c>
      <c r="L16" s="60" t="s">
        <v>19</v>
      </c>
      <c r="M16" s="32"/>
      <c r="N16" s="142"/>
      <c r="O16" s="61"/>
      <c r="P16" s="61"/>
      <c r="Q16" s="61"/>
      <c r="R16" s="61"/>
      <c r="S16" s="61"/>
      <c r="T16" s="61"/>
      <c r="U16" s="32"/>
      <c r="AD16" s="31" t="s">
        <v>10</v>
      </c>
      <c r="AE16" s="31">
        <f>AVERAGE(E61:E91)*100</f>
        <v>64.516129032258064</v>
      </c>
      <c r="AG16" t="str">
        <f>TRIM(MID(SUBSTITUTE($F37, ",", REPT(" ", 100)), (COLUMNS($AH$2:AL37)-1)*100+1, 100))</f>
        <v/>
      </c>
      <c r="AH16" s="11" t="s">
        <v>2</v>
      </c>
      <c r="AI16" s="9">
        <v>158</v>
      </c>
      <c r="AJ16" t="str">
        <f>TRIM(MID(SUBSTITUTE($F37, ",", REPT(" ", 100)), (COLUMNS($AH$2:AO37)-1)*100+1, 100))</f>
        <v/>
      </c>
      <c r="AK16" s="56">
        <v>45672</v>
      </c>
      <c r="AL16" s="2">
        <v>5.2</v>
      </c>
      <c r="AM16" s="2">
        <v>6</v>
      </c>
      <c r="AN16">
        <f t="shared" si="0"/>
        <v>-0.79999999999999982</v>
      </c>
      <c r="AO16" t="str">
        <f>TRIM(MID(SUBSTITUTE($F16, ",", REPT(" ", 100)), (COLUMNS($AH$2:AO16)-1)*100+1, 100))</f>
        <v/>
      </c>
      <c r="AP16" t="str">
        <f>TRIM(MID(SUBSTITUTE($F16, ",", REPT(" ", 100)), (COLUMNS($AH$2:AP16)-1)*100+1, 100))</f>
        <v/>
      </c>
      <c r="AQ16" t="str">
        <f>TRIM(MID(SUBSTITUTE($F16, ",", REPT(" ", 100)), (COLUMNS($AH$2:AQ16)-1)*100+1, 100))</f>
        <v/>
      </c>
      <c r="AR16" t="str">
        <f>TRIM(MID(SUBSTITUTE($F16, ",", REPT(" ", 100)), (COLUMNS($AH$2:AR16)-1)*100+1, 100))</f>
        <v/>
      </c>
      <c r="AS16" t="str">
        <f>TRIM(MID(SUBSTITUTE($F16, ",", REPT(" ", 100)), (COLUMNS($AH$2:AS16)-1)*100+1, 100))</f>
        <v/>
      </c>
      <c r="AT16" t="str">
        <f>TRIM(MID(SUBSTITUTE($F16, ",", REPT(" ", 100)), (COLUMNS($AH$2:AT16)-1)*100+1, 100))</f>
        <v/>
      </c>
      <c r="AU16" t="str">
        <f>TRIM(MID(SUBSTITUTE($F16, ",", REPT(" ", 100)), (COLUMNS($AH$2:AU16)-1)*100+1, 100))</f>
        <v/>
      </c>
      <c r="AV16" t="str">
        <f>TRIM(MID(SUBSTITUTE($F16, ",", REPT(" ", 100)), (COLUMNS($AH$2:AV16)-1)*100+1, 100))</f>
        <v/>
      </c>
      <c r="AW16" t="str">
        <f>TRIM(MID(SUBSTITUTE($F16, ",", REPT(" ", 100)), (COLUMNS($AH$2:AW16)-1)*100+1, 100))</f>
        <v/>
      </c>
      <c r="AX16" t="str">
        <f>TRIM(MID(SUBSTITUTE($F16, ",", REPT(" ", 100)), (COLUMNS($AH$2:AX16)-1)*100+1, 100))</f>
        <v/>
      </c>
      <c r="AY16" t="str">
        <f>TRIM(MID(SUBSTITUTE($F16, ",", REPT(" ", 100)), (COLUMNS($AH$2:AY16)-1)*100+1, 100))</f>
        <v/>
      </c>
      <c r="AZ16" t="str">
        <f>TRIM(MID(SUBSTITUTE($F16, ",", REPT(" ", 100)), (COLUMNS($AH$2:AZ16)-1)*100+1, 100))</f>
        <v/>
      </c>
      <c r="BA16" t="str">
        <f>TRIM(MID(SUBSTITUTE($F16, ",", REPT(" ", 100)), (COLUMNS($AH$2:BA16)-1)*100+1, 100))</f>
        <v/>
      </c>
    </row>
    <row r="17" spans="1:53" x14ac:dyDescent="0.5">
      <c r="A17" s="56">
        <v>45673</v>
      </c>
      <c r="B17" s="2">
        <v>6.5</v>
      </c>
      <c r="C17" s="153"/>
      <c r="D17" s="148"/>
      <c r="E17" s="62">
        <v>1</v>
      </c>
      <c r="F17" s="72" t="s">
        <v>180</v>
      </c>
      <c r="G17" s="78"/>
      <c r="AD17" s="31" t="s">
        <v>11</v>
      </c>
      <c r="AE17" s="31">
        <f>AVERAGE(E92:E121)*100</f>
        <v>77.826086956521735</v>
      </c>
      <c r="AG17" t="str">
        <f>TRIM(MID(SUBSTITUTE($F38, ",", REPT(" ", 100)), (COLUMNS($AH$2:AL38)-1)*100+1, 100))</f>
        <v/>
      </c>
      <c r="AH17" s="12" t="s">
        <v>3</v>
      </c>
      <c r="AI17" s="9">
        <v>127</v>
      </c>
      <c r="AJ17" t="str">
        <f>TRIM(MID(SUBSTITUTE($F38, ",", REPT(" ", 100)), (COLUMNS($AH$2:AO38)-1)*100+1, 100))</f>
        <v/>
      </c>
      <c r="AK17" s="56">
        <v>45673</v>
      </c>
      <c r="AL17" s="2">
        <v>6.5</v>
      </c>
      <c r="AM17" s="2">
        <v>0</v>
      </c>
      <c r="AN17">
        <f t="shared" si="0"/>
        <v>6.5</v>
      </c>
      <c r="AO17" t="str">
        <f>TRIM(MID(SUBSTITUTE($F17, ",", REPT(" ", 100)), (COLUMNS($AH$2:AO17)-1)*100+1, 100))</f>
        <v/>
      </c>
      <c r="AP17" t="str">
        <f>TRIM(MID(SUBSTITUTE($F17, ",", REPT(" ", 100)), (COLUMNS($AH$2:AP17)-1)*100+1, 100))</f>
        <v/>
      </c>
      <c r="AQ17" t="str">
        <f>TRIM(MID(SUBSTITUTE($F17, ",", REPT(" ", 100)), (COLUMNS($AH$2:AQ17)-1)*100+1, 100))</f>
        <v/>
      </c>
      <c r="AR17" t="str">
        <f>TRIM(MID(SUBSTITUTE($F17, ",", REPT(" ", 100)), (COLUMNS($AH$2:AR17)-1)*100+1, 100))</f>
        <v/>
      </c>
      <c r="AS17" t="str">
        <f>TRIM(MID(SUBSTITUTE($F17, ",", REPT(" ", 100)), (COLUMNS($AH$2:AS17)-1)*100+1, 100))</f>
        <v/>
      </c>
      <c r="AT17" t="str">
        <f>TRIM(MID(SUBSTITUTE($F17, ",", REPT(" ", 100)), (COLUMNS($AH$2:AT17)-1)*100+1, 100))</f>
        <v/>
      </c>
      <c r="AU17" t="str">
        <f>TRIM(MID(SUBSTITUTE($F17, ",", REPT(" ", 100)), (COLUMNS($AH$2:AU17)-1)*100+1, 100))</f>
        <v/>
      </c>
      <c r="AV17" t="str">
        <f>TRIM(MID(SUBSTITUTE($F17, ",", REPT(" ", 100)), (COLUMNS($AH$2:AV17)-1)*100+1, 100))</f>
        <v/>
      </c>
      <c r="AW17" t="str">
        <f>TRIM(MID(SUBSTITUTE($F17, ",", REPT(" ", 100)), (COLUMNS($AH$2:AW17)-1)*100+1, 100))</f>
        <v/>
      </c>
      <c r="AX17" t="str">
        <f>TRIM(MID(SUBSTITUTE($F17, ",", REPT(" ", 100)), (COLUMNS($AH$2:AX17)-1)*100+1, 100))</f>
        <v/>
      </c>
      <c r="AY17" t="str">
        <f>TRIM(MID(SUBSTITUTE($F17, ",", REPT(" ", 100)), (COLUMNS($AH$2:AY17)-1)*100+1, 100))</f>
        <v/>
      </c>
      <c r="AZ17" t="str">
        <f>TRIM(MID(SUBSTITUTE($F17, ",", REPT(" ", 100)), (COLUMNS($AH$2:AZ17)-1)*100+1, 100))</f>
        <v/>
      </c>
      <c r="BA17" t="str">
        <f>TRIM(MID(SUBSTITUTE($F17, ",", REPT(" ", 100)), (COLUMNS($AH$2:BA17)-1)*100+1, 100))</f>
        <v/>
      </c>
    </row>
    <row r="18" spans="1:53" x14ac:dyDescent="0.5">
      <c r="A18" s="56">
        <v>45674</v>
      </c>
      <c r="B18" s="2">
        <v>2.9</v>
      </c>
      <c r="C18" s="153"/>
      <c r="D18" s="148"/>
      <c r="E18" s="62">
        <v>0.6</v>
      </c>
      <c r="F18" s="73" t="s">
        <v>180</v>
      </c>
      <c r="AD18" s="31" t="s">
        <v>12</v>
      </c>
      <c r="AE18" s="31"/>
      <c r="AG18" t="str">
        <f>TRIM(MID(SUBSTITUTE($F39, ",", REPT(" ", 100)), (COLUMNS($AH$2:AL39)-1)*100+1, 100))</f>
        <v/>
      </c>
      <c r="AH18" s="13" t="s">
        <v>4</v>
      </c>
      <c r="AI18" s="9">
        <v>26</v>
      </c>
      <c r="AJ18" t="str">
        <f>TRIM(MID(SUBSTITUTE($F39, ",", REPT(" ", 100)), (COLUMNS($AH$2:AO39)-1)*100+1, 100))</f>
        <v/>
      </c>
      <c r="AK18" s="56">
        <v>45674</v>
      </c>
      <c r="AL18" s="2">
        <v>2.9</v>
      </c>
      <c r="AM18" s="2">
        <v>6</v>
      </c>
      <c r="AN18">
        <f t="shared" si="0"/>
        <v>-3.1</v>
      </c>
      <c r="AO18" t="str">
        <f>TRIM(MID(SUBSTITUTE($F18, ",", REPT(" ", 100)), (COLUMNS($AH$2:AO18)-1)*100+1, 100))</f>
        <v/>
      </c>
      <c r="AP18" t="str">
        <f>TRIM(MID(SUBSTITUTE($F18, ",", REPT(" ", 100)), (COLUMNS($AH$2:AP18)-1)*100+1, 100))</f>
        <v/>
      </c>
      <c r="AQ18" t="str">
        <f>TRIM(MID(SUBSTITUTE($F18, ",", REPT(" ", 100)), (COLUMNS($AH$2:AQ18)-1)*100+1, 100))</f>
        <v/>
      </c>
      <c r="AR18" t="str">
        <f>TRIM(MID(SUBSTITUTE($F18, ",", REPT(" ", 100)), (COLUMNS($AH$2:AR18)-1)*100+1, 100))</f>
        <v/>
      </c>
      <c r="AS18" t="str">
        <f>TRIM(MID(SUBSTITUTE($F18, ",", REPT(" ", 100)), (COLUMNS($AH$2:AS18)-1)*100+1, 100))</f>
        <v/>
      </c>
      <c r="AT18" t="str">
        <f>TRIM(MID(SUBSTITUTE($F18, ",", REPT(" ", 100)), (COLUMNS($AH$2:AT18)-1)*100+1, 100))</f>
        <v/>
      </c>
      <c r="AU18" t="str">
        <f>TRIM(MID(SUBSTITUTE($F18, ",", REPT(" ", 100)), (COLUMNS($AH$2:AU18)-1)*100+1, 100))</f>
        <v/>
      </c>
      <c r="AV18" t="str">
        <f>TRIM(MID(SUBSTITUTE($F18, ",", REPT(" ", 100)), (COLUMNS($AH$2:AV18)-1)*100+1, 100))</f>
        <v/>
      </c>
      <c r="AW18" t="str">
        <f>TRIM(MID(SUBSTITUTE($F18, ",", REPT(" ", 100)), (COLUMNS($AH$2:AW18)-1)*100+1, 100))</f>
        <v/>
      </c>
      <c r="AX18" t="str">
        <f>TRIM(MID(SUBSTITUTE($F18, ",", REPT(" ", 100)), (COLUMNS($AH$2:AX18)-1)*100+1, 100))</f>
        <v/>
      </c>
      <c r="AY18" t="str">
        <f>TRIM(MID(SUBSTITUTE($F18, ",", REPT(" ", 100)), (COLUMNS($AH$2:AY18)-1)*100+1, 100))</f>
        <v/>
      </c>
      <c r="AZ18" t="str">
        <f>TRIM(MID(SUBSTITUTE($F18, ",", REPT(" ", 100)), (COLUMNS($AH$2:AZ18)-1)*100+1, 100))</f>
        <v/>
      </c>
      <c r="BA18" t="str">
        <f>TRIM(MID(SUBSTITUTE($F18, ",", REPT(" ", 100)), (COLUMNS($AH$2:BA18)-1)*100+1, 100))</f>
        <v/>
      </c>
    </row>
    <row r="19" spans="1:53" ht="14.7" thickBot="1" x14ac:dyDescent="0.55000000000000004">
      <c r="A19" s="56">
        <v>45675</v>
      </c>
      <c r="B19" s="2">
        <v>3.3</v>
      </c>
      <c r="C19" s="153"/>
      <c r="D19" s="148"/>
      <c r="E19" s="62">
        <v>0</v>
      </c>
      <c r="F19" s="72" t="s">
        <v>180</v>
      </c>
      <c r="G19" s="78"/>
      <c r="AD19" s="31" t="s">
        <v>13</v>
      </c>
      <c r="AE19" s="31"/>
      <c r="AG19" t="str">
        <f>TRIM(MID(SUBSTITUTE($F40, ",", REPT(" ", 100)), (COLUMNS($AH$2:AL40)-1)*100+1, 100))</f>
        <v/>
      </c>
      <c r="AH19" s="14" t="s">
        <v>5</v>
      </c>
      <c r="AI19" s="16">
        <v>9</v>
      </c>
      <c r="AJ19" t="str">
        <f>TRIM(MID(SUBSTITUTE($F40, ",", REPT(" ", 100)), (COLUMNS($AH$2:AO40)-1)*100+1, 100))</f>
        <v/>
      </c>
      <c r="AK19" s="56">
        <v>45675</v>
      </c>
      <c r="AL19" s="2">
        <v>3.3</v>
      </c>
      <c r="AM19" s="2">
        <v>6</v>
      </c>
      <c r="AN19">
        <f t="shared" si="0"/>
        <v>-2.7</v>
      </c>
      <c r="AO19" t="str">
        <f>TRIM(MID(SUBSTITUTE($F19, ",", REPT(" ", 100)), (COLUMNS($AH$2:AO19)-1)*100+1, 100))</f>
        <v/>
      </c>
      <c r="AP19" t="str">
        <f>TRIM(MID(SUBSTITUTE($F19, ",", REPT(" ", 100)), (COLUMNS($AH$2:AP19)-1)*100+1, 100))</f>
        <v/>
      </c>
      <c r="AQ19" t="str">
        <f>TRIM(MID(SUBSTITUTE($F19, ",", REPT(" ", 100)), (COLUMNS($AH$2:AQ19)-1)*100+1, 100))</f>
        <v/>
      </c>
      <c r="AR19" t="str">
        <f>TRIM(MID(SUBSTITUTE($F19, ",", REPT(" ", 100)), (COLUMNS($AH$2:AR19)-1)*100+1, 100))</f>
        <v/>
      </c>
      <c r="AS19" t="str">
        <f>TRIM(MID(SUBSTITUTE($F19, ",", REPT(" ", 100)), (COLUMNS($AH$2:AS19)-1)*100+1, 100))</f>
        <v/>
      </c>
      <c r="AT19" t="str">
        <f>TRIM(MID(SUBSTITUTE($F19, ",", REPT(" ", 100)), (COLUMNS($AH$2:AT19)-1)*100+1, 100))</f>
        <v/>
      </c>
      <c r="AU19" t="str">
        <f>TRIM(MID(SUBSTITUTE($F19, ",", REPT(" ", 100)), (COLUMNS($AH$2:AU19)-1)*100+1, 100))</f>
        <v/>
      </c>
      <c r="AV19" t="str">
        <f>TRIM(MID(SUBSTITUTE($F19, ",", REPT(" ", 100)), (COLUMNS($AH$2:AV19)-1)*100+1, 100))</f>
        <v/>
      </c>
      <c r="AW19" t="str">
        <f>TRIM(MID(SUBSTITUTE($F19, ",", REPT(" ", 100)), (COLUMNS($AH$2:AW19)-1)*100+1, 100))</f>
        <v/>
      </c>
      <c r="AX19" t="str">
        <f>TRIM(MID(SUBSTITUTE($F19, ",", REPT(" ", 100)), (COLUMNS($AH$2:AX19)-1)*100+1, 100))</f>
        <v/>
      </c>
      <c r="AY19" t="str">
        <f>TRIM(MID(SUBSTITUTE($F19, ",", REPT(" ", 100)), (COLUMNS($AH$2:AY19)-1)*100+1, 100))</f>
        <v/>
      </c>
      <c r="AZ19" t="str">
        <f>TRIM(MID(SUBSTITUTE($F19, ",", REPT(" ", 100)), (COLUMNS($AH$2:AZ19)-1)*100+1, 100))</f>
        <v/>
      </c>
      <c r="BA19" t="str">
        <f>TRIM(MID(SUBSTITUTE($F19, ",", REPT(" ", 100)), (COLUMNS($AH$2:BA19)-1)*100+1, 100))</f>
        <v/>
      </c>
    </row>
    <row r="20" spans="1:53" x14ac:dyDescent="0.5">
      <c r="A20" s="56">
        <v>45676</v>
      </c>
      <c r="B20" s="2">
        <v>6.2</v>
      </c>
      <c r="C20" s="153"/>
      <c r="D20" s="148"/>
      <c r="E20" s="62">
        <v>1</v>
      </c>
      <c r="F20" s="73" t="s">
        <v>180</v>
      </c>
      <c r="AD20" s="31" t="s">
        <v>14</v>
      </c>
      <c r="AE20" s="31"/>
      <c r="AG20" t="str">
        <f>TRIM(MID(SUBSTITUTE($F41, ",", REPT(" ", 100)), (COLUMNS($AH$2:AL41)-1)*100+1, 100))</f>
        <v/>
      </c>
      <c r="AH20" t="str">
        <f>TRIM(MID(SUBSTITUTE($F41, ",", REPT(" ", 100)), (COLUMNS($AH$2:AM41)-1)*100+1, 100))</f>
        <v/>
      </c>
      <c r="AJ20" t="str">
        <f>TRIM(MID(SUBSTITUTE($F41, ",", REPT(" ", 100)), (COLUMNS($AH$2:AO41)-1)*100+1, 100))</f>
        <v/>
      </c>
      <c r="AK20" s="56">
        <v>45676</v>
      </c>
      <c r="AL20" s="2">
        <v>6.2</v>
      </c>
      <c r="AM20" s="2">
        <v>6</v>
      </c>
      <c r="AN20">
        <f t="shared" si="0"/>
        <v>0.20000000000000018</v>
      </c>
      <c r="AO20" t="str">
        <f>TRIM(MID(SUBSTITUTE($F20, ",", REPT(" ", 100)), (COLUMNS($AH$2:AO20)-1)*100+1, 100))</f>
        <v/>
      </c>
      <c r="AP20" t="str">
        <f>TRIM(MID(SUBSTITUTE($F20, ",", REPT(" ", 100)), (COLUMNS($AH$2:AP20)-1)*100+1, 100))</f>
        <v/>
      </c>
      <c r="AQ20" t="str">
        <f>TRIM(MID(SUBSTITUTE($F20, ",", REPT(" ", 100)), (COLUMNS($AH$2:AQ20)-1)*100+1, 100))</f>
        <v/>
      </c>
      <c r="AR20" t="str">
        <f>TRIM(MID(SUBSTITUTE($F20, ",", REPT(" ", 100)), (COLUMNS($AH$2:AR20)-1)*100+1, 100))</f>
        <v/>
      </c>
      <c r="AS20" t="str">
        <f>TRIM(MID(SUBSTITUTE($F20, ",", REPT(" ", 100)), (COLUMNS($AH$2:AS20)-1)*100+1, 100))</f>
        <v/>
      </c>
      <c r="AT20" t="str">
        <f>TRIM(MID(SUBSTITUTE($F20, ",", REPT(" ", 100)), (COLUMNS($AH$2:AT20)-1)*100+1, 100))</f>
        <v/>
      </c>
      <c r="AU20" t="str">
        <f>TRIM(MID(SUBSTITUTE($F20, ",", REPT(" ", 100)), (COLUMNS($AH$2:AU20)-1)*100+1, 100))</f>
        <v/>
      </c>
      <c r="AV20" t="str">
        <f>TRIM(MID(SUBSTITUTE($F20, ",", REPT(" ", 100)), (COLUMNS($AH$2:AV20)-1)*100+1, 100))</f>
        <v/>
      </c>
      <c r="AW20" t="str">
        <f>TRIM(MID(SUBSTITUTE($F20, ",", REPT(" ", 100)), (COLUMNS($AH$2:AW20)-1)*100+1, 100))</f>
        <v/>
      </c>
      <c r="AX20" t="str">
        <f>TRIM(MID(SUBSTITUTE($F20, ",", REPT(" ", 100)), (COLUMNS($AH$2:AX20)-1)*100+1, 100))</f>
        <v/>
      </c>
      <c r="AY20" t="str">
        <f>TRIM(MID(SUBSTITUTE($F20, ",", REPT(" ", 100)), (COLUMNS($AH$2:AY20)-1)*100+1, 100))</f>
        <v/>
      </c>
      <c r="AZ20" t="str">
        <f>TRIM(MID(SUBSTITUTE($F20, ",", REPT(" ", 100)), (COLUMNS($AH$2:AZ20)-1)*100+1, 100))</f>
        <v/>
      </c>
      <c r="BA20" t="str">
        <f>TRIM(MID(SUBSTITUTE($F20, ",", REPT(" ", 100)), (COLUMNS($AH$2:BA20)-1)*100+1, 100))</f>
        <v/>
      </c>
    </row>
    <row r="21" spans="1:53" x14ac:dyDescent="0.5">
      <c r="A21" s="56">
        <v>45677</v>
      </c>
      <c r="B21" s="2">
        <v>5</v>
      </c>
      <c r="C21" s="153"/>
      <c r="D21" s="148"/>
      <c r="E21" s="62">
        <v>1</v>
      </c>
      <c r="F21" s="72" t="s">
        <v>180</v>
      </c>
      <c r="G21" s="78"/>
      <c r="AD21" s="31" t="s">
        <v>15</v>
      </c>
      <c r="AE21" s="31"/>
      <c r="AG21" t="str">
        <f>TRIM(MID(SUBSTITUTE($F42, ",", REPT(" ", 100)), (COLUMNS($AH$2:AL42)-1)*100+1, 100))</f>
        <v/>
      </c>
      <c r="AH21" t="str">
        <f>TRIM(MID(SUBSTITUTE($F42, ",", REPT(" ", 100)), (COLUMNS($AH$2:AM42)-1)*100+1, 100))</f>
        <v/>
      </c>
      <c r="AJ21" t="str">
        <f>TRIM(MID(SUBSTITUTE($F42, ",", REPT(" ", 100)), (COLUMNS($AH$2:AO42)-1)*100+1, 100))</f>
        <v/>
      </c>
      <c r="AK21" s="56">
        <v>45677</v>
      </c>
      <c r="AL21" s="2">
        <v>5</v>
      </c>
      <c r="AM21" s="2">
        <v>6</v>
      </c>
      <c r="AN21">
        <f t="shared" si="0"/>
        <v>-1</v>
      </c>
      <c r="AO21" t="str">
        <f>TRIM(MID(SUBSTITUTE($F21, ",", REPT(" ", 100)), (COLUMNS($AH$2:AO21)-1)*100+1, 100))</f>
        <v/>
      </c>
      <c r="AP21" t="str">
        <f>TRIM(MID(SUBSTITUTE($F21, ",", REPT(" ", 100)), (COLUMNS($AH$2:AP21)-1)*100+1, 100))</f>
        <v/>
      </c>
      <c r="AQ21" t="str">
        <f>TRIM(MID(SUBSTITUTE($F21, ",", REPT(" ", 100)), (COLUMNS($AH$2:AQ21)-1)*100+1, 100))</f>
        <v/>
      </c>
      <c r="AR21" t="str">
        <f>TRIM(MID(SUBSTITUTE($F21, ",", REPT(" ", 100)), (COLUMNS($AH$2:AR21)-1)*100+1, 100))</f>
        <v/>
      </c>
      <c r="AS21" t="str">
        <f>TRIM(MID(SUBSTITUTE($F21, ",", REPT(" ", 100)), (COLUMNS($AH$2:AS21)-1)*100+1, 100))</f>
        <v/>
      </c>
      <c r="AT21" t="str">
        <f>TRIM(MID(SUBSTITUTE($F21, ",", REPT(" ", 100)), (COLUMNS($AH$2:AT21)-1)*100+1, 100))</f>
        <v/>
      </c>
      <c r="AU21" t="str">
        <f>TRIM(MID(SUBSTITUTE($F21, ",", REPT(" ", 100)), (COLUMNS($AH$2:AU21)-1)*100+1, 100))</f>
        <v/>
      </c>
      <c r="AV21" t="str">
        <f>TRIM(MID(SUBSTITUTE($F21, ",", REPT(" ", 100)), (COLUMNS($AH$2:AV21)-1)*100+1, 100))</f>
        <v/>
      </c>
      <c r="AW21" t="str">
        <f>TRIM(MID(SUBSTITUTE($F21, ",", REPT(" ", 100)), (COLUMNS($AH$2:AW21)-1)*100+1, 100))</f>
        <v/>
      </c>
      <c r="AX21" t="str">
        <f>TRIM(MID(SUBSTITUTE($F21, ",", REPT(" ", 100)), (COLUMNS($AH$2:AX21)-1)*100+1, 100))</f>
        <v/>
      </c>
      <c r="AY21" t="str">
        <f>TRIM(MID(SUBSTITUTE($F21, ",", REPT(" ", 100)), (COLUMNS($AH$2:AY21)-1)*100+1, 100))</f>
        <v/>
      </c>
      <c r="AZ21" t="str">
        <f>TRIM(MID(SUBSTITUTE($F21, ",", REPT(" ", 100)), (COLUMNS($AH$2:AZ21)-1)*100+1, 100))</f>
        <v/>
      </c>
      <c r="BA21" t="str">
        <f>TRIM(MID(SUBSTITUTE($F21, ",", REPT(" ", 100)), (COLUMNS($AH$2:BA21)-1)*100+1, 100))</f>
        <v/>
      </c>
    </row>
    <row r="22" spans="1:53" x14ac:dyDescent="0.5">
      <c r="A22" s="56">
        <v>45678</v>
      </c>
      <c r="B22" s="2">
        <v>4.3</v>
      </c>
      <c r="C22" s="153"/>
      <c r="D22" s="148"/>
      <c r="E22" s="62">
        <v>0</v>
      </c>
      <c r="F22" s="73" t="s">
        <v>180</v>
      </c>
      <c r="AD22" s="31" t="s">
        <v>16</v>
      </c>
      <c r="AE22" s="31"/>
      <c r="AK22" s="56">
        <v>45678</v>
      </c>
      <c r="AL22" s="2">
        <v>4.3</v>
      </c>
      <c r="AM22" s="2">
        <v>6</v>
      </c>
      <c r="AN22">
        <f t="shared" si="0"/>
        <v>-1.7000000000000002</v>
      </c>
      <c r="AO22" t="str">
        <f>TRIM(MID(SUBSTITUTE($F22, ",", REPT(" ", 100)), (COLUMNS($AH$2:AO22)-1)*100+1, 100))</f>
        <v/>
      </c>
      <c r="AP22" t="str">
        <f>TRIM(MID(SUBSTITUTE($F22, ",", REPT(" ", 100)), (COLUMNS($AH$2:AP22)-1)*100+1, 100))</f>
        <v/>
      </c>
      <c r="AQ22" t="str">
        <f>TRIM(MID(SUBSTITUTE($F22, ",", REPT(" ", 100)), (COLUMNS($AH$2:AQ22)-1)*100+1, 100))</f>
        <v/>
      </c>
      <c r="AR22" t="str">
        <f>TRIM(MID(SUBSTITUTE($F22, ",", REPT(" ", 100)), (COLUMNS($AH$2:AR22)-1)*100+1, 100))</f>
        <v/>
      </c>
      <c r="AS22" t="str">
        <f>TRIM(MID(SUBSTITUTE($F22, ",", REPT(" ", 100)), (COLUMNS($AH$2:AS22)-1)*100+1, 100))</f>
        <v/>
      </c>
      <c r="AT22" t="str">
        <f>TRIM(MID(SUBSTITUTE($F22, ",", REPT(" ", 100)), (COLUMNS($AH$2:AT22)-1)*100+1, 100))</f>
        <v/>
      </c>
      <c r="AU22" t="str">
        <f>TRIM(MID(SUBSTITUTE($F22, ",", REPT(" ", 100)), (COLUMNS($AH$2:AU22)-1)*100+1, 100))</f>
        <v/>
      </c>
      <c r="AV22" t="str">
        <f>TRIM(MID(SUBSTITUTE($F22, ",", REPT(" ", 100)), (COLUMNS($AH$2:AV22)-1)*100+1, 100))</f>
        <v/>
      </c>
      <c r="AW22" t="str">
        <f>TRIM(MID(SUBSTITUTE($F22, ",", REPT(" ", 100)), (COLUMNS($AH$2:AW22)-1)*100+1, 100))</f>
        <v/>
      </c>
      <c r="AX22" t="str">
        <f>TRIM(MID(SUBSTITUTE($F22, ",", REPT(" ", 100)), (COLUMNS($AH$2:AX22)-1)*100+1, 100))</f>
        <v/>
      </c>
      <c r="AY22" t="str">
        <f>TRIM(MID(SUBSTITUTE($F22, ",", REPT(" ", 100)), (COLUMNS($AH$2:AY22)-1)*100+1, 100))</f>
        <v/>
      </c>
      <c r="AZ22" t="str">
        <f>TRIM(MID(SUBSTITUTE($F22, ",", REPT(" ", 100)), (COLUMNS($AH$2:AZ22)-1)*100+1, 100))</f>
        <v/>
      </c>
      <c r="BA22" t="str">
        <f>TRIM(MID(SUBSTITUTE($F22, ",", REPT(" ", 100)), (COLUMNS($AH$2:BA22)-1)*100+1, 100))</f>
        <v/>
      </c>
    </row>
    <row r="23" spans="1:53" x14ac:dyDescent="0.5">
      <c r="A23" s="56">
        <v>45679</v>
      </c>
      <c r="B23" s="2">
        <v>4.0999999999999996</v>
      </c>
      <c r="C23" s="153"/>
      <c r="D23" s="148"/>
      <c r="E23" s="62">
        <v>0</v>
      </c>
      <c r="F23" s="72" t="s">
        <v>180</v>
      </c>
      <c r="G23" s="78"/>
      <c r="AD23" s="31" t="s">
        <v>17</v>
      </c>
      <c r="AE23" s="31"/>
      <c r="AK23" s="56">
        <v>45679</v>
      </c>
      <c r="AL23" s="2">
        <v>4.0999999999999996</v>
      </c>
      <c r="AM23" s="2">
        <v>4</v>
      </c>
      <c r="AN23">
        <f t="shared" si="0"/>
        <v>9.9999999999999645E-2</v>
      </c>
      <c r="AO23" t="str">
        <f>TRIM(MID(SUBSTITUTE($F23, ",", REPT(" ", 100)), (COLUMNS($AH$2:AO23)-1)*100+1, 100))</f>
        <v/>
      </c>
      <c r="AP23" t="str">
        <f>TRIM(MID(SUBSTITUTE($F23, ",", REPT(" ", 100)), (COLUMNS($AH$2:AP23)-1)*100+1, 100))</f>
        <v/>
      </c>
      <c r="AQ23" t="str">
        <f>TRIM(MID(SUBSTITUTE($F23, ",", REPT(" ", 100)), (COLUMNS($AH$2:AQ23)-1)*100+1, 100))</f>
        <v/>
      </c>
      <c r="AR23" t="str">
        <f>TRIM(MID(SUBSTITUTE($F23, ",", REPT(" ", 100)), (COLUMNS($AH$2:AR23)-1)*100+1, 100))</f>
        <v/>
      </c>
      <c r="AS23" t="str">
        <f>TRIM(MID(SUBSTITUTE($F23, ",", REPT(" ", 100)), (COLUMNS($AH$2:AS23)-1)*100+1, 100))</f>
        <v/>
      </c>
      <c r="AT23" t="str">
        <f>TRIM(MID(SUBSTITUTE($F23, ",", REPT(" ", 100)), (COLUMNS($AH$2:AT23)-1)*100+1, 100))</f>
        <v/>
      </c>
      <c r="AU23" t="str">
        <f>TRIM(MID(SUBSTITUTE($F23, ",", REPT(" ", 100)), (COLUMNS($AH$2:AU23)-1)*100+1, 100))</f>
        <v/>
      </c>
      <c r="AV23" t="str">
        <f>TRIM(MID(SUBSTITUTE($F23, ",", REPT(" ", 100)), (COLUMNS($AH$2:AV23)-1)*100+1, 100))</f>
        <v/>
      </c>
      <c r="AW23" t="str">
        <f>TRIM(MID(SUBSTITUTE($F23, ",", REPT(" ", 100)), (COLUMNS($AH$2:AW23)-1)*100+1, 100))</f>
        <v/>
      </c>
      <c r="AX23" t="str">
        <f>TRIM(MID(SUBSTITUTE($F23, ",", REPT(" ", 100)), (COLUMNS($AH$2:AX23)-1)*100+1, 100))</f>
        <v/>
      </c>
      <c r="AY23" t="str">
        <f>TRIM(MID(SUBSTITUTE($F23, ",", REPT(" ", 100)), (COLUMNS($AH$2:AY23)-1)*100+1, 100))</f>
        <v/>
      </c>
      <c r="AZ23" t="str">
        <f>TRIM(MID(SUBSTITUTE($F23, ",", REPT(" ", 100)), (COLUMNS($AH$2:AZ23)-1)*100+1, 100))</f>
        <v/>
      </c>
      <c r="BA23" t="str">
        <f>TRIM(MID(SUBSTITUTE($F23, ",", REPT(" ", 100)), (COLUMNS($AH$2:BA23)-1)*100+1, 100))</f>
        <v/>
      </c>
    </row>
    <row r="24" spans="1:53" x14ac:dyDescent="0.5">
      <c r="A24" s="56">
        <v>45680</v>
      </c>
      <c r="B24" s="2">
        <v>1.2</v>
      </c>
      <c r="C24" s="153"/>
      <c r="D24" s="148"/>
      <c r="E24" s="62">
        <v>1</v>
      </c>
      <c r="F24" s="73" t="s">
        <v>180</v>
      </c>
      <c r="AD24" s="31" t="s">
        <v>18</v>
      </c>
      <c r="AE24" s="31"/>
      <c r="AK24" s="56">
        <v>45680</v>
      </c>
      <c r="AL24" s="2">
        <v>1.2</v>
      </c>
      <c r="AM24" s="2">
        <v>4</v>
      </c>
      <c r="AN24">
        <f t="shared" si="0"/>
        <v>-2.8</v>
      </c>
      <c r="AO24" t="str">
        <f>TRIM(MID(SUBSTITUTE($F24, ",", REPT(" ", 100)), (COLUMNS($AH$2:AO24)-1)*100+1, 100))</f>
        <v/>
      </c>
      <c r="AP24" t="str">
        <f>TRIM(MID(SUBSTITUTE($F24, ",", REPT(" ", 100)), (COLUMNS($AH$2:AP24)-1)*100+1, 100))</f>
        <v/>
      </c>
      <c r="AQ24" t="str">
        <f>TRIM(MID(SUBSTITUTE($F24, ",", REPT(" ", 100)), (COLUMNS($AH$2:AQ24)-1)*100+1, 100))</f>
        <v/>
      </c>
      <c r="AR24" t="str">
        <f>TRIM(MID(SUBSTITUTE($F24, ",", REPT(" ", 100)), (COLUMNS($AH$2:AR24)-1)*100+1, 100))</f>
        <v/>
      </c>
      <c r="AS24" t="str">
        <f>TRIM(MID(SUBSTITUTE($F24, ",", REPT(" ", 100)), (COLUMNS($AH$2:AS24)-1)*100+1, 100))</f>
        <v/>
      </c>
      <c r="AT24" t="str">
        <f>TRIM(MID(SUBSTITUTE($F24, ",", REPT(" ", 100)), (COLUMNS($AH$2:AT24)-1)*100+1, 100))</f>
        <v/>
      </c>
      <c r="AU24" t="str">
        <f>TRIM(MID(SUBSTITUTE($F24, ",", REPT(" ", 100)), (COLUMNS($AH$2:AU24)-1)*100+1, 100))</f>
        <v/>
      </c>
      <c r="AV24" t="str">
        <f>TRIM(MID(SUBSTITUTE($F24, ",", REPT(" ", 100)), (COLUMNS($AH$2:AV24)-1)*100+1, 100))</f>
        <v/>
      </c>
      <c r="AW24" t="str">
        <f>TRIM(MID(SUBSTITUTE($F24, ",", REPT(" ", 100)), (COLUMNS($AH$2:AW24)-1)*100+1, 100))</f>
        <v/>
      </c>
      <c r="AX24" t="str">
        <f>TRIM(MID(SUBSTITUTE($F24, ",", REPT(" ", 100)), (COLUMNS($AH$2:AX24)-1)*100+1, 100))</f>
        <v/>
      </c>
      <c r="AY24" t="str">
        <f>TRIM(MID(SUBSTITUTE($F24, ",", REPT(" ", 100)), (COLUMNS($AH$2:AY24)-1)*100+1, 100))</f>
        <v/>
      </c>
      <c r="AZ24" t="str">
        <f>TRIM(MID(SUBSTITUTE($F24, ",", REPT(" ", 100)), (COLUMNS($AH$2:AZ24)-1)*100+1, 100))</f>
        <v/>
      </c>
      <c r="BA24" t="str">
        <f>TRIM(MID(SUBSTITUTE($F24, ",", REPT(" ", 100)), (COLUMNS($AH$2:BA24)-1)*100+1, 100))</f>
        <v/>
      </c>
    </row>
    <row r="25" spans="1:53" x14ac:dyDescent="0.5">
      <c r="A25" s="56">
        <v>45681</v>
      </c>
      <c r="B25" s="2">
        <v>6.2</v>
      </c>
      <c r="C25" s="153"/>
      <c r="D25" s="148"/>
      <c r="E25" s="62">
        <v>1</v>
      </c>
      <c r="F25" s="72" t="s">
        <v>180</v>
      </c>
      <c r="G25" s="78"/>
      <c r="AD25" s="31" t="s">
        <v>19</v>
      </c>
      <c r="AE25" s="31"/>
      <c r="AK25" s="56">
        <v>45681</v>
      </c>
      <c r="AL25" s="2">
        <v>6.2</v>
      </c>
      <c r="AM25" s="2">
        <v>2</v>
      </c>
      <c r="AN25">
        <f t="shared" si="0"/>
        <v>4.2</v>
      </c>
      <c r="AO25" t="str">
        <f>TRIM(MID(SUBSTITUTE($F25, ",", REPT(" ", 100)), (COLUMNS($AH$2:AO25)-1)*100+1, 100))</f>
        <v/>
      </c>
      <c r="AP25" t="str">
        <f>TRIM(MID(SUBSTITUTE($F25, ",", REPT(" ", 100)), (COLUMNS($AH$2:AP25)-1)*100+1, 100))</f>
        <v/>
      </c>
      <c r="AQ25" t="str">
        <f>TRIM(MID(SUBSTITUTE($F25, ",", REPT(" ", 100)), (COLUMNS($AH$2:AQ25)-1)*100+1, 100))</f>
        <v/>
      </c>
      <c r="AR25" t="str">
        <f>TRIM(MID(SUBSTITUTE($F25, ",", REPT(" ", 100)), (COLUMNS($AH$2:AR25)-1)*100+1, 100))</f>
        <v/>
      </c>
      <c r="AS25" t="str">
        <f>TRIM(MID(SUBSTITUTE($F25, ",", REPT(" ", 100)), (COLUMNS($AH$2:AS25)-1)*100+1, 100))</f>
        <v/>
      </c>
      <c r="AT25" t="str">
        <f>TRIM(MID(SUBSTITUTE($F25, ",", REPT(" ", 100)), (COLUMNS($AH$2:AT25)-1)*100+1, 100))</f>
        <v/>
      </c>
      <c r="AU25" t="str">
        <f>TRIM(MID(SUBSTITUTE($F25, ",", REPT(" ", 100)), (COLUMNS($AH$2:AU25)-1)*100+1, 100))</f>
        <v/>
      </c>
      <c r="AV25" t="str">
        <f>TRIM(MID(SUBSTITUTE($F25, ",", REPT(" ", 100)), (COLUMNS($AH$2:AV25)-1)*100+1, 100))</f>
        <v/>
      </c>
      <c r="AW25" t="str">
        <f>TRIM(MID(SUBSTITUTE($F25, ",", REPT(" ", 100)), (COLUMNS($AH$2:AW25)-1)*100+1, 100))</f>
        <v/>
      </c>
      <c r="AX25" t="str">
        <f>TRIM(MID(SUBSTITUTE($F25, ",", REPT(" ", 100)), (COLUMNS($AH$2:AX25)-1)*100+1, 100))</f>
        <v/>
      </c>
      <c r="AY25" t="str">
        <f>TRIM(MID(SUBSTITUTE($F25, ",", REPT(" ", 100)), (COLUMNS($AH$2:AY25)-1)*100+1, 100))</f>
        <v/>
      </c>
      <c r="AZ25" t="str">
        <f>TRIM(MID(SUBSTITUTE($F25, ",", REPT(" ", 100)), (COLUMNS($AH$2:AZ25)-1)*100+1, 100))</f>
        <v/>
      </c>
      <c r="BA25" t="str">
        <f>TRIM(MID(SUBSTITUTE($F25, ",", REPT(" ", 100)), (COLUMNS($AH$2:BA25)-1)*100+1, 100))</f>
        <v/>
      </c>
    </row>
    <row r="26" spans="1:53" x14ac:dyDescent="0.5">
      <c r="A26" s="56">
        <v>45682</v>
      </c>
      <c r="B26" s="2">
        <v>8.1</v>
      </c>
      <c r="C26" s="153"/>
      <c r="D26" s="148"/>
      <c r="E26" s="62">
        <v>0</v>
      </c>
      <c r="F26" s="73" t="s">
        <v>180</v>
      </c>
      <c r="AK26" s="56">
        <v>45682</v>
      </c>
      <c r="AL26" s="2">
        <v>8.1</v>
      </c>
      <c r="AM26" s="2">
        <v>6</v>
      </c>
      <c r="AN26">
        <f t="shared" si="0"/>
        <v>2.0999999999999996</v>
      </c>
      <c r="AO26" t="str">
        <f>TRIM(MID(SUBSTITUTE($F26, ",", REPT(" ", 100)), (COLUMNS($AH$2:AO26)-1)*100+1, 100))</f>
        <v/>
      </c>
      <c r="AP26" t="str">
        <f>TRIM(MID(SUBSTITUTE($F26, ",", REPT(" ", 100)), (COLUMNS($AH$2:AP26)-1)*100+1, 100))</f>
        <v/>
      </c>
      <c r="AQ26" t="str">
        <f>TRIM(MID(SUBSTITUTE($F26, ",", REPT(" ", 100)), (COLUMNS($AH$2:AQ26)-1)*100+1, 100))</f>
        <v/>
      </c>
      <c r="AR26" t="str">
        <f>TRIM(MID(SUBSTITUTE($F26, ",", REPT(" ", 100)), (COLUMNS($AH$2:AR26)-1)*100+1, 100))</f>
        <v/>
      </c>
      <c r="AS26" t="str">
        <f>TRIM(MID(SUBSTITUTE($F26, ",", REPT(" ", 100)), (COLUMNS($AH$2:AS26)-1)*100+1, 100))</f>
        <v/>
      </c>
      <c r="AT26" t="str">
        <f>TRIM(MID(SUBSTITUTE($F26, ",", REPT(" ", 100)), (COLUMNS($AH$2:AT26)-1)*100+1, 100))</f>
        <v/>
      </c>
      <c r="AU26" t="str">
        <f>TRIM(MID(SUBSTITUTE($F26, ",", REPT(" ", 100)), (COLUMNS($AH$2:AU26)-1)*100+1, 100))</f>
        <v/>
      </c>
      <c r="AV26" t="str">
        <f>TRIM(MID(SUBSTITUTE($F26, ",", REPT(" ", 100)), (COLUMNS($AH$2:AV26)-1)*100+1, 100))</f>
        <v/>
      </c>
      <c r="AW26" t="str">
        <f>TRIM(MID(SUBSTITUTE($F26, ",", REPT(" ", 100)), (COLUMNS($AH$2:AW26)-1)*100+1, 100))</f>
        <v/>
      </c>
      <c r="AX26" t="str">
        <f>TRIM(MID(SUBSTITUTE($F26, ",", REPT(" ", 100)), (COLUMNS($AH$2:AX26)-1)*100+1, 100))</f>
        <v/>
      </c>
      <c r="AY26" t="str">
        <f>TRIM(MID(SUBSTITUTE($F26, ",", REPT(" ", 100)), (COLUMNS($AH$2:AY26)-1)*100+1, 100))</f>
        <v/>
      </c>
      <c r="AZ26" t="str">
        <f>TRIM(MID(SUBSTITUTE($F26, ",", REPT(" ", 100)), (COLUMNS($AH$2:AZ26)-1)*100+1, 100))</f>
        <v/>
      </c>
      <c r="BA26" t="str">
        <f>TRIM(MID(SUBSTITUTE($F26, ",", REPT(" ", 100)), (COLUMNS($AH$2:BA26)-1)*100+1, 100))</f>
        <v/>
      </c>
    </row>
    <row r="27" spans="1:53" x14ac:dyDescent="0.5">
      <c r="A27" s="56">
        <v>45683</v>
      </c>
      <c r="B27" s="2">
        <v>6.8</v>
      </c>
      <c r="C27" s="153"/>
      <c r="D27" s="148"/>
      <c r="E27" s="62">
        <v>0</v>
      </c>
      <c r="F27" s="72" t="s">
        <v>180</v>
      </c>
      <c r="G27" s="78"/>
      <c r="AK27" s="56">
        <v>45683</v>
      </c>
      <c r="AL27" s="2">
        <v>6.8</v>
      </c>
      <c r="AM27" s="2">
        <v>10</v>
      </c>
      <c r="AN27">
        <f t="shared" si="0"/>
        <v>-3.2</v>
      </c>
      <c r="AO27" t="str">
        <f>TRIM(MID(SUBSTITUTE($F27, ",", REPT(" ", 100)), (COLUMNS($AH$2:AO27)-1)*100+1, 100))</f>
        <v/>
      </c>
      <c r="AP27" t="str">
        <f>TRIM(MID(SUBSTITUTE($F27, ",", REPT(" ", 100)), (COLUMNS($AH$2:AP27)-1)*100+1, 100))</f>
        <v/>
      </c>
      <c r="AQ27" t="str">
        <f>TRIM(MID(SUBSTITUTE($F27, ",", REPT(" ", 100)), (COLUMNS($AH$2:AQ27)-1)*100+1, 100))</f>
        <v/>
      </c>
      <c r="AR27" t="str">
        <f>TRIM(MID(SUBSTITUTE($F27, ",", REPT(" ", 100)), (COLUMNS($AH$2:AR27)-1)*100+1, 100))</f>
        <v/>
      </c>
      <c r="AS27" t="str">
        <f>TRIM(MID(SUBSTITUTE($F27, ",", REPT(" ", 100)), (COLUMNS($AH$2:AS27)-1)*100+1, 100))</f>
        <v/>
      </c>
      <c r="AT27" t="str">
        <f>TRIM(MID(SUBSTITUTE($F27, ",", REPT(" ", 100)), (COLUMNS($AH$2:AT27)-1)*100+1, 100))</f>
        <v/>
      </c>
      <c r="AU27" t="str">
        <f>TRIM(MID(SUBSTITUTE($F27, ",", REPT(" ", 100)), (COLUMNS($AH$2:AU27)-1)*100+1, 100))</f>
        <v/>
      </c>
      <c r="AV27" t="str">
        <f>TRIM(MID(SUBSTITUTE($F27, ",", REPT(" ", 100)), (COLUMNS($AH$2:AV27)-1)*100+1, 100))</f>
        <v/>
      </c>
      <c r="AW27" t="str">
        <f>TRIM(MID(SUBSTITUTE($F27, ",", REPT(" ", 100)), (COLUMNS($AH$2:AW27)-1)*100+1, 100))</f>
        <v/>
      </c>
      <c r="AX27" t="str">
        <f>TRIM(MID(SUBSTITUTE($F27, ",", REPT(" ", 100)), (COLUMNS($AH$2:AX27)-1)*100+1, 100))</f>
        <v/>
      </c>
      <c r="AY27" t="str">
        <f>TRIM(MID(SUBSTITUTE($F27, ",", REPT(" ", 100)), (COLUMNS($AH$2:AY27)-1)*100+1, 100))</f>
        <v/>
      </c>
      <c r="AZ27" t="str">
        <f>TRIM(MID(SUBSTITUTE($F27, ",", REPT(" ", 100)), (COLUMNS($AH$2:AZ27)-1)*100+1, 100))</f>
        <v/>
      </c>
      <c r="BA27" t="str">
        <f>TRIM(MID(SUBSTITUTE($F27, ",", REPT(" ", 100)), (COLUMNS($AH$2:BA27)-1)*100+1, 100))</f>
        <v/>
      </c>
    </row>
    <row r="28" spans="1:53" x14ac:dyDescent="0.5">
      <c r="A28" s="56">
        <v>45684</v>
      </c>
      <c r="B28" s="2">
        <v>5</v>
      </c>
      <c r="C28" s="153"/>
      <c r="D28" s="148"/>
      <c r="E28" s="62">
        <v>1</v>
      </c>
      <c r="F28" s="73" t="s">
        <v>180</v>
      </c>
      <c r="AK28" s="56">
        <v>45684</v>
      </c>
      <c r="AL28" s="2">
        <v>5</v>
      </c>
      <c r="AM28" s="2">
        <v>10</v>
      </c>
      <c r="AN28">
        <f t="shared" si="0"/>
        <v>-5</v>
      </c>
      <c r="AO28" t="str">
        <f>TRIM(MID(SUBSTITUTE($F28, ",", REPT(" ", 100)), (COLUMNS($AH$2:AO28)-1)*100+1, 100))</f>
        <v/>
      </c>
      <c r="AP28" t="str">
        <f>TRIM(MID(SUBSTITUTE($F28, ",", REPT(" ", 100)), (COLUMNS($AH$2:AP28)-1)*100+1, 100))</f>
        <v/>
      </c>
      <c r="AQ28" t="str">
        <f>TRIM(MID(SUBSTITUTE($F28, ",", REPT(" ", 100)), (COLUMNS($AH$2:AQ28)-1)*100+1, 100))</f>
        <v/>
      </c>
      <c r="AR28" t="str">
        <f>TRIM(MID(SUBSTITUTE($F28, ",", REPT(" ", 100)), (COLUMNS($AH$2:AR28)-1)*100+1, 100))</f>
        <v/>
      </c>
      <c r="AS28" t="str">
        <f>TRIM(MID(SUBSTITUTE($F28, ",", REPT(" ", 100)), (COLUMNS($AH$2:AS28)-1)*100+1, 100))</f>
        <v/>
      </c>
      <c r="AT28" t="str">
        <f>TRIM(MID(SUBSTITUTE($F28, ",", REPT(" ", 100)), (COLUMNS($AH$2:AT28)-1)*100+1, 100))</f>
        <v/>
      </c>
      <c r="AU28" t="str">
        <f>TRIM(MID(SUBSTITUTE($F28, ",", REPT(" ", 100)), (COLUMNS($AH$2:AU28)-1)*100+1, 100))</f>
        <v/>
      </c>
      <c r="AV28" t="str">
        <f>TRIM(MID(SUBSTITUTE($F28, ",", REPT(" ", 100)), (COLUMNS($AH$2:AV28)-1)*100+1, 100))</f>
        <v/>
      </c>
      <c r="AW28" t="str">
        <f>TRIM(MID(SUBSTITUTE($F28, ",", REPT(" ", 100)), (COLUMNS($AH$2:AW28)-1)*100+1, 100))</f>
        <v/>
      </c>
      <c r="AX28" t="str">
        <f>TRIM(MID(SUBSTITUTE($F28, ",", REPT(" ", 100)), (COLUMNS($AH$2:AX28)-1)*100+1, 100))</f>
        <v/>
      </c>
      <c r="AY28" t="str">
        <f>TRIM(MID(SUBSTITUTE($F28, ",", REPT(" ", 100)), (COLUMNS($AH$2:AY28)-1)*100+1, 100))</f>
        <v/>
      </c>
      <c r="AZ28" t="str">
        <f>TRIM(MID(SUBSTITUTE($F28, ",", REPT(" ", 100)), (COLUMNS($AH$2:AZ28)-1)*100+1, 100))</f>
        <v/>
      </c>
      <c r="BA28" t="str">
        <f>TRIM(MID(SUBSTITUTE($F28, ",", REPT(" ", 100)), (COLUMNS($AH$2:BA28)-1)*100+1, 100))</f>
        <v/>
      </c>
    </row>
    <row r="29" spans="1:53" x14ac:dyDescent="0.5">
      <c r="A29" s="56">
        <v>45685</v>
      </c>
      <c r="B29" s="2">
        <v>5.8</v>
      </c>
      <c r="C29" s="153"/>
      <c r="D29" s="148"/>
      <c r="E29" s="62">
        <v>1</v>
      </c>
      <c r="F29" s="72" t="s">
        <v>180</v>
      </c>
      <c r="G29" s="78"/>
      <c r="AK29" s="56">
        <v>45685</v>
      </c>
      <c r="AL29" s="2">
        <v>5.8</v>
      </c>
      <c r="AM29" s="2">
        <v>10</v>
      </c>
      <c r="AN29">
        <f t="shared" si="0"/>
        <v>-4.2</v>
      </c>
      <c r="AO29" t="str">
        <f>TRIM(MID(SUBSTITUTE($F29, ",", REPT(" ", 100)), (COLUMNS($AH$2:AO29)-1)*100+1, 100))</f>
        <v/>
      </c>
      <c r="AP29" t="str">
        <f>TRIM(MID(SUBSTITUTE($F29, ",", REPT(" ", 100)), (COLUMNS($AH$2:AP29)-1)*100+1, 100))</f>
        <v/>
      </c>
      <c r="AQ29" t="str">
        <f>TRIM(MID(SUBSTITUTE($F29, ",", REPT(" ", 100)), (COLUMNS($AH$2:AQ29)-1)*100+1, 100))</f>
        <v/>
      </c>
      <c r="AR29" t="str">
        <f>TRIM(MID(SUBSTITUTE($F29, ",", REPT(" ", 100)), (COLUMNS($AH$2:AR29)-1)*100+1, 100))</f>
        <v/>
      </c>
      <c r="AS29" t="str">
        <f>TRIM(MID(SUBSTITUTE($F29, ",", REPT(" ", 100)), (COLUMNS($AH$2:AS29)-1)*100+1, 100))</f>
        <v/>
      </c>
      <c r="AT29" t="str">
        <f>TRIM(MID(SUBSTITUTE($F29, ",", REPT(" ", 100)), (COLUMNS($AH$2:AT29)-1)*100+1, 100))</f>
        <v/>
      </c>
      <c r="AU29" t="str">
        <f>TRIM(MID(SUBSTITUTE($F29, ",", REPT(" ", 100)), (COLUMNS($AH$2:AU29)-1)*100+1, 100))</f>
        <v/>
      </c>
      <c r="AV29" t="str">
        <f>TRIM(MID(SUBSTITUTE($F29, ",", REPT(" ", 100)), (COLUMNS($AH$2:AV29)-1)*100+1, 100))</f>
        <v/>
      </c>
      <c r="AW29" t="str">
        <f>TRIM(MID(SUBSTITUTE($F29, ",", REPT(" ", 100)), (COLUMNS($AH$2:AW29)-1)*100+1, 100))</f>
        <v/>
      </c>
      <c r="AX29" t="str">
        <f>TRIM(MID(SUBSTITUTE($F29, ",", REPT(" ", 100)), (COLUMNS($AH$2:AX29)-1)*100+1, 100))</f>
        <v/>
      </c>
      <c r="AY29" t="str">
        <f>TRIM(MID(SUBSTITUTE($F29, ",", REPT(" ", 100)), (COLUMNS($AH$2:AY29)-1)*100+1, 100))</f>
        <v/>
      </c>
      <c r="AZ29" t="str">
        <f>TRIM(MID(SUBSTITUTE($F29, ",", REPT(" ", 100)), (COLUMNS($AH$2:AZ29)-1)*100+1, 100))</f>
        <v/>
      </c>
      <c r="BA29" t="str">
        <f>TRIM(MID(SUBSTITUTE($F29, ",", REPT(" ", 100)), (COLUMNS($AH$2:BA29)-1)*100+1, 100))</f>
        <v/>
      </c>
    </row>
    <row r="30" spans="1:53" x14ac:dyDescent="0.5">
      <c r="A30" s="56">
        <v>45686</v>
      </c>
      <c r="B30" s="2">
        <v>5.3</v>
      </c>
      <c r="C30" s="153"/>
      <c r="D30" s="148"/>
      <c r="E30" s="62">
        <v>0</v>
      </c>
      <c r="F30" s="73" t="s">
        <v>180</v>
      </c>
      <c r="AK30" s="56">
        <v>45686</v>
      </c>
      <c r="AL30" s="2">
        <v>5.3</v>
      </c>
      <c r="AM30" s="2">
        <v>4</v>
      </c>
      <c r="AN30">
        <f t="shared" si="0"/>
        <v>1.2999999999999998</v>
      </c>
      <c r="AO30" t="str">
        <f>TRIM(MID(SUBSTITUTE($F30, ",", REPT(" ", 100)), (COLUMNS($AH$2:AO30)-1)*100+1, 100))</f>
        <v/>
      </c>
      <c r="AP30" t="str">
        <f>TRIM(MID(SUBSTITUTE($F30, ",", REPT(" ", 100)), (COLUMNS($AH$2:AP30)-1)*100+1, 100))</f>
        <v/>
      </c>
      <c r="AQ30" t="str">
        <f>TRIM(MID(SUBSTITUTE($F30, ",", REPT(" ", 100)), (COLUMNS($AH$2:AQ30)-1)*100+1, 100))</f>
        <v/>
      </c>
      <c r="AR30" t="str">
        <f>TRIM(MID(SUBSTITUTE($F30, ",", REPT(" ", 100)), (COLUMNS($AH$2:AR30)-1)*100+1, 100))</f>
        <v/>
      </c>
      <c r="AS30" t="str">
        <f>TRIM(MID(SUBSTITUTE($F30, ",", REPT(" ", 100)), (COLUMNS($AH$2:AS30)-1)*100+1, 100))</f>
        <v/>
      </c>
      <c r="AT30" t="str">
        <f>TRIM(MID(SUBSTITUTE($F30, ",", REPT(" ", 100)), (COLUMNS($AH$2:AT30)-1)*100+1, 100))</f>
        <v/>
      </c>
      <c r="AU30" t="str">
        <f>TRIM(MID(SUBSTITUTE($F30, ",", REPT(" ", 100)), (COLUMNS($AH$2:AU30)-1)*100+1, 100))</f>
        <v/>
      </c>
      <c r="AV30" t="str">
        <f>TRIM(MID(SUBSTITUTE($F30, ",", REPT(" ", 100)), (COLUMNS($AH$2:AV30)-1)*100+1, 100))</f>
        <v/>
      </c>
      <c r="AW30" t="str">
        <f>TRIM(MID(SUBSTITUTE($F30, ",", REPT(" ", 100)), (COLUMNS($AH$2:AW30)-1)*100+1, 100))</f>
        <v/>
      </c>
      <c r="AX30" t="str">
        <f>TRIM(MID(SUBSTITUTE($F30, ",", REPT(" ", 100)), (COLUMNS($AH$2:AX30)-1)*100+1, 100))</f>
        <v/>
      </c>
      <c r="AY30" t="str">
        <f>TRIM(MID(SUBSTITUTE($F30, ",", REPT(" ", 100)), (COLUMNS($AH$2:AY30)-1)*100+1, 100))</f>
        <v/>
      </c>
      <c r="AZ30" t="str">
        <f>TRIM(MID(SUBSTITUTE($F30, ",", REPT(" ", 100)), (COLUMNS($AH$2:AZ30)-1)*100+1, 100))</f>
        <v/>
      </c>
      <c r="BA30" t="str">
        <f>TRIM(MID(SUBSTITUTE($F30, ",", REPT(" ", 100)), (COLUMNS($AH$2:BA30)-1)*100+1, 100))</f>
        <v/>
      </c>
    </row>
    <row r="31" spans="1:53" x14ac:dyDescent="0.5">
      <c r="A31" s="56">
        <v>45687</v>
      </c>
      <c r="B31" s="2">
        <v>7.4</v>
      </c>
      <c r="C31" s="153"/>
      <c r="D31" s="148"/>
      <c r="E31" s="62">
        <v>1</v>
      </c>
      <c r="F31" s="72" t="s">
        <v>180</v>
      </c>
      <c r="G31" s="78"/>
      <c r="AK31" s="56">
        <v>45687</v>
      </c>
      <c r="AL31" s="2">
        <v>7.4</v>
      </c>
      <c r="AM31" s="2">
        <v>4</v>
      </c>
      <c r="AN31">
        <f t="shared" si="0"/>
        <v>3.4000000000000004</v>
      </c>
      <c r="AO31" t="str">
        <f>TRIM(MID(SUBSTITUTE($F31, ",", REPT(" ", 100)), (COLUMNS($AH$2:AO31)-1)*100+1, 100))</f>
        <v/>
      </c>
      <c r="AP31" t="str">
        <f>TRIM(MID(SUBSTITUTE($F31, ",", REPT(" ", 100)), (COLUMNS($AH$2:AP31)-1)*100+1, 100))</f>
        <v/>
      </c>
      <c r="AQ31" t="str">
        <f>TRIM(MID(SUBSTITUTE($F31, ",", REPT(" ", 100)), (COLUMNS($AH$2:AQ31)-1)*100+1, 100))</f>
        <v/>
      </c>
      <c r="AR31" t="str">
        <f>TRIM(MID(SUBSTITUTE($F31, ",", REPT(" ", 100)), (COLUMNS($AH$2:AR31)-1)*100+1, 100))</f>
        <v/>
      </c>
      <c r="AS31" t="str">
        <f>TRIM(MID(SUBSTITUTE($F31, ",", REPT(" ", 100)), (COLUMNS($AH$2:AS31)-1)*100+1, 100))</f>
        <v/>
      </c>
      <c r="AT31" t="str">
        <f>TRIM(MID(SUBSTITUTE($F31, ",", REPT(" ", 100)), (COLUMNS($AH$2:AT31)-1)*100+1, 100))</f>
        <v/>
      </c>
      <c r="AU31" t="str">
        <f>TRIM(MID(SUBSTITUTE($F31, ",", REPT(" ", 100)), (COLUMNS($AH$2:AU31)-1)*100+1, 100))</f>
        <v/>
      </c>
      <c r="AV31" t="str">
        <f>TRIM(MID(SUBSTITUTE($F31, ",", REPT(" ", 100)), (COLUMNS($AH$2:AV31)-1)*100+1, 100))</f>
        <v/>
      </c>
      <c r="AW31" t="str">
        <f>TRIM(MID(SUBSTITUTE($F31, ",", REPT(" ", 100)), (COLUMNS($AH$2:AW31)-1)*100+1, 100))</f>
        <v/>
      </c>
      <c r="AX31" t="str">
        <f>TRIM(MID(SUBSTITUTE($F31, ",", REPT(" ", 100)), (COLUMNS($AH$2:AX31)-1)*100+1, 100))</f>
        <v/>
      </c>
      <c r="AY31" t="str">
        <f>TRIM(MID(SUBSTITUTE($F31, ",", REPT(" ", 100)), (COLUMNS($AH$2:AY31)-1)*100+1, 100))</f>
        <v/>
      </c>
      <c r="AZ31" t="str">
        <f>TRIM(MID(SUBSTITUTE($F31, ",", REPT(" ", 100)), (COLUMNS($AH$2:AZ31)-1)*100+1, 100))</f>
        <v/>
      </c>
      <c r="BA31" t="str">
        <f>TRIM(MID(SUBSTITUTE($F31, ",", REPT(" ", 100)), (COLUMNS($AH$2:BA31)-1)*100+1, 100))</f>
        <v/>
      </c>
    </row>
    <row r="32" spans="1:53" ht="14.7" thickBot="1" x14ac:dyDescent="0.55000000000000004">
      <c r="A32" s="57">
        <v>45688</v>
      </c>
      <c r="B32" s="58">
        <v>8.5</v>
      </c>
      <c r="C32" s="154"/>
      <c r="D32" s="148"/>
      <c r="E32" s="62">
        <v>1</v>
      </c>
      <c r="F32" s="73" t="s">
        <v>180</v>
      </c>
      <c r="G32" s="38" t="s">
        <v>204</v>
      </c>
      <c r="AJ32" t="str">
        <f>TRIM(MID(SUBSTITUTE($F32, ",", REPT(" ", 100)), (COLUMNS($AH$2:AJ32)-1)*100+1, 100))</f>
        <v/>
      </c>
      <c r="AK32" s="57">
        <v>45688</v>
      </c>
      <c r="AL32" s="58">
        <v>8.5</v>
      </c>
      <c r="AM32" s="2">
        <v>4</v>
      </c>
      <c r="AN32">
        <f t="shared" si="0"/>
        <v>4.5</v>
      </c>
      <c r="AO32" t="str">
        <f>TRIM(MID(SUBSTITUTE($F32, ",", REPT(" ", 100)), (COLUMNS($AH$2:AO32)-1)*100+1, 100))</f>
        <v/>
      </c>
      <c r="AP32" t="str">
        <f>TRIM(MID(SUBSTITUTE($F32, ",", REPT(" ", 100)), (COLUMNS($AH$2:AP32)-1)*100+1, 100))</f>
        <v/>
      </c>
      <c r="AQ32" t="str">
        <f>TRIM(MID(SUBSTITUTE($F32, ",", REPT(" ", 100)), (COLUMNS($AH$2:AQ32)-1)*100+1, 100))</f>
        <v/>
      </c>
      <c r="AR32" t="str">
        <f>TRIM(MID(SUBSTITUTE($F32, ",", REPT(" ", 100)), (COLUMNS($AH$2:AR32)-1)*100+1, 100))</f>
        <v/>
      </c>
      <c r="AS32" t="str">
        <f>TRIM(MID(SUBSTITUTE($F32, ",", REPT(" ", 100)), (COLUMNS($AH$2:AS32)-1)*100+1, 100))</f>
        <v/>
      </c>
      <c r="AT32" t="str">
        <f>TRIM(MID(SUBSTITUTE($F32, ",", REPT(" ", 100)), (COLUMNS($AH$2:AT32)-1)*100+1, 100))</f>
        <v/>
      </c>
      <c r="AU32" t="str">
        <f>TRIM(MID(SUBSTITUTE($F32, ",", REPT(" ", 100)), (COLUMNS($AH$2:AU32)-1)*100+1, 100))</f>
        <v/>
      </c>
      <c r="AV32" t="str">
        <f>TRIM(MID(SUBSTITUTE($F32, ",", REPT(" ", 100)), (COLUMNS($AH$2:AV32)-1)*100+1, 100))</f>
        <v/>
      </c>
      <c r="AW32" t="str">
        <f>TRIM(MID(SUBSTITUTE($F32, ",", REPT(" ", 100)), (COLUMNS($AH$2:AW32)-1)*100+1, 100))</f>
        <v/>
      </c>
      <c r="AX32" t="str">
        <f>TRIM(MID(SUBSTITUTE($F32, ",", REPT(" ", 100)), (COLUMNS($AH$2:AX32)-1)*100+1, 100))</f>
        <v/>
      </c>
      <c r="AY32" t="str">
        <f>TRIM(MID(SUBSTITUTE($F32, ",", REPT(" ", 100)), (COLUMNS($AH$2:AY32)-1)*100+1, 100))</f>
        <v/>
      </c>
      <c r="AZ32" t="str">
        <f>TRIM(MID(SUBSTITUTE($F32, ",", REPT(" ", 100)), (COLUMNS($AH$2:AZ32)-1)*100+1, 100))</f>
        <v/>
      </c>
      <c r="BA32" t="str">
        <f>TRIM(MID(SUBSTITUTE($F32, ",", REPT(" ", 100)), (COLUMNS($AH$2:BA32)-1)*100+1, 100))</f>
        <v/>
      </c>
    </row>
    <row r="33" spans="1:53" x14ac:dyDescent="0.5">
      <c r="A33" s="55">
        <v>45689</v>
      </c>
      <c r="B33" s="51">
        <v>4.8</v>
      </c>
      <c r="C33" s="150">
        <f>AVERAGE(B33:B60)</f>
        <v>4.7571428571428571</v>
      </c>
      <c r="D33" s="149"/>
      <c r="E33" s="62">
        <v>1</v>
      </c>
      <c r="F33" s="72" t="s">
        <v>180</v>
      </c>
      <c r="G33" s="78"/>
      <c r="K33" s="74"/>
      <c r="AJ33" t="str">
        <f>TRIM(MID(SUBSTITUTE($F33, ",", REPT(" ", 100)), (COLUMNS($AH$2:AJ33)-1)*100+1, 100))</f>
        <v/>
      </c>
      <c r="AK33" s="55">
        <v>45689</v>
      </c>
      <c r="AL33" s="51">
        <v>4.8</v>
      </c>
      <c r="AM33" s="2">
        <v>6</v>
      </c>
      <c r="AO33" t="str">
        <f>TRIM(MID(SUBSTITUTE($F33, ",", REPT(" ", 100)), (COLUMNS($AH$2:AO33)-1)*100+1, 100))</f>
        <v/>
      </c>
      <c r="AP33" t="str">
        <f>TRIM(MID(SUBSTITUTE($F33, ",", REPT(" ", 100)), (COLUMNS($AH$2:AP33)-1)*100+1, 100))</f>
        <v/>
      </c>
      <c r="AQ33" t="str">
        <f>TRIM(MID(SUBSTITUTE($F33, ",", REPT(" ", 100)), (COLUMNS($AH$2:AQ33)-1)*100+1, 100))</f>
        <v/>
      </c>
      <c r="AR33" t="str">
        <f>TRIM(MID(SUBSTITUTE($F33, ",", REPT(" ", 100)), (COLUMNS($AH$2:AR33)-1)*100+1, 100))</f>
        <v/>
      </c>
      <c r="AS33" t="str">
        <f>TRIM(MID(SUBSTITUTE($F33, ",", REPT(" ", 100)), (COLUMNS($AH$2:AS33)-1)*100+1, 100))</f>
        <v/>
      </c>
      <c r="AT33" t="str">
        <f>TRIM(MID(SUBSTITUTE($F33, ",", REPT(" ", 100)), (COLUMNS($AH$2:AT33)-1)*100+1, 100))</f>
        <v/>
      </c>
      <c r="AU33" t="str">
        <f>TRIM(MID(SUBSTITUTE($F33, ",", REPT(" ", 100)), (COLUMNS($AH$2:AU33)-1)*100+1, 100))</f>
        <v/>
      </c>
      <c r="AV33" t="str">
        <f>TRIM(MID(SUBSTITUTE($F33, ",", REPT(" ", 100)), (COLUMNS($AH$2:AV33)-1)*100+1, 100))</f>
        <v/>
      </c>
      <c r="AW33" t="str">
        <f>TRIM(MID(SUBSTITUTE($F33, ",", REPT(" ", 100)), (COLUMNS($AH$2:AW33)-1)*100+1, 100))</f>
        <v/>
      </c>
      <c r="AX33" t="str">
        <f>TRIM(MID(SUBSTITUTE($F33, ",", REPT(" ", 100)), (COLUMNS($AH$2:AX33)-1)*100+1, 100))</f>
        <v/>
      </c>
      <c r="AY33" t="str">
        <f>TRIM(MID(SUBSTITUTE($F33, ",", REPT(" ", 100)), (COLUMNS($AH$2:AY33)-1)*100+1, 100))</f>
        <v/>
      </c>
      <c r="AZ33" t="str">
        <f>TRIM(MID(SUBSTITUTE($F33, ",", REPT(" ", 100)), (COLUMNS($AH$2:AZ33)-1)*100+1, 100))</f>
        <v/>
      </c>
      <c r="BA33" t="str">
        <f>TRIM(MID(SUBSTITUTE($F33, ",", REPT(" ", 100)), (COLUMNS($AH$2:BA33)-1)*100+1, 100))</f>
        <v/>
      </c>
    </row>
    <row r="34" spans="1:53" x14ac:dyDescent="0.5">
      <c r="A34" s="1">
        <v>45690</v>
      </c>
      <c r="B34" s="2">
        <v>4.5</v>
      </c>
      <c r="C34" s="151"/>
      <c r="D34" s="149"/>
      <c r="E34" s="62">
        <v>0</v>
      </c>
      <c r="F34" s="73" t="s">
        <v>180</v>
      </c>
      <c r="K34" s="38"/>
      <c r="AJ34" t="str">
        <f>TRIM(MID(SUBSTITUTE($F34, ",", REPT(" ", 100)), (COLUMNS($AH$2:AJ34)-1)*100+1, 100))</f>
        <v/>
      </c>
      <c r="AK34" s="1">
        <v>45690</v>
      </c>
      <c r="AL34" s="2">
        <v>4.5</v>
      </c>
      <c r="AM34" s="2">
        <v>6</v>
      </c>
      <c r="AP34" t="str">
        <f>TRIM(MID(SUBSTITUTE($F34, ",", REPT(" ", 100)), (COLUMNS($AH$2:AP34)-1)*100+1, 100))</f>
        <v/>
      </c>
      <c r="AQ34" t="str">
        <f>TRIM(MID(SUBSTITUTE($F34, ",", REPT(" ", 100)), (COLUMNS($AH$2:AQ34)-1)*100+1, 100))</f>
        <v/>
      </c>
      <c r="AR34" t="str">
        <f>TRIM(MID(SUBSTITUTE($F34, ",", REPT(" ", 100)), (COLUMNS($AH$2:AR34)-1)*100+1, 100))</f>
        <v/>
      </c>
      <c r="AS34" t="str">
        <f>TRIM(MID(SUBSTITUTE($F34, ",", REPT(" ", 100)), (COLUMNS($AH$2:AS34)-1)*100+1, 100))</f>
        <v/>
      </c>
      <c r="AT34" t="str">
        <f>TRIM(MID(SUBSTITUTE($F34, ",", REPT(" ", 100)), (COLUMNS($AH$2:AT34)-1)*100+1, 100))</f>
        <v/>
      </c>
      <c r="AU34" t="str">
        <f>TRIM(MID(SUBSTITUTE($F34, ",", REPT(" ", 100)), (COLUMNS($AH$2:AU34)-1)*100+1, 100))</f>
        <v/>
      </c>
      <c r="AV34" t="str">
        <f>TRIM(MID(SUBSTITUTE($F34, ",", REPT(" ", 100)), (COLUMNS($AH$2:AV34)-1)*100+1, 100))</f>
        <v/>
      </c>
      <c r="AW34" t="str">
        <f>TRIM(MID(SUBSTITUTE($F34, ",", REPT(" ", 100)), (COLUMNS($AH$2:AW34)-1)*100+1, 100))</f>
        <v/>
      </c>
      <c r="AX34" t="str">
        <f>TRIM(MID(SUBSTITUTE($F34, ",", REPT(" ", 100)), (COLUMNS($AH$2:AX34)-1)*100+1, 100))</f>
        <v/>
      </c>
      <c r="AY34" t="str">
        <f>TRIM(MID(SUBSTITUTE($F34, ",", REPT(" ", 100)), (COLUMNS($AH$2:AY34)-1)*100+1, 100))</f>
        <v/>
      </c>
      <c r="AZ34" t="str">
        <f>TRIM(MID(SUBSTITUTE($F34, ",", REPT(" ", 100)), (COLUMNS($AH$2:AZ34)-1)*100+1, 100))</f>
        <v/>
      </c>
      <c r="BA34" t="str">
        <f>TRIM(MID(SUBSTITUTE($F34, ",", REPT(" ", 100)), (COLUMNS($AH$2:BA34)-1)*100+1, 100))</f>
        <v/>
      </c>
    </row>
    <row r="35" spans="1:53" x14ac:dyDescent="0.5">
      <c r="A35" s="1">
        <v>45691</v>
      </c>
      <c r="B35" s="2">
        <v>5</v>
      </c>
      <c r="C35" s="151"/>
      <c r="D35" s="149"/>
      <c r="E35" s="62">
        <v>1</v>
      </c>
      <c r="F35" s="72" t="s">
        <v>180</v>
      </c>
      <c r="G35" s="78"/>
      <c r="K35" s="38"/>
      <c r="AJ35" t="str">
        <f>TRIM(MID(SUBSTITUTE($F35, ",", REPT(" ", 100)), (COLUMNS($AH$2:AJ35)-1)*100+1, 100))</f>
        <v/>
      </c>
      <c r="AK35" s="1">
        <v>45691</v>
      </c>
      <c r="AL35" s="2">
        <v>5</v>
      </c>
      <c r="AM35" s="2">
        <v>6</v>
      </c>
      <c r="AP35" t="str">
        <f>TRIM(MID(SUBSTITUTE($F35, ",", REPT(" ", 100)), (COLUMNS($AH$2:AP35)-1)*100+1, 100))</f>
        <v/>
      </c>
      <c r="AQ35" t="str">
        <f>TRIM(MID(SUBSTITUTE($F35, ",", REPT(" ", 100)), (COLUMNS($AH$2:AQ35)-1)*100+1, 100))</f>
        <v/>
      </c>
      <c r="AR35" t="str">
        <f>TRIM(MID(SUBSTITUTE($F35, ",", REPT(" ", 100)), (COLUMNS($AH$2:AR35)-1)*100+1, 100))</f>
        <v/>
      </c>
      <c r="AS35" t="str">
        <f>TRIM(MID(SUBSTITUTE($F35, ",", REPT(" ", 100)), (COLUMNS($AH$2:AS35)-1)*100+1, 100))</f>
        <v/>
      </c>
      <c r="AT35" t="str">
        <f>TRIM(MID(SUBSTITUTE($F35, ",", REPT(" ", 100)), (COLUMNS($AH$2:AT35)-1)*100+1, 100))</f>
        <v/>
      </c>
      <c r="AU35" t="str">
        <f>TRIM(MID(SUBSTITUTE($F35, ",", REPT(" ", 100)), (COLUMNS($AH$2:AU35)-1)*100+1, 100))</f>
        <v/>
      </c>
      <c r="AV35" t="str">
        <f>TRIM(MID(SUBSTITUTE($F35, ",", REPT(" ", 100)), (COLUMNS($AH$2:AV35)-1)*100+1, 100))</f>
        <v/>
      </c>
      <c r="AW35" t="str">
        <f>TRIM(MID(SUBSTITUTE($F35, ",", REPT(" ", 100)), (COLUMNS($AH$2:AW35)-1)*100+1, 100))</f>
        <v/>
      </c>
      <c r="AX35" t="str">
        <f>TRIM(MID(SUBSTITUTE($F35, ",", REPT(" ", 100)), (COLUMNS($AH$2:AX35)-1)*100+1, 100))</f>
        <v/>
      </c>
      <c r="AY35" t="str">
        <f>TRIM(MID(SUBSTITUTE($F35, ",", REPT(" ", 100)), (COLUMNS($AH$2:AY35)-1)*100+1, 100))</f>
        <v/>
      </c>
      <c r="AZ35" t="str">
        <f>TRIM(MID(SUBSTITUTE($F35, ",", REPT(" ", 100)), (COLUMNS($AH$2:AZ35)-1)*100+1, 100))</f>
        <v/>
      </c>
      <c r="BA35" t="str">
        <f>TRIM(MID(SUBSTITUTE($F35, ",", REPT(" ", 100)), (COLUMNS($AH$2:BA35)-1)*100+1, 100))</f>
        <v/>
      </c>
    </row>
    <row r="36" spans="1:53" x14ac:dyDescent="0.5">
      <c r="A36" s="1">
        <v>45692</v>
      </c>
      <c r="B36" s="2">
        <v>2.2999999999999998</v>
      </c>
      <c r="C36" s="151"/>
      <c r="D36" s="149"/>
      <c r="E36" s="62">
        <v>1</v>
      </c>
      <c r="F36" s="38" t="s">
        <v>180</v>
      </c>
      <c r="K36" s="38"/>
      <c r="AJ36" t="str">
        <f>TRIM(MID(SUBSTITUTE($F36, ",", REPT(" ", 100)), (COLUMNS($AH$2:AJ36)-1)*100+1, 100))</f>
        <v/>
      </c>
      <c r="AK36" s="1">
        <v>45692</v>
      </c>
      <c r="AL36" s="2">
        <v>2.2999999999999998</v>
      </c>
      <c r="AM36" s="2">
        <v>4</v>
      </c>
      <c r="AP36" t="str">
        <f>TRIM(MID(SUBSTITUTE($F36, ",", REPT(" ", 100)), (COLUMNS($AH$2:AP36)-1)*100+1, 100))</f>
        <v/>
      </c>
      <c r="AQ36" t="str">
        <f>TRIM(MID(SUBSTITUTE($F36, ",", REPT(" ", 100)), (COLUMNS($AH$2:AQ36)-1)*100+1, 100))</f>
        <v/>
      </c>
      <c r="AR36" t="str">
        <f>TRIM(MID(SUBSTITUTE($F36, ",", REPT(" ", 100)), (COLUMNS($AH$2:AR36)-1)*100+1, 100))</f>
        <v/>
      </c>
      <c r="AS36" t="str">
        <f>TRIM(MID(SUBSTITUTE($F36, ",", REPT(" ", 100)), (COLUMNS($AH$2:AS36)-1)*100+1, 100))</f>
        <v/>
      </c>
      <c r="AT36" t="str">
        <f>TRIM(MID(SUBSTITUTE($F36, ",", REPT(" ", 100)), (COLUMNS($AH$2:AT36)-1)*100+1, 100))</f>
        <v/>
      </c>
      <c r="AU36" t="str">
        <f>TRIM(MID(SUBSTITUTE($F36, ",", REPT(" ", 100)), (COLUMNS($AH$2:AU36)-1)*100+1, 100))</f>
        <v/>
      </c>
      <c r="AV36" t="str">
        <f>TRIM(MID(SUBSTITUTE($F36, ",", REPT(" ", 100)), (COLUMNS($AH$2:AV36)-1)*100+1, 100))</f>
        <v/>
      </c>
      <c r="AW36" t="str">
        <f>TRIM(MID(SUBSTITUTE($F36, ",", REPT(" ", 100)), (COLUMNS($AH$2:AW36)-1)*100+1, 100))</f>
        <v/>
      </c>
      <c r="AX36" t="str">
        <f>TRIM(MID(SUBSTITUTE($F36, ",", REPT(" ", 100)), (COLUMNS($AH$2:AX36)-1)*100+1, 100))</f>
        <v/>
      </c>
      <c r="AY36" t="str">
        <f>TRIM(MID(SUBSTITUTE($F36, ",", REPT(" ", 100)), (COLUMNS($AH$2:AY36)-1)*100+1, 100))</f>
        <v/>
      </c>
      <c r="AZ36" t="str">
        <f>TRIM(MID(SUBSTITUTE($F36, ",", REPT(" ", 100)), (COLUMNS($AH$2:AZ36)-1)*100+1, 100))</f>
        <v/>
      </c>
      <c r="BA36" t="str">
        <f>TRIM(MID(SUBSTITUTE($F36, ",", REPT(" ", 100)), (COLUMNS($AH$2:BA36)-1)*100+1, 100))</f>
        <v/>
      </c>
    </row>
    <row r="37" spans="1:53" x14ac:dyDescent="0.5">
      <c r="A37" s="1">
        <v>45693</v>
      </c>
      <c r="B37" s="2">
        <v>3.3</v>
      </c>
      <c r="C37" s="151"/>
      <c r="D37" s="149"/>
      <c r="E37" s="62">
        <v>0</v>
      </c>
      <c r="F37" s="38" t="s">
        <v>180</v>
      </c>
      <c r="K37" s="38"/>
      <c r="AJ37" t="str">
        <f>TRIM(MID(SUBSTITUTE($F37, ",", REPT(" ", 100)), (COLUMNS($AH$2:AJ37)-1)*100+1, 100))</f>
        <v/>
      </c>
      <c r="AK37" s="1">
        <v>45693</v>
      </c>
      <c r="AL37" s="2">
        <v>3.3</v>
      </c>
      <c r="AM37" s="2">
        <v>2</v>
      </c>
      <c r="AP37" t="str">
        <f>TRIM(MID(SUBSTITUTE($F37, ",", REPT(" ", 100)), (COLUMNS($AH$2:AP37)-1)*100+1, 100))</f>
        <v/>
      </c>
      <c r="AQ37" t="str">
        <f>TRIM(MID(SUBSTITUTE($F37, ",", REPT(" ", 100)), (COLUMNS($AH$2:AQ37)-1)*100+1, 100))</f>
        <v/>
      </c>
      <c r="AR37" t="str">
        <f>TRIM(MID(SUBSTITUTE($F37, ",", REPT(" ", 100)), (COLUMNS($AH$2:AR37)-1)*100+1, 100))</f>
        <v/>
      </c>
      <c r="AS37" t="str">
        <f>TRIM(MID(SUBSTITUTE($F37, ",", REPT(" ", 100)), (COLUMNS($AH$2:AS37)-1)*100+1, 100))</f>
        <v/>
      </c>
      <c r="AT37" t="str">
        <f>TRIM(MID(SUBSTITUTE($F37, ",", REPT(" ", 100)), (COLUMNS($AH$2:AT37)-1)*100+1, 100))</f>
        <v/>
      </c>
      <c r="AU37" t="str">
        <f>TRIM(MID(SUBSTITUTE($F37, ",", REPT(" ", 100)), (COLUMNS($AH$2:AU37)-1)*100+1, 100))</f>
        <v/>
      </c>
      <c r="AV37" t="str">
        <f>TRIM(MID(SUBSTITUTE($F37, ",", REPT(" ", 100)), (COLUMNS($AH$2:AV37)-1)*100+1, 100))</f>
        <v/>
      </c>
      <c r="AW37" t="str">
        <f>TRIM(MID(SUBSTITUTE($F37, ",", REPT(" ", 100)), (COLUMNS($AH$2:AW37)-1)*100+1, 100))</f>
        <v/>
      </c>
      <c r="AX37" t="str">
        <f>TRIM(MID(SUBSTITUTE($F37, ",", REPT(" ", 100)), (COLUMNS($AH$2:AX37)-1)*100+1, 100))</f>
        <v/>
      </c>
      <c r="AY37" t="str">
        <f>TRIM(MID(SUBSTITUTE($F37, ",", REPT(" ", 100)), (COLUMNS($AH$2:AY37)-1)*100+1, 100))</f>
        <v/>
      </c>
      <c r="AZ37" t="str">
        <f>TRIM(MID(SUBSTITUTE($F37, ",", REPT(" ", 100)), (COLUMNS($AH$2:AZ37)-1)*100+1, 100))</f>
        <v/>
      </c>
      <c r="BA37" t="str">
        <f>TRIM(MID(SUBSTITUTE($F37, ",", REPT(" ", 100)), (COLUMNS($AH$2:BA37)-1)*100+1, 100))</f>
        <v/>
      </c>
    </row>
    <row r="38" spans="1:53" x14ac:dyDescent="0.5">
      <c r="A38" s="1">
        <v>45694</v>
      </c>
      <c r="B38" s="2">
        <v>2</v>
      </c>
      <c r="C38" s="151"/>
      <c r="D38" s="149"/>
      <c r="E38" s="62">
        <v>1</v>
      </c>
      <c r="F38" s="38" t="s">
        <v>180</v>
      </c>
      <c r="K38" s="38"/>
      <c r="AJ38" t="str">
        <f>TRIM(MID(SUBSTITUTE($F38, ",", REPT(" ", 100)), (COLUMNS($AH$2:AJ38)-1)*100+1, 100))</f>
        <v/>
      </c>
      <c r="AK38" s="1">
        <v>45694</v>
      </c>
      <c r="AL38" s="2">
        <v>2</v>
      </c>
      <c r="AM38" s="2">
        <v>6</v>
      </c>
      <c r="AP38" t="str">
        <f>TRIM(MID(SUBSTITUTE($F38, ",", REPT(" ", 100)), (COLUMNS($AH$2:AP38)-1)*100+1, 100))</f>
        <v/>
      </c>
      <c r="AQ38" t="str">
        <f>TRIM(MID(SUBSTITUTE($F38, ",", REPT(" ", 100)), (COLUMNS($AH$2:AQ38)-1)*100+1, 100))</f>
        <v/>
      </c>
      <c r="AR38" t="str">
        <f>TRIM(MID(SUBSTITUTE($F38, ",", REPT(" ", 100)), (COLUMNS($AH$2:AR38)-1)*100+1, 100))</f>
        <v/>
      </c>
      <c r="AS38" t="str">
        <f>TRIM(MID(SUBSTITUTE($F38, ",", REPT(" ", 100)), (COLUMNS($AH$2:AS38)-1)*100+1, 100))</f>
        <v/>
      </c>
      <c r="AT38" t="str">
        <f>TRIM(MID(SUBSTITUTE($F38, ",", REPT(" ", 100)), (COLUMNS($AH$2:AT38)-1)*100+1, 100))</f>
        <v/>
      </c>
      <c r="AU38" t="str">
        <f>TRIM(MID(SUBSTITUTE($F38, ",", REPT(" ", 100)), (COLUMNS($AH$2:AU38)-1)*100+1, 100))</f>
        <v/>
      </c>
      <c r="AV38" t="str">
        <f>TRIM(MID(SUBSTITUTE($F38, ",", REPT(" ", 100)), (COLUMNS($AH$2:AV38)-1)*100+1, 100))</f>
        <v/>
      </c>
      <c r="AW38" t="str">
        <f>TRIM(MID(SUBSTITUTE($F38, ",", REPT(" ", 100)), (COLUMNS($AH$2:AW38)-1)*100+1, 100))</f>
        <v/>
      </c>
      <c r="AX38" t="str">
        <f>TRIM(MID(SUBSTITUTE($F38, ",", REPT(" ", 100)), (COLUMNS($AH$2:AX38)-1)*100+1, 100))</f>
        <v/>
      </c>
      <c r="AY38" t="str">
        <f>TRIM(MID(SUBSTITUTE($F38, ",", REPT(" ", 100)), (COLUMNS($AH$2:AY38)-1)*100+1, 100))</f>
        <v/>
      </c>
      <c r="AZ38" t="str">
        <f>TRIM(MID(SUBSTITUTE($F38, ",", REPT(" ", 100)), (COLUMNS($AH$2:AZ38)-1)*100+1, 100))</f>
        <v/>
      </c>
      <c r="BA38" t="str">
        <f>TRIM(MID(SUBSTITUTE($F38, ",", REPT(" ", 100)), (COLUMNS($AH$2:BA38)-1)*100+1, 100))</f>
        <v/>
      </c>
    </row>
    <row r="39" spans="1:53" x14ac:dyDescent="0.5">
      <c r="A39" s="1">
        <v>45695</v>
      </c>
      <c r="B39" s="2">
        <v>1.3</v>
      </c>
      <c r="C39" s="151"/>
      <c r="D39" s="149"/>
      <c r="E39" s="62">
        <v>0</v>
      </c>
      <c r="F39" s="38" t="s">
        <v>180</v>
      </c>
      <c r="K39" s="38"/>
      <c r="AJ39" t="str">
        <f>TRIM(MID(SUBSTITUTE($F39, ",", REPT(" ", 100)), (COLUMNS($AH$2:AJ39)-1)*100+1, 100))</f>
        <v/>
      </c>
      <c r="AK39" s="1">
        <v>45695</v>
      </c>
      <c r="AL39" s="2">
        <v>1.3</v>
      </c>
      <c r="AM39" s="2">
        <v>4</v>
      </c>
      <c r="AP39" t="str">
        <f>TRIM(MID(SUBSTITUTE($F39, ",", REPT(" ", 100)), (COLUMNS($AH$2:AP39)-1)*100+1, 100))</f>
        <v/>
      </c>
      <c r="AQ39" t="str">
        <f>TRIM(MID(SUBSTITUTE($F39, ",", REPT(" ", 100)), (COLUMNS($AH$2:AQ39)-1)*100+1, 100))</f>
        <v/>
      </c>
      <c r="AR39" t="str">
        <f>TRIM(MID(SUBSTITUTE($F39, ",", REPT(" ", 100)), (COLUMNS($AH$2:AR39)-1)*100+1, 100))</f>
        <v/>
      </c>
      <c r="AS39" t="str">
        <f>TRIM(MID(SUBSTITUTE($F39, ",", REPT(" ", 100)), (COLUMNS($AH$2:AS39)-1)*100+1, 100))</f>
        <v/>
      </c>
      <c r="AT39" t="str">
        <f>TRIM(MID(SUBSTITUTE($F39, ",", REPT(" ", 100)), (COLUMNS($AH$2:AT39)-1)*100+1, 100))</f>
        <v/>
      </c>
      <c r="AU39" t="str">
        <f>TRIM(MID(SUBSTITUTE($F39, ",", REPT(" ", 100)), (COLUMNS($AH$2:AU39)-1)*100+1, 100))</f>
        <v/>
      </c>
      <c r="AV39" t="str">
        <f>TRIM(MID(SUBSTITUTE($F39, ",", REPT(" ", 100)), (COLUMNS($AH$2:AV39)-1)*100+1, 100))</f>
        <v/>
      </c>
      <c r="AW39" t="str">
        <f>TRIM(MID(SUBSTITUTE($F39, ",", REPT(" ", 100)), (COLUMNS($AH$2:AW39)-1)*100+1, 100))</f>
        <v/>
      </c>
      <c r="AX39" t="str">
        <f>TRIM(MID(SUBSTITUTE($F39, ",", REPT(" ", 100)), (COLUMNS($AH$2:AX39)-1)*100+1, 100))</f>
        <v/>
      </c>
      <c r="AY39" t="str">
        <f>TRIM(MID(SUBSTITUTE($F39, ",", REPT(" ", 100)), (COLUMNS($AH$2:AY39)-1)*100+1, 100))</f>
        <v/>
      </c>
      <c r="AZ39" t="str">
        <f>TRIM(MID(SUBSTITUTE($F39, ",", REPT(" ", 100)), (COLUMNS($AH$2:AZ39)-1)*100+1, 100))</f>
        <v/>
      </c>
      <c r="BA39" t="str">
        <f>TRIM(MID(SUBSTITUTE($F39, ",", REPT(" ", 100)), (COLUMNS($AH$2:BA39)-1)*100+1, 100))</f>
        <v/>
      </c>
    </row>
    <row r="40" spans="1:53" x14ac:dyDescent="0.5">
      <c r="A40" s="1">
        <v>45696</v>
      </c>
      <c r="B40" s="2">
        <v>8.5</v>
      </c>
      <c r="C40" s="151"/>
      <c r="D40" s="149"/>
      <c r="E40" s="62">
        <v>1</v>
      </c>
      <c r="F40" s="38" t="s">
        <v>180</v>
      </c>
      <c r="G40" s="38" t="s">
        <v>205</v>
      </c>
      <c r="K40" s="38"/>
      <c r="AJ40" t="str">
        <f>TRIM(MID(SUBSTITUTE($F40, ",", REPT(" ", 100)), (COLUMNS($AH$2:AJ40)-1)*100+1, 100))</f>
        <v/>
      </c>
      <c r="AK40" s="1">
        <v>45696</v>
      </c>
      <c r="AL40" s="2">
        <v>8.5</v>
      </c>
      <c r="AM40" s="2">
        <v>6</v>
      </c>
      <c r="AP40" t="str">
        <f>TRIM(MID(SUBSTITUTE($F40, ",", REPT(" ", 100)), (COLUMNS($AH$2:AP40)-1)*100+1, 100))</f>
        <v/>
      </c>
      <c r="AQ40" t="str">
        <f>TRIM(MID(SUBSTITUTE($F40, ",", REPT(" ", 100)), (COLUMNS($AH$2:AQ40)-1)*100+1, 100))</f>
        <v/>
      </c>
      <c r="AR40" t="str">
        <f>TRIM(MID(SUBSTITUTE($F40, ",", REPT(" ", 100)), (COLUMNS($AH$2:AR40)-1)*100+1, 100))</f>
        <v/>
      </c>
      <c r="AS40" t="str">
        <f>TRIM(MID(SUBSTITUTE($F40, ",", REPT(" ", 100)), (COLUMNS($AH$2:AS40)-1)*100+1, 100))</f>
        <v/>
      </c>
      <c r="AT40" t="str">
        <f>TRIM(MID(SUBSTITUTE($F40, ",", REPT(" ", 100)), (COLUMNS($AH$2:AT40)-1)*100+1, 100))</f>
        <v/>
      </c>
      <c r="AU40" t="str">
        <f>TRIM(MID(SUBSTITUTE($F40, ",", REPT(" ", 100)), (COLUMNS($AH$2:AU40)-1)*100+1, 100))</f>
        <v/>
      </c>
      <c r="AV40" t="str">
        <f>TRIM(MID(SUBSTITUTE($F40, ",", REPT(" ", 100)), (COLUMNS($AH$2:AV40)-1)*100+1, 100))</f>
        <v/>
      </c>
      <c r="AW40" t="str">
        <f>TRIM(MID(SUBSTITUTE($F40, ",", REPT(" ", 100)), (COLUMNS($AH$2:AW40)-1)*100+1, 100))</f>
        <v/>
      </c>
      <c r="AX40" t="str">
        <f>TRIM(MID(SUBSTITUTE($F40, ",", REPT(" ", 100)), (COLUMNS($AH$2:AX40)-1)*100+1, 100))</f>
        <v/>
      </c>
      <c r="AY40" t="str">
        <f>TRIM(MID(SUBSTITUTE($F40, ",", REPT(" ", 100)), (COLUMNS($AH$2:AY40)-1)*100+1, 100))</f>
        <v/>
      </c>
      <c r="AZ40" t="str">
        <f>TRIM(MID(SUBSTITUTE($F40, ",", REPT(" ", 100)), (COLUMNS($AH$2:AZ40)-1)*100+1, 100))</f>
        <v/>
      </c>
      <c r="BA40" t="str">
        <f>TRIM(MID(SUBSTITUTE($F40, ",", REPT(" ", 100)), (COLUMNS($AH$2:BA40)-1)*100+1, 100))</f>
        <v/>
      </c>
    </row>
    <row r="41" spans="1:53" x14ac:dyDescent="0.5">
      <c r="A41" s="1">
        <v>45697</v>
      </c>
      <c r="B41" s="2">
        <v>4.5</v>
      </c>
      <c r="C41" s="151"/>
      <c r="D41" s="149"/>
      <c r="E41" s="62">
        <v>0</v>
      </c>
      <c r="F41" s="38" t="s">
        <v>180</v>
      </c>
      <c r="K41" s="38"/>
      <c r="AJ41" t="str">
        <f>TRIM(MID(SUBSTITUTE($F41, ",", REPT(" ", 100)), (COLUMNS($AH$2:AJ41)-1)*100+1, 100))</f>
        <v/>
      </c>
      <c r="AK41" s="1">
        <v>45697</v>
      </c>
      <c r="AL41" s="2">
        <v>4.5</v>
      </c>
      <c r="AM41" s="2">
        <v>6</v>
      </c>
      <c r="AP41" t="str">
        <f>TRIM(MID(SUBSTITUTE($F41, ",", REPT(" ", 100)), (COLUMNS($AH$2:AP41)-1)*100+1, 100))</f>
        <v/>
      </c>
      <c r="AQ41" t="str">
        <f>TRIM(MID(SUBSTITUTE($F41, ",", REPT(" ", 100)), (COLUMNS($AH$2:AQ41)-1)*100+1, 100))</f>
        <v/>
      </c>
      <c r="AR41" t="str">
        <f>TRIM(MID(SUBSTITUTE($F41, ",", REPT(" ", 100)), (COLUMNS($AH$2:AR41)-1)*100+1, 100))</f>
        <v/>
      </c>
      <c r="AS41" t="str">
        <f>TRIM(MID(SUBSTITUTE($F41, ",", REPT(" ", 100)), (COLUMNS($AH$2:AS41)-1)*100+1, 100))</f>
        <v/>
      </c>
      <c r="AT41" t="str">
        <f>TRIM(MID(SUBSTITUTE($F41, ",", REPT(" ", 100)), (COLUMNS($AH$2:AT41)-1)*100+1, 100))</f>
        <v/>
      </c>
      <c r="AU41" t="str">
        <f>TRIM(MID(SUBSTITUTE($F41, ",", REPT(" ", 100)), (COLUMNS($AH$2:AU41)-1)*100+1, 100))</f>
        <v/>
      </c>
      <c r="AV41" t="str">
        <f>TRIM(MID(SUBSTITUTE($F41, ",", REPT(" ", 100)), (COLUMNS($AH$2:AV41)-1)*100+1, 100))</f>
        <v/>
      </c>
      <c r="AW41" t="str">
        <f>TRIM(MID(SUBSTITUTE($F41, ",", REPT(" ", 100)), (COLUMNS($AH$2:AW41)-1)*100+1, 100))</f>
        <v/>
      </c>
      <c r="AX41" t="str">
        <f>TRIM(MID(SUBSTITUTE($F41, ",", REPT(" ", 100)), (COLUMNS($AH$2:AX41)-1)*100+1, 100))</f>
        <v/>
      </c>
      <c r="AY41" t="str">
        <f>TRIM(MID(SUBSTITUTE($F41, ",", REPT(" ", 100)), (COLUMNS($AH$2:AY41)-1)*100+1, 100))</f>
        <v/>
      </c>
      <c r="AZ41" t="str">
        <f>TRIM(MID(SUBSTITUTE($F41, ",", REPT(" ", 100)), (COLUMNS($AH$2:AZ41)-1)*100+1, 100))</f>
        <v/>
      </c>
      <c r="BA41" t="str">
        <f>TRIM(MID(SUBSTITUTE($F41, ",", REPT(" ", 100)), (COLUMNS($AH$2:BA41)-1)*100+1, 100))</f>
        <v/>
      </c>
    </row>
    <row r="42" spans="1:53" x14ac:dyDescent="0.5">
      <c r="A42" s="1">
        <v>45698</v>
      </c>
      <c r="B42" s="2">
        <v>3.8</v>
      </c>
      <c r="C42" s="151"/>
      <c r="D42" s="149"/>
      <c r="E42" s="62">
        <v>1</v>
      </c>
      <c r="F42" s="38" t="s">
        <v>180</v>
      </c>
      <c r="K42" s="38"/>
      <c r="AJ42" t="str">
        <f>TRIM(MID(SUBSTITUTE($F42, ",", REPT(" ", 100)), (COLUMNS($AH$2:AJ42)-1)*100+1, 100))</f>
        <v/>
      </c>
      <c r="AK42" s="1">
        <v>45698</v>
      </c>
      <c r="AL42" s="2">
        <v>3.8</v>
      </c>
      <c r="AM42" s="2">
        <v>4</v>
      </c>
      <c r="AP42" t="str">
        <f>TRIM(MID(SUBSTITUTE($F42, ",", REPT(" ", 100)), (COLUMNS($AH$2:AP42)-1)*100+1, 100))</f>
        <v/>
      </c>
      <c r="AQ42" t="str">
        <f>TRIM(MID(SUBSTITUTE($F42, ",", REPT(" ", 100)), (COLUMNS($AH$2:AQ42)-1)*100+1, 100))</f>
        <v/>
      </c>
      <c r="AR42" t="str">
        <f>TRIM(MID(SUBSTITUTE($F42, ",", REPT(" ", 100)), (COLUMNS($AH$2:AR42)-1)*100+1, 100))</f>
        <v/>
      </c>
      <c r="AS42" t="str">
        <f>TRIM(MID(SUBSTITUTE($F42, ",", REPT(" ", 100)), (COLUMNS($AH$2:AS42)-1)*100+1, 100))</f>
        <v/>
      </c>
      <c r="AT42" t="str">
        <f>TRIM(MID(SUBSTITUTE($F42, ",", REPT(" ", 100)), (COLUMNS($AH$2:AT42)-1)*100+1, 100))</f>
        <v/>
      </c>
      <c r="AU42" t="str">
        <f>TRIM(MID(SUBSTITUTE($F42, ",", REPT(" ", 100)), (COLUMNS($AH$2:AU42)-1)*100+1, 100))</f>
        <v/>
      </c>
      <c r="AV42" t="str">
        <f>TRIM(MID(SUBSTITUTE($F42, ",", REPT(" ", 100)), (COLUMNS($AH$2:AV42)-1)*100+1, 100))</f>
        <v/>
      </c>
      <c r="AW42" t="str">
        <f>TRIM(MID(SUBSTITUTE($F42, ",", REPT(" ", 100)), (COLUMNS($AH$2:AW42)-1)*100+1, 100))</f>
        <v/>
      </c>
      <c r="AX42" t="str">
        <f>TRIM(MID(SUBSTITUTE($F42, ",", REPT(" ", 100)), (COLUMNS($AH$2:AX42)-1)*100+1, 100))</f>
        <v/>
      </c>
      <c r="AY42" t="str">
        <f>TRIM(MID(SUBSTITUTE($F42, ",", REPT(" ", 100)), (COLUMNS($AH$2:AY42)-1)*100+1, 100))</f>
        <v/>
      </c>
      <c r="AZ42" t="str">
        <f>TRIM(MID(SUBSTITUTE($F42, ",", REPT(" ", 100)), (COLUMNS($AH$2:AZ42)-1)*100+1, 100))</f>
        <v/>
      </c>
      <c r="BA42" t="str">
        <f>TRIM(MID(SUBSTITUTE($F42, ",", REPT(" ", 100)), (COLUMNS($AH$2:BA42)-1)*100+1, 100))</f>
        <v/>
      </c>
    </row>
    <row r="43" spans="1:53" x14ac:dyDescent="0.5">
      <c r="A43" s="1">
        <v>45699</v>
      </c>
      <c r="B43" s="2">
        <v>5.5</v>
      </c>
      <c r="C43" s="151"/>
      <c r="D43" s="149"/>
      <c r="E43" s="62">
        <v>1</v>
      </c>
      <c r="F43" s="38" t="s">
        <v>180</v>
      </c>
      <c r="K43" s="38"/>
      <c r="AJ43" t="str">
        <f>TRIM(MID(SUBSTITUTE($F43, ",", REPT(" ", 100)), (COLUMNS($AH$2:AJ43)-1)*100+1, 100))</f>
        <v/>
      </c>
      <c r="AK43" s="1">
        <v>45699</v>
      </c>
      <c r="AL43" s="2">
        <v>5.5</v>
      </c>
      <c r="AM43" s="2">
        <v>4</v>
      </c>
      <c r="AO43" t="str">
        <f>TRIM(MID(SUBSTITUTE($F43, ",", REPT(" ", 100)), (COLUMNS($AH$2:AO43)-1)*100+1, 100))</f>
        <v/>
      </c>
      <c r="AP43" t="str">
        <f>TRIM(MID(SUBSTITUTE($F43, ",", REPT(" ", 100)), (COLUMNS($AH$2:AP43)-1)*100+1, 100))</f>
        <v/>
      </c>
      <c r="AQ43" t="str">
        <f>TRIM(MID(SUBSTITUTE($F43, ",", REPT(" ", 100)), (COLUMNS($AH$2:AQ43)-1)*100+1, 100))</f>
        <v/>
      </c>
      <c r="AR43" t="str">
        <f>TRIM(MID(SUBSTITUTE($F43, ",", REPT(" ", 100)), (COLUMNS($AH$2:AR43)-1)*100+1, 100))</f>
        <v/>
      </c>
      <c r="AS43" t="str">
        <f>TRIM(MID(SUBSTITUTE($F43, ",", REPT(" ", 100)), (COLUMNS($AH$2:AS43)-1)*100+1, 100))</f>
        <v/>
      </c>
      <c r="AT43" t="str">
        <f>TRIM(MID(SUBSTITUTE($F43, ",", REPT(" ", 100)), (COLUMNS($AH$2:AT43)-1)*100+1, 100))</f>
        <v/>
      </c>
      <c r="AU43" t="str">
        <f>TRIM(MID(SUBSTITUTE($F43, ",", REPT(" ", 100)), (COLUMNS($AH$2:AU43)-1)*100+1, 100))</f>
        <v/>
      </c>
      <c r="AV43" t="str">
        <f>TRIM(MID(SUBSTITUTE($F43, ",", REPT(" ", 100)), (COLUMNS($AH$2:AV43)-1)*100+1, 100))</f>
        <v/>
      </c>
      <c r="AW43" t="str">
        <f>TRIM(MID(SUBSTITUTE($F43, ",", REPT(" ", 100)), (COLUMNS($AH$2:AW43)-1)*100+1, 100))</f>
        <v/>
      </c>
      <c r="AX43" t="str">
        <f>TRIM(MID(SUBSTITUTE($F43, ",", REPT(" ", 100)), (COLUMNS($AH$2:AX43)-1)*100+1, 100))</f>
        <v/>
      </c>
      <c r="AY43" t="str">
        <f>TRIM(MID(SUBSTITUTE($F43, ",", REPT(" ", 100)), (COLUMNS($AH$2:AY43)-1)*100+1, 100))</f>
        <v/>
      </c>
      <c r="AZ43" t="str">
        <f>TRIM(MID(SUBSTITUTE($F43, ",", REPT(" ", 100)), (COLUMNS($AH$2:AZ43)-1)*100+1, 100))</f>
        <v/>
      </c>
      <c r="BA43" t="str">
        <f>TRIM(MID(SUBSTITUTE($F43, ",", REPT(" ", 100)), (COLUMNS($AH$2:BA43)-1)*100+1, 100))</f>
        <v/>
      </c>
    </row>
    <row r="44" spans="1:53" x14ac:dyDescent="0.5">
      <c r="A44" s="1">
        <v>45700</v>
      </c>
      <c r="B44" s="2">
        <v>5.8</v>
      </c>
      <c r="C44" s="151"/>
      <c r="D44" s="149"/>
      <c r="E44" s="62">
        <v>1</v>
      </c>
      <c r="F44" s="38" t="s">
        <v>180</v>
      </c>
      <c r="K44" s="38"/>
      <c r="AJ44" t="str">
        <f>TRIM(MID(SUBSTITUTE($F44, ",", REPT(" ", 100)), (COLUMNS($AH$2:AJ44)-1)*100+1, 100))</f>
        <v/>
      </c>
      <c r="AK44" s="1">
        <v>45700</v>
      </c>
      <c r="AL44" s="2">
        <v>5.8</v>
      </c>
      <c r="AM44" s="2">
        <v>4</v>
      </c>
      <c r="AO44" t="str">
        <f>TRIM(MID(SUBSTITUTE($F44, ",", REPT(" ", 100)), (COLUMNS($AH$2:AO44)-1)*100+1, 100))</f>
        <v/>
      </c>
      <c r="AP44" t="str">
        <f>TRIM(MID(SUBSTITUTE($F44, ",", REPT(" ", 100)), (COLUMNS($AH$2:AP44)-1)*100+1, 100))</f>
        <v/>
      </c>
      <c r="AQ44" t="str">
        <f>TRIM(MID(SUBSTITUTE($F44, ",", REPT(" ", 100)), (COLUMNS($AH$2:AQ44)-1)*100+1, 100))</f>
        <v/>
      </c>
      <c r="AR44" t="str">
        <f>TRIM(MID(SUBSTITUTE($F44, ",", REPT(" ", 100)), (COLUMNS($AH$2:AR44)-1)*100+1, 100))</f>
        <v/>
      </c>
      <c r="AS44" t="str">
        <f>TRIM(MID(SUBSTITUTE($F44, ",", REPT(" ", 100)), (COLUMNS($AH$2:AS44)-1)*100+1, 100))</f>
        <v/>
      </c>
      <c r="AT44" t="str">
        <f>TRIM(MID(SUBSTITUTE($F44, ",", REPT(" ", 100)), (COLUMNS($AH$2:AT44)-1)*100+1, 100))</f>
        <v/>
      </c>
      <c r="AU44" t="str">
        <f>TRIM(MID(SUBSTITUTE($F44, ",", REPT(" ", 100)), (COLUMNS($AH$2:AU44)-1)*100+1, 100))</f>
        <v/>
      </c>
      <c r="AV44" t="str">
        <f>TRIM(MID(SUBSTITUTE($F44, ",", REPT(" ", 100)), (COLUMNS($AH$2:AV44)-1)*100+1, 100))</f>
        <v/>
      </c>
      <c r="AW44" t="str">
        <f>TRIM(MID(SUBSTITUTE($F44, ",", REPT(" ", 100)), (COLUMNS($AH$2:AW44)-1)*100+1, 100))</f>
        <v/>
      </c>
      <c r="AX44" t="str">
        <f>TRIM(MID(SUBSTITUTE($F44, ",", REPT(" ", 100)), (COLUMNS($AH$2:AX44)-1)*100+1, 100))</f>
        <v/>
      </c>
      <c r="AY44" t="str">
        <f>TRIM(MID(SUBSTITUTE($F44, ",", REPT(" ", 100)), (COLUMNS($AH$2:AY44)-1)*100+1, 100))</f>
        <v/>
      </c>
      <c r="AZ44" t="str">
        <f>TRIM(MID(SUBSTITUTE($F44, ",", REPT(" ", 100)), (COLUMNS($AH$2:AZ44)-1)*100+1, 100))</f>
        <v/>
      </c>
      <c r="BA44" t="str">
        <f>TRIM(MID(SUBSTITUTE($F44, ",", REPT(" ", 100)), (COLUMNS($AH$2:BA44)-1)*100+1, 100))</f>
        <v/>
      </c>
    </row>
    <row r="45" spans="1:53" x14ac:dyDescent="0.5">
      <c r="A45" s="1">
        <v>45701</v>
      </c>
      <c r="B45" s="2">
        <v>5.5</v>
      </c>
      <c r="C45" s="151"/>
      <c r="D45" s="149"/>
      <c r="E45" s="62">
        <v>0</v>
      </c>
      <c r="F45" s="38" t="s">
        <v>180</v>
      </c>
      <c r="K45" s="38"/>
      <c r="AJ45" t="str">
        <f>TRIM(MID(SUBSTITUTE($F45, ",", REPT(" ", 100)), (COLUMNS($AH$2:AJ45)-1)*100+1, 100))</f>
        <v/>
      </c>
      <c r="AK45" s="1">
        <v>45701</v>
      </c>
      <c r="AL45" s="2">
        <v>5.5</v>
      </c>
      <c r="AM45" s="2">
        <v>6</v>
      </c>
      <c r="AO45" t="str">
        <f>TRIM(MID(SUBSTITUTE($F45, ",", REPT(" ", 100)), (COLUMNS($AH$2:AO45)-1)*100+1, 100))</f>
        <v/>
      </c>
      <c r="AP45" t="str">
        <f>TRIM(MID(SUBSTITUTE($F45, ",", REPT(" ", 100)), (COLUMNS($AH$2:AP45)-1)*100+1, 100))</f>
        <v/>
      </c>
      <c r="AQ45" t="str">
        <f>TRIM(MID(SUBSTITUTE($F45, ",", REPT(" ", 100)), (COLUMNS($AH$2:AQ45)-1)*100+1, 100))</f>
        <v/>
      </c>
      <c r="AR45" t="str">
        <f>TRIM(MID(SUBSTITUTE($F45, ",", REPT(" ", 100)), (COLUMNS($AH$2:AR45)-1)*100+1, 100))</f>
        <v/>
      </c>
      <c r="AS45" t="str">
        <f>TRIM(MID(SUBSTITUTE($F45, ",", REPT(" ", 100)), (COLUMNS($AH$2:AS45)-1)*100+1, 100))</f>
        <v/>
      </c>
      <c r="AT45" t="str">
        <f>TRIM(MID(SUBSTITUTE($F45, ",", REPT(" ", 100)), (COLUMNS($AH$2:AT45)-1)*100+1, 100))</f>
        <v/>
      </c>
      <c r="AU45" t="str">
        <f>TRIM(MID(SUBSTITUTE($F45, ",", REPT(" ", 100)), (COLUMNS($AH$2:AU45)-1)*100+1, 100))</f>
        <v/>
      </c>
      <c r="AV45" t="str">
        <f>TRIM(MID(SUBSTITUTE($F45, ",", REPT(" ", 100)), (COLUMNS($AH$2:AV45)-1)*100+1, 100))</f>
        <v/>
      </c>
      <c r="AW45" t="str">
        <f>TRIM(MID(SUBSTITUTE($F45, ",", REPT(" ", 100)), (COLUMNS($AH$2:AW45)-1)*100+1, 100))</f>
        <v/>
      </c>
      <c r="AX45" t="str">
        <f>TRIM(MID(SUBSTITUTE($F45, ",", REPT(" ", 100)), (COLUMNS($AH$2:AX45)-1)*100+1, 100))</f>
        <v/>
      </c>
      <c r="AY45" t="str">
        <f>TRIM(MID(SUBSTITUTE($F45, ",", REPT(" ", 100)), (COLUMNS($AH$2:AY45)-1)*100+1, 100))</f>
        <v/>
      </c>
      <c r="AZ45" t="str">
        <f>TRIM(MID(SUBSTITUTE($F45, ",", REPT(" ", 100)), (COLUMNS($AH$2:AZ45)-1)*100+1, 100))</f>
        <v/>
      </c>
      <c r="BA45" t="str">
        <f>TRIM(MID(SUBSTITUTE($F45, ",", REPT(" ", 100)), (COLUMNS($AH$2:BA45)-1)*100+1, 100))</f>
        <v/>
      </c>
    </row>
    <row r="46" spans="1:53" x14ac:dyDescent="0.5">
      <c r="A46" s="1">
        <v>45702</v>
      </c>
      <c r="B46" s="2">
        <v>0</v>
      </c>
      <c r="C46" s="151"/>
      <c r="D46" s="149"/>
      <c r="E46" s="62">
        <v>0</v>
      </c>
      <c r="F46" s="38" t="s">
        <v>180</v>
      </c>
      <c r="G46" s="38" t="s">
        <v>213</v>
      </c>
      <c r="K46" s="38"/>
      <c r="AJ46" t="str">
        <f>TRIM(MID(SUBSTITUTE($F46, ",", REPT(" ", 100)), (COLUMNS($AH$2:AJ46)-1)*100+1, 100))</f>
        <v/>
      </c>
      <c r="AK46" s="1">
        <v>45702</v>
      </c>
      <c r="AL46" s="2">
        <v>0</v>
      </c>
      <c r="AM46" s="2">
        <v>10</v>
      </c>
      <c r="AO46" t="str">
        <f>TRIM(MID(SUBSTITUTE($F46, ",", REPT(" ", 100)), (COLUMNS($AH$2:AO46)-1)*100+1, 100))</f>
        <v/>
      </c>
      <c r="AP46" t="str">
        <f>TRIM(MID(SUBSTITUTE($F46, ",", REPT(" ", 100)), (COLUMNS($AH$2:AP46)-1)*100+1, 100))</f>
        <v/>
      </c>
      <c r="AQ46" t="str">
        <f>TRIM(MID(SUBSTITUTE($F46, ",", REPT(" ", 100)), (COLUMNS($AH$2:AQ46)-1)*100+1, 100))</f>
        <v/>
      </c>
      <c r="AR46" t="str">
        <f>TRIM(MID(SUBSTITUTE($F46, ",", REPT(" ", 100)), (COLUMNS($AH$2:AR46)-1)*100+1, 100))</f>
        <v/>
      </c>
      <c r="AS46" t="str">
        <f>TRIM(MID(SUBSTITUTE($F46, ",", REPT(" ", 100)), (COLUMNS($AH$2:AS46)-1)*100+1, 100))</f>
        <v/>
      </c>
      <c r="AT46" t="str">
        <f>TRIM(MID(SUBSTITUTE($F46, ",", REPT(" ", 100)), (COLUMNS($AH$2:AT46)-1)*100+1, 100))</f>
        <v/>
      </c>
      <c r="AU46" t="str">
        <f>TRIM(MID(SUBSTITUTE($F46, ",", REPT(" ", 100)), (COLUMNS($AH$2:AU46)-1)*100+1, 100))</f>
        <v/>
      </c>
      <c r="AV46" t="str">
        <f>TRIM(MID(SUBSTITUTE($F46, ",", REPT(" ", 100)), (COLUMNS($AH$2:AV46)-1)*100+1, 100))</f>
        <v/>
      </c>
      <c r="AW46" t="str">
        <f>TRIM(MID(SUBSTITUTE($F46, ",", REPT(" ", 100)), (COLUMNS($AH$2:AW46)-1)*100+1, 100))</f>
        <v/>
      </c>
      <c r="AX46" t="str">
        <f>TRIM(MID(SUBSTITUTE($F46, ",", REPT(" ", 100)), (COLUMNS($AH$2:AX46)-1)*100+1, 100))</f>
        <v/>
      </c>
      <c r="AY46" t="str">
        <f>TRIM(MID(SUBSTITUTE($F46, ",", REPT(" ", 100)), (COLUMNS($AH$2:AY46)-1)*100+1, 100))</f>
        <v/>
      </c>
      <c r="AZ46" t="str">
        <f>TRIM(MID(SUBSTITUTE($F46, ",", REPT(" ", 100)), (COLUMNS($AH$2:AZ46)-1)*100+1, 100))</f>
        <v/>
      </c>
      <c r="BA46" t="str">
        <f>TRIM(MID(SUBSTITUTE($F46, ",", REPT(" ", 100)), (COLUMNS($AH$2:BA46)-1)*100+1, 100))</f>
        <v/>
      </c>
    </row>
    <row r="47" spans="1:53" x14ac:dyDescent="0.5">
      <c r="A47" s="1">
        <v>45703</v>
      </c>
      <c r="B47" s="2">
        <v>4.5</v>
      </c>
      <c r="C47" s="151"/>
      <c r="D47" s="149"/>
      <c r="E47" s="62">
        <v>1</v>
      </c>
      <c r="F47" s="38" t="s">
        <v>180</v>
      </c>
      <c r="K47" s="38"/>
      <c r="AJ47" t="str">
        <f>TRIM(MID(SUBSTITUTE($F47, ",", REPT(" ", 100)), (COLUMNS($AH$2:AJ47)-1)*100+1, 100))</f>
        <v/>
      </c>
      <c r="AK47" s="1">
        <v>45703</v>
      </c>
      <c r="AL47" s="2">
        <v>4.5</v>
      </c>
      <c r="AM47" s="2">
        <v>6</v>
      </c>
      <c r="AO47" t="str">
        <f>TRIM(MID(SUBSTITUTE($F47, ",", REPT(" ", 100)), (COLUMNS($AH$2:AO47)-1)*100+1, 100))</f>
        <v/>
      </c>
      <c r="AP47" t="str">
        <f>TRIM(MID(SUBSTITUTE($F47, ",", REPT(" ", 100)), (COLUMNS($AH$2:AP47)-1)*100+1, 100))</f>
        <v/>
      </c>
      <c r="AQ47" t="str">
        <f>TRIM(MID(SUBSTITUTE($F47, ",", REPT(" ", 100)), (COLUMNS($AH$2:AQ47)-1)*100+1, 100))</f>
        <v/>
      </c>
      <c r="AR47" t="str">
        <f>TRIM(MID(SUBSTITUTE($F47, ",", REPT(" ", 100)), (COLUMNS($AH$2:AR47)-1)*100+1, 100))</f>
        <v/>
      </c>
      <c r="AS47" t="str">
        <f>TRIM(MID(SUBSTITUTE($F47, ",", REPT(" ", 100)), (COLUMNS($AH$2:AS47)-1)*100+1, 100))</f>
        <v/>
      </c>
      <c r="AT47" t="str">
        <f>TRIM(MID(SUBSTITUTE($F47, ",", REPT(" ", 100)), (COLUMNS($AH$2:AT47)-1)*100+1, 100))</f>
        <v/>
      </c>
      <c r="AU47" t="str">
        <f>TRIM(MID(SUBSTITUTE($F47, ",", REPT(" ", 100)), (COLUMNS($AH$2:AU47)-1)*100+1, 100))</f>
        <v/>
      </c>
      <c r="AV47" t="str">
        <f>TRIM(MID(SUBSTITUTE($F47, ",", REPT(" ", 100)), (COLUMNS($AH$2:AV47)-1)*100+1, 100))</f>
        <v/>
      </c>
      <c r="AW47" t="str">
        <f>TRIM(MID(SUBSTITUTE($F47, ",", REPT(" ", 100)), (COLUMNS($AH$2:AW47)-1)*100+1, 100))</f>
        <v/>
      </c>
      <c r="AX47" t="str">
        <f>TRIM(MID(SUBSTITUTE($F47, ",", REPT(" ", 100)), (COLUMNS($AH$2:AX47)-1)*100+1, 100))</f>
        <v/>
      </c>
      <c r="AY47" t="str">
        <f>TRIM(MID(SUBSTITUTE($F47, ",", REPT(" ", 100)), (COLUMNS($AH$2:AY47)-1)*100+1, 100))</f>
        <v/>
      </c>
      <c r="AZ47" t="str">
        <f>TRIM(MID(SUBSTITUTE($F47, ",", REPT(" ", 100)), (COLUMNS($AH$2:AZ47)-1)*100+1, 100))</f>
        <v/>
      </c>
      <c r="BA47" t="str">
        <f>TRIM(MID(SUBSTITUTE($F47, ",", REPT(" ", 100)), (COLUMNS($AH$2:BA47)-1)*100+1, 100))</f>
        <v/>
      </c>
    </row>
    <row r="48" spans="1:53" x14ac:dyDescent="0.5">
      <c r="A48" s="1">
        <v>45704</v>
      </c>
      <c r="B48" s="2">
        <v>6.6</v>
      </c>
      <c r="C48" s="151"/>
      <c r="D48" s="149"/>
      <c r="E48" s="62">
        <v>1</v>
      </c>
      <c r="F48" s="38" t="s">
        <v>180</v>
      </c>
      <c r="K48" s="38"/>
      <c r="AJ48" t="str">
        <f>TRIM(MID(SUBSTITUTE($F48, ",", REPT(" ", 100)), (COLUMNS($AH$2:AJ48)-1)*100+1, 100))</f>
        <v/>
      </c>
      <c r="AK48" s="1">
        <v>45704</v>
      </c>
      <c r="AL48" s="2">
        <v>6.6</v>
      </c>
      <c r="AM48" s="2">
        <v>2</v>
      </c>
      <c r="AO48" t="str">
        <f>TRIM(MID(SUBSTITUTE($F48, ",", REPT(" ", 100)), (COLUMNS($AH$2:AO48)-1)*100+1, 100))</f>
        <v/>
      </c>
      <c r="AP48" t="str">
        <f>TRIM(MID(SUBSTITUTE($F48, ",", REPT(" ", 100)), (COLUMNS($AH$2:AP48)-1)*100+1, 100))</f>
        <v/>
      </c>
      <c r="AQ48" t="str">
        <f>TRIM(MID(SUBSTITUTE($F48, ",", REPT(" ", 100)), (COLUMNS($AH$2:AQ48)-1)*100+1, 100))</f>
        <v/>
      </c>
      <c r="AR48" t="str">
        <f>TRIM(MID(SUBSTITUTE($F48, ",", REPT(" ", 100)), (COLUMNS($AH$2:AR48)-1)*100+1, 100))</f>
        <v/>
      </c>
      <c r="AS48" t="str">
        <f>TRIM(MID(SUBSTITUTE($F48, ",", REPT(" ", 100)), (COLUMNS($AH$2:AS48)-1)*100+1, 100))</f>
        <v/>
      </c>
      <c r="AT48" t="str">
        <f>TRIM(MID(SUBSTITUTE($F48, ",", REPT(" ", 100)), (COLUMNS($AH$2:AT48)-1)*100+1, 100))</f>
        <v/>
      </c>
      <c r="AU48" t="str">
        <f>TRIM(MID(SUBSTITUTE($F48, ",", REPT(" ", 100)), (COLUMNS($AH$2:AU48)-1)*100+1, 100))</f>
        <v/>
      </c>
      <c r="AV48" t="str">
        <f>TRIM(MID(SUBSTITUTE($F48, ",", REPT(" ", 100)), (COLUMNS($AH$2:AV48)-1)*100+1, 100))</f>
        <v/>
      </c>
      <c r="AW48" t="str">
        <f>TRIM(MID(SUBSTITUTE($F48, ",", REPT(" ", 100)), (COLUMNS($AH$2:AW48)-1)*100+1, 100))</f>
        <v/>
      </c>
      <c r="AX48" t="str">
        <f>TRIM(MID(SUBSTITUTE($F48, ",", REPT(" ", 100)), (COLUMNS($AH$2:AX48)-1)*100+1, 100))</f>
        <v/>
      </c>
      <c r="AY48" t="str">
        <f>TRIM(MID(SUBSTITUTE($F48, ",", REPT(" ", 100)), (COLUMNS($AH$2:AY48)-1)*100+1, 100))</f>
        <v/>
      </c>
      <c r="AZ48" t="str">
        <f>TRIM(MID(SUBSTITUTE($F48, ",", REPT(" ", 100)), (COLUMNS($AH$2:AZ48)-1)*100+1, 100))</f>
        <v/>
      </c>
      <c r="BA48" t="str">
        <f>TRIM(MID(SUBSTITUTE($F48, ",", REPT(" ", 100)), (COLUMNS($AH$2:BA48)-1)*100+1, 100))</f>
        <v/>
      </c>
    </row>
    <row r="49" spans="1:53" x14ac:dyDescent="0.5">
      <c r="A49" s="1">
        <v>45705</v>
      </c>
      <c r="B49" s="2">
        <v>7.5</v>
      </c>
      <c r="C49" s="151"/>
      <c r="D49" s="149"/>
      <c r="E49" s="62">
        <v>1</v>
      </c>
      <c r="F49" s="38" t="s">
        <v>180</v>
      </c>
      <c r="K49" s="38"/>
      <c r="AJ49" t="str">
        <f>TRIM(MID(SUBSTITUTE($F49, ",", REPT(" ", 100)), (COLUMNS($AH$2:AJ49)-1)*100+1, 100))</f>
        <v/>
      </c>
      <c r="AK49" s="1">
        <v>45705</v>
      </c>
      <c r="AL49" s="2">
        <v>7.5</v>
      </c>
      <c r="AM49" s="2">
        <v>4</v>
      </c>
      <c r="AO49" t="str">
        <f>TRIM(MID(SUBSTITUTE($F49, ",", REPT(" ", 100)), (COLUMNS($AH$2:AO49)-1)*100+1, 100))</f>
        <v/>
      </c>
      <c r="AP49" t="str">
        <f>TRIM(MID(SUBSTITUTE($F49, ",", REPT(" ", 100)), (COLUMNS($AH$2:AP49)-1)*100+1, 100))</f>
        <v/>
      </c>
      <c r="AQ49" t="str">
        <f>TRIM(MID(SUBSTITUTE($F49, ",", REPT(" ", 100)), (COLUMNS($AH$2:AQ49)-1)*100+1, 100))</f>
        <v/>
      </c>
      <c r="AR49" t="str">
        <f>TRIM(MID(SUBSTITUTE($F49, ",", REPT(" ", 100)), (COLUMNS($AH$2:AR49)-1)*100+1, 100))</f>
        <v/>
      </c>
      <c r="AS49" t="str">
        <f>TRIM(MID(SUBSTITUTE($F49, ",", REPT(" ", 100)), (COLUMNS($AH$2:AS49)-1)*100+1, 100))</f>
        <v/>
      </c>
      <c r="AT49" t="str">
        <f>TRIM(MID(SUBSTITUTE($F49, ",", REPT(" ", 100)), (COLUMNS($AH$2:AT49)-1)*100+1, 100))</f>
        <v/>
      </c>
      <c r="AU49" t="str">
        <f>TRIM(MID(SUBSTITUTE($F49, ",", REPT(" ", 100)), (COLUMNS($AH$2:AU49)-1)*100+1, 100))</f>
        <v/>
      </c>
      <c r="AV49" t="str">
        <f>TRIM(MID(SUBSTITUTE($F49, ",", REPT(" ", 100)), (COLUMNS($AH$2:AV49)-1)*100+1, 100))</f>
        <v/>
      </c>
      <c r="AW49" t="str">
        <f>TRIM(MID(SUBSTITUTE($F49, ",", REPT(" ", 100)), (COLUMNS($AH$2:AW49)-1)*100+1, 100))</f>
        <v/>
      </c>
      <c r="AX49" t="str">
        <f>TRIM(MID(SUBSTITUTE($F49, ",", REPT(" ", 100)), (COLUMNS($AH$2:AX49)-1)*100+1, 100))</f>
        <v/>
      </c>
      <c r="AY49" t="str">
        <f>TRIM(MID(SUBSTITUTE($F49, ",", REPT(" ", 100)), (COLUMNS($AH$2:AY49)-1)*100+1, 100))</f>
        <v/>
      </c>
      <c r="AZ49" t="str">
        <f>TRIM(MID(SUBSTITUTE($F49, ",", REPT(" ", 100)), (COLUMNS($AH$2:AZ49)-1)*100+1, 100))</f>
        <v/>
      </c>
      <c r="BA49" t="str">
        <f>TRIM(MID(SUBSTITUTE($F49, ",", REPT(" ", 100)), (COLUMNS($AH$2:BA49)-1)*100+1, 100))</f>
        <v/>
      </c>
    </row>
    <row r="50" spans="1:53" x14ac:dyDescent="0.5">
      <c r="A50" s="1">
        <v>45706</v>
      </c>
      <c r="B50" s="2">
        <v>5</v>
      </c>
      <c r="C50" s="151"/>
      <c r="D50" s="149"/>
      <c r="E50" s="62">
        <v>1</v>
      </c>
      <c r="F50" s="38" t="s">
        <v>180</v>
      </c>
      <c r="K50" s="38"/>
      <c r="AJ50" t="str">
        <f>TRIM(MID(SUBSTITUTE($F50, ",", REPT(" ", 100)), (COLUMNS($AH$2:AJ50)-1)*100+1, 100))</f>
        <v/>
      </c>
      <c r="AK50" s="1">
        <v>45706</v>
      </c>
      <c r="AL50" s="2">
        <v>5</v>
      </c>
      <c r="AM50" s="2">
        <v>4</v>
      </c>
      <c r="AO50" t="str">
        <f>TRIM(MID(SUBSTITUTE($F50, ",", REPT(" ", 100)), (COLUMNS($AH$2:AO50)-1)*100+1, 100))</f>
        <v/>
      </c>
      <c r="AP50" t="str">
        <f>TRIM(MID(SUBSTITUTE($F50, ",", REPT(" ", 100)), (COLUMNS($AH$2:AP50)-1)*100+1, 100))</f>
        <v/>
      </c>
      <c r="AQ50" t="str">
        <f>TRIM(MID(SUBSTITUTE($F50, ",", REPT(" ", 100)), (COLUMNS($AH$2:AQ50)-1)*100+1, 100))</f>
        <v/>
      </c>
      <c r="AR50" t="str">
        <f>TRIM(MID(SUBSTITUTE($F50, ",", REPT(" ", 100)), (COLUMNS($AH$2:AR50)-1)*100+1, 100))</f>
        <v/>
      </c>
      <c r="AS50" t="str">
        <f>TRIM(MID(SUBSTITUTE($F50, ",", REPT(" ", 100)), (COLUMNS($AH$2:AS50)-1)*100+1, 100))</f>
        <v/>
      </c>
      <c r="AT50" t="str">
        <f>TRIM(MID(SUBSTITUTE($F50, ",", REPT(" ", 100)), (COLUMNS($AH$2:AT50)-1)*100+1, 100))</f>
        <v/>
      </c>
      <c r="AU50" t="str">
        <f>TRIM(MID(SUBSTITUTE($F50, ",", REPT(" ", 100)), (COLUMNS($AH$2:AU50)-1)*100+1, 100))</f>
        <v/>
      </c>
      <c r="AV50" t="str">
        <f>TRIM(MID(SUBSTITUTE($F50, ",", REPT(" ", 100)), (COLUMNS($AH$2:AV50)-1)*100+1, 100))</f>
        <v/>
      </c>
      <c r="AW50" t="str">
        <f>TRIM(MID(SUBSTITUTE($F50, ",", REPT(" ", 100)), (COLUMNS($AH$2:AW50)-1)*100+1, 100))</f>
        <v/>
      </c>
      <c r="AX50" t="str">
        <f>TRIM(MID(SUBSTITUTE($F50, ",", REPT(" ", 100)), (COLUMNS($AH$2:AX50)-1)*100+1, 100))</f>
        <v/>
      </c>
      <c r="AY50" t="str">
        <f>TRIM(MID(SUBSTITUTE($F50, ",", REPT(" ", 100)), (COLUMNS($AH$2:AY50)-1)*100+1, 100))</f>
        <v/>
      </c>
      <c r="AZ50" t="str">
        <f>TRIM(MID(SUBSTITUTE($F50, ",", REPT(" ", 100)), (COLUMNS($AH$2:AZ50)-1)*100+1, 100))</f>
        <v/>
      </c>
      <c r="BA50" t="str">
        <f>TRIM(MID(SUBSTITUTE($F50, ",", REPT(" ", 100)), (COLUMNS($AH$2:BA50)-1)*100+1, 100))</f>
        <v/>
      </c>
    </row>
    <row r="51" spans="1:53" x14ac:dyDescent="0.5">
      <c r="A51" s="1">
        <v>45707</v>
      </c>
      <c r="B51" s="2">
        <v>4.8</v>
      </c>
      <c r="C51" s="151"/>
      <c r="D51" s="149"/>
      <c r="E51" s="62">
        <v>0</v>
      </c>
      <c r="F51" s="38" t="s">
        <v>180</v>
      </c>
      <c r="K51" s="38"/>
      <c r="AJ51" t="str">
        <f>TRIM(MID(SUBSTITUTE($F51, ",", REPT(" ", 100)), (COLUMNS($AH$2:AJ51)-1)*100+1, 100))</f>
        <v/>
      </c>
      <c r="AK51" s="1">
        <v>45707</v>
      </c>
      <c r="AL51" s="2">
        <v>4.8</v>
      </c>
      <c r="AM51" s="2">
        <v>4</v>
      </c>
      <c r="AO51" t="str">
        <f>TRIM(MID(SUBSTITUTE($F51, ",", REPT(" ", 100)), (COLUMNS($AH$2:AO51)-1)*100+1, 100))</f>
        <v/>
      </c>
      <c r="AP51" t="str">
        <f>TRIM(MID(SUBSTITUTE($F51, ",", REPT(" ", 100)), (COLUMNS($AH$2:AP51)-1)*100+1, 100))</f>
        <v/>
      </c>
      <c r="AQ51" t="str">
        <f>TRIM(MID(SUBSTITUTE($F51, ",", REPT(" ", 100)), (COLUMNS($AH$2:AQ51)-1)*100+1, 100))</f>
        <v/>
      </c>
      <c r="AR51" t="str">
        <f>TRIM(MID(SUBSTITUTE($F51, ",", REPT(" ", 100)), (COLUMNS($AH$2:AR51)-1)*100+1, 100))</f>
        <v/>
      </c>
      <c r="AS51" t="str">
        <f>TRIM(MID(SUBSTITUTE($F51, ",", REPT(" ", 100)), (COLUMNS($AH$2:AS51)-1)*100+1, 100))</f>
        <v/>
      </c>
      <c r="AT51" t="str">
        <f>TRIM(MID(SUBSTITUTE($F51, ",", REPT(" ", 100)), (COLUMNS($AH$2:AT51)-1)*100+1, 100))</f>
        <v/>
      </c>
      <c r="AU51" t="str">
        <f>TRIM(MID(SUBSTITUTE($F51, ",", REPT(" ", 100)), (COLUMNS($AH$2:AU51)-1)*100+1, 100))</f>
        <v/>
      </c>
      <c r="AV51" t="str">
        <f>TRIM(MID(SUBSTITUTE($F51, ",", REPT(" ", 100)), (COLUMNS($AH$2:AV51)-1)*100+1, 100))</f>
        <v/>
      </c>
      <c r="AW51" t="str">
        <f>TRIM(MID(SUBSTITUTE($F51, ",", REPT(" ", 100)), (COLUMNS($AH$2:AW51)-1)*100+1, 100))</f>
        <v/>
      </c>
      <c r="AX51" t="str">
        <f>TRIM(MID(SUBSTITUTE($F51, ",", REPT(" ", 100)), (COLUMNS($AH$2:AX51)-1)*100+1, 100))</f>
        <v/>
      </c>
      <c r="AY51" t="str">
        <f>TRIM(MID(SUBSTITUTE($F51, ",", REPT(" ", 100)), (COLUMNS($AH$2:AY51)-1)*100+1, 100))</f>
        <v/>
      </c>
      <c r="AZ51" t="str">
        <f>TRIM(MID(SUBSTITUTE($F51, ",", REPT(" ", 100)), (COLUMNS($AH$2:AZ51)-1)*100+1, 100))</f>
        <v/>
      </c>
      <c r="BA51" t="str">
        <f>TRIM(MID(SUBSTITUTE($F51, ",", REPT(" ", 100)), (COLUMNS($AH$2:BA51)-1)*100+1, 100))</f>
        <v/>
      </c>
    </row>
    <row r="52" spans="1:53" x14ac:dyDescent="0.5">
      <c r="A52" s="1">
        <v>45708</v>
      </c>
      <c r="B52" s="2">
        <v>6.8</v>
      </c>
      <c r="C52" s="151"/>
      <c r="D52" s="149"/>
      <c r="E52" s="62">
        <v>1</v>
      </c>
      <c r="F52" s="38" t="s">
        <v>180</v>
      </c>
      <c r="K52" s="38"/>
      <c r="AJ52" t="str">
        <f>TRIM(MID(SUBSTITUTE($F52, ",", REPT(" ", 100)), (COLUMNS($AH$2:AJ52)-1)*100+1, 100))</f>
        <v/>
      </c>
      <c r="AK52" s="1">
        <v>45708</v>
      </c>
      <c r="AL52" s="2">
        <v>6.8</v>
      </c>
      <c r="AM52" s="2">
        <v>0</v>
      </c>
      <c r="AO52" t="str">
        <f>TRIM(MID(SUBSTITUTE($F52, ",", REPT(" ", 100)), (COLUMNS($AH$2:AO52)-1)*100+1, 100))</f>
        <v/>
      </c>
      <c r="AP52" t="str">
        <f>TRIM(MID(SUBSTITUTE($F52, ",", REPT(" ", 100)), (COLUMNS($AH$2:AP52)-1)*100+1, 100))</f>
        <v/>
      </c>
      <c r="AQ52" t="str">
        <f>TRIM(MID(SUBSTITUTE($F52, ",", REPT(" ", 100)), (COLUMNS($AH$2:AQ52)-1)*100+1, 100))</f>
        <v/>
      </c>
      <c r="AR52" t="str">
        <f>TRIM(MID(SUBSTITUTE($F52, ",", REPT(" ", 100)), (COLUMNS($AH$2:AR52)-1)*100+1, 100))</f>
        <v/>
      </c>
      <c r="AS52" t="str">
        <f>TRIM(MID(SUBSTITUTE($F52, ",", REPT(" ", 100)), (COLUMNS($AH$2:AS52)-1)*100+1, 100))</f>
        <v/>
      </c>
      <c r="AT52" t="str">
        <f>TRIM(MID(SUBSTITUTE($F52, ",", REPT(" ", 100)), (COLUMNS($AH$2:AT52)-1)*100+1, 100))</f>
        <v/>
      </c>
      <c r="AU52" t="str">
        <f>TRIM(MID(SUBSTITUTE($F52, ",", REPT(" ", 100)), (COLUMNS($AH$2:AU52)-1)*100+1, 100))</f>
        <v/>
      </c>
      <c r="AV52" t="str">
        <f>TRIM(MID(SUBSTITUTE($F52, ",", REPT(" ", 100)), (COLUMNS($AH$2:AV52)-1)*100+1, 100))</f>
        <v/>
      </c>
      <c r="AW52" t="str">
        <f>TRIM(MID(SUBSTITUTE($F52, ",", REPT(" ", 100)), (COLUMNS($AH$2:AW52)-1)*100+1, 100))</f>
        <v/>
      </c>
      <c r="AX52" t="str">
        <f>TRIM(MID(SUBSTITUTE($F52, ",", REPT(" ", 100)), (COLUMNS($AH$2:AX52)-1)*100+1, 100))</f>
        <v/>
      </c>
      <c r="AY52" t="str">
        <f>TRIM(MID(SUBSTITUTE($F52, ",", REPT(" ", 100)), (COLUMNS($AH$2:AY52)-1)*100+1, 100))</f>
        <v/>
      </c>
      <c r="AZ52" t="str">
        <f>TRIM(MID(SUBSTITUTE($F52, ",", REPT(" ", 100)), (COLUMNS($AH$2:AZ52)-1)*100+1, 100))</f>
        <v/>
      </c>
      <c r="BA52" t="str">
        <f>TRIM(MID(SUBSTITUTE($F52, ",", REPT(" ", 100)), (COLUMNS($AH$2:BA52)-1)*100+1, 100))</f>
        <v/>
      </c>
    </row>
    <row r="53" spans="1:53" x14ac:dyDescent="0.5">
      <c r="A53" s="1">
        <v>45709</v>
      </c>
      <c r="B53" s="2">
        <v>2.2000000000000002</v>
      </c>
      <c r="C53" s="151"/>
      <c r="D53" s="149"/>
      <c r="E53" s="62">
        <v>1</v>
      </c>
      <c r="F53" s="38" t="s">
        <v>180</v>
      </c>
      <c r="K53" s="38"/>
      <c r="AJ53" t="str">
        <f>TRIM(MID(SUBSTITUTE($F53, ",", REPT(" ", 100)), (COLUMNS($AH$2:AJ53)-1)*100+1, 100))</f>
        <v/>
      </c>
      <c r="AK53" s="1">
        <v>45709</v>
      </c>
      <c r="AL53" s="2">
        <v>2.2000000000000002</v>
      </c>
      <c r="AM53" s="2">
        <v>0</v>
      </c>
      <c r="AO53" t="str">
        <f>TRIM(MID(SUBSTITUTE($F53, ",", REPT(" ", 100)), (COLUMNS($AH$2:AO53)-1)*100+1, 100))</f>
        <v/>
      </c>
      <c r="AP53" t="str">
        <f>TRIM(MID(SUBSTITUTE($F53, ",", REPT(" ", 100)), (COLUMNS($AH$2:AP53)-1)*100+1, 100))</f>
        <v/>
      </c>
      <c r="AQ53" t="str">
        <f>TRIM(MID(SUBSTITUTE($F53, ",", REPT(" ", 100)), (COLUMNS($AH$2:AQ53)-1)*100+1, 100))</f>
        <v/>
      </c>
      <c r="AR53" t="str">
        <f>TRIM(MID(SUBSTITUTE($F53, ",", REPT(" ", 100)), (COLUMNS($AH$2:AR53)-1)*100+1, 100))</f>
        <v/>
      </c>
      <c r="AS53" t="str">
        <f>TRIM(MID(SUBSTITUTE($F53, ",", REPT(" ", 100)), (COLUMNS($AH$2:AS53)-1)*100+1, 100))</f>
        <v/>
      </c>
      <c r="AT53" t="str">
        <f>TRIM(MID(SUBSTITUTE($F53, ",", REPT(" ", 100)), (COLUMNS($AH$2:AT53)-1)*100+1, 100))</f>
        <v/>
      </c>
      <c r="AU53" t="str">
        <f>TRIM(MID(SUBSTITUTE($F53, ",", REPT(" ", 100)), (COLUMNS($AH$2:AU53)-1)*100+1, 100))</f>
        <v/>
      </c>
      <c r="AV53" t="str">
        <f>TRIM(MID(SUBSTITUTE($F53, ",", REPT(" ", 100)), (COLUMNS($AH$2:AV53)-1)*100+1, 100))</f>
        <v/>
      </c>
      <c r="AW53" t="str">
        <f>TRIM(MID(SUBSTITUTE($F53, ",", REPT(" ", 100)), (COLUMNS($AH$2:AW53)-1)*100+1, 100))</f>
        <v/>
      </c>
      <c r="AX53" t="str">
        <f>TRIM(MID(SUBSTITUTE($F53, ",", REPT(" ", 100)), (COLUMNS($AH$2:AX53)-1)*100+1, 100))</f>
        <v/>
      </c>
      <c r="AY53" t="str">
        <f>TRIM(MID(SUBSTITUTE($F53, ",", REPT(" ", 100)), (COLUMNS($AH$2:AY53)-1)*100+1, 100))</f>
        <v/>
      </c>
      <c r="AZ53" t="str">
        <f>TRIM(MID(SUBSTITUTE($F53, ",", REPT(" ", 100)), (COLUMNS($AH$2:AZ53)-1)*100+1, 100))</f>
        <v/>
      </c>
      <c r="BA53" t="str">
        <f>TRIM(MID(SUBSTITUTE($F53, ",", REPT(" ", 100)), (COLUMNS($AH$2:BA53)-1)*100+1, 100))</f>
        <v/>
      </c>
    </row>
    <row r="54" spans="1:53" x14ac:dyDescent="0.5">
      <c r="A54" s="1">
        <v>45710</v>
      </c>
      <c r="B54" s="2">
        <v>5.5</v>
      </c>
      <c r="C54" s="151"/>
      <c r="D54" s="149"/>
      <c r="E54" s="62">
        <v>0</v>
      </c>
      <c r="F54" s="38" t="s">
        <v>180</v>
      </c>
      <c r="K54" s="38"/>
      <c r="AJ54" t="str">
        <f>TRIM(MID(SUBSTITUTE($F54, ",", REPT(" ", 100)), (COLUMNS($AH$2:AJ54)-1)*100+1, 100))</f>
        <v/>
      </c>
      <c r="AK54" s="1">
        <v>45710</v>
      </c>
      <c r="AL54" s="2">
        <v>5.5</v>
      </c>
      <c r="AM54" s="2">
        <v>2</v>
      </c>
      <c r="AO54" t="str">
        <f>TRIM(MID(SUBSTITUTE($F54, ",", REPT(" ", 100)), (COLUMNS($AH$2:AO54)-1)*100+1, 100))</f>
        <v/>
      </c>
      <c r="AP54" t="str">
        <f>TRIM(MID(SUBSTITUTE($F54, ",", REPT(" ", 100)), (COLUMNS($AH$2:AP54)-1)*100+1, 100))</f>
        <v/>
      </c>
      <c r="AQ54" t="str">
        <f>TRIM(MID(SUBSTITUTE($F54, ",", REPT(" ", 100)), (COLUMNS($AH$2:AQ54)-1)*100+1, 100))</f>
        <v/>
      </c>
      <c r="AR54" t="str">
        <f>TRIM(MID(SUBSTITUTE($F54, ",", REPT(" ", 100)), (COLUMNS($AH$2:AR54)-1)*100+1, 100))</f>
        <v/>
      </c>
      <c r="AS54" t="str">
        <f>TRIM(MID(SUBSTITUTE($F54, ",", REPT(" ", 100)), (COLUMNS($AH$2:AS54)-1)*100+1, 100))</f>
        <v/>
      </c>
      <c r="AT54" t="str">
        <f>TRIM(MID(SUBSTITUTE($F54, ",", REPT(" ", 100)), (COLUMNS($AH$2:AT54)-1)*100+1, 100))</f>
        <v/>
      </c>
      <c r="AU54" t="str">
        <f>TRIM(MID(SUBSTITUTE($F54, ",", REPT(" ", 100)), (COLUMNS($AH$2:AU54)-1)*100+1, 100))</f>
        <v/>
      </c>
      <c r="AV54" t="str">
        <f>TRIM(MID(SUBSTITUTE($F54, ",", REPT(" ", 100)), (COLUMNS($AH$2:AV54)-1)*100+1, 100))</f>
        <v/>
      </c>
      <c r="AW54" t="str">
        <f>TRIM(MID(SUBSTITUTE($F54, ",", REPT(" ", 100)), (COLUMNS($AH$2:AW54)-1)*100+1, 100))</f>
        <v/>
      </c>
      <c r="AX54" t="str">
        <f>TRIM(MID(SUBSTITUTE($F54, ",", REPT(" ", 100)), (COLUMNS($AH$2:AX54)-1)*100+1, 100))</f>
        <v/>
      </c>
      <c r="AY54" t="str">
        <f>TRIM(MID(SUBSTITUTE($F54, ",", REPT(" ", 100)), (COLUMNS($AH$2:AY54)-1)*100+1, 100))</f>
        <v/>
      </c>
      <c r="AZ54" t="str">
        <f>TRIM(MID(SUBSTITUTE($F54, ",", REPT(" ", 100)), (COLUMNS($AH$2:AZ54)-1)*100+1, 100))</f>
        <v/>
      </c>
      <c r="BA54" t="str">
        <f>TRIM(MID(SUBSTITUTE($F54, ",", REPT(" ", 100)), (COLUMNS($AH$2:BA54)-1)*100+1, 100))</f>
        <v/>
      </c>
    </row>
    <row r="55" spans="1:53" x14ac:dyDescent="0.5">
      <c r="A55" s="1">
        <v>45711</v>
      </c>
      <c r="B55" s="2">
        <v>4.5</v>
      </c>
      <c r="C55" s="151"/>
      <c r="D55" s="149"/>
      <c r="E55" s="62">
        <v>1</v>
      </c>
      <c r="F55" s="38" t="s">
        <v>180</v>
      </c>
      <c r="K55" s="38"/>
      <c r="AJ55" t="str">
        <f>TRIM(MID(SUBSTITUTE($F55, ",", REPT(" ", 100)), (COLUMNS($AH$2:AJ55)-1)*100+1, 100))</f>
        <v/>
      </c>
      <c r="AK55" s="1">
        <v>45711</v>
      </c>
      <c r="AL55" s="2">
        <v>4.5</v>
      </c>
      <c r="AM55" s="2">
        <v>4</v>
      </c>
      <c r="AO55" t="str">
        <f>TRIM(MID(SUBSTITUTE($F55, ",", REPT(" ", 100)), (COLUMNS($AH$2:AO55)-1)*100+1, 100))</f>
        <v/>
      </c>
      <c r="AP55" t="str">
        <f>TRIM(MID(SUBSTITUTE($F55, ",", REPT(" ", 100)), (COLUMNS($AH$2:AP55)-1)*100+1, 100))</f>
        <v/>
      </c>
      <c r="AQ55" t="str">
        <f>TRIM(MID(SUBSTITUTE($F55, ",", REPT(" ", 100)), (COLUMNS($AH$2:AQ55)-1)*100+1, 100))</f>
        <v/>
      </c>
      <c r="AR55" t="str">
        <f>TRIM(MID(SUBSTITUTE($F55, ",", REPT(" ", 100)), (COLUMNS($AH$2:AR55)-1)*100+1, 100))</f>
        <v/>
      </c>
      <c r="AS55" t="str">
        <f>TRIM(MID(SUBSTITUTE($F55, ",", REPT(" ", 100)), (COLUMNS($AH$2:AS55)-1)*100+1, 100))</f>
        <v/>
      </c>
      <c r="AT55" t="str">
        <f>TRIM(MID(SUBSTITUTE($F55, ",", REPT(" ", 100)), (COLUMNS($AH$2:AT55)-1)*100+1, 100))</f>
        <v/>
      </c>
      <c r="AU55" t="str">
        <f>TRIM(MID(SUBSTITUTE($F55, ",", REPT(" ", 100)), (COLUMNS($AH$2:AU55)-1)*100+1, 100))</f>
        <v/>
      </c>
      <c r="AV55" t="str">
        <f>TRIM(MID(SUBSTITUTE($F55, ",", REPT(" ", 100)), (COLUMNS($AH$2:AV55)-1)*100+1, 100))</f>
        <v/>
      </c>
      <c r="AW55" t="str">
        <f>TRIM(MID(SUBSTITUTE($F55, ",", REPT(" ", 100)), (COLUMNS($AH$2:AW55)-1)*100+1, 100))</f>
        <v/>
      </c>
      <c r="AX55" t="str">
        <f>TRIM(MID(SUBSTITUTE($F55, ",", REPT(" ", 100)), (COLUMNS($AH$2:AX55)-1)*100+1, 100))</f>
        <v/>
      </c>
      <c r="AY55" t="str">
        <f>TRIM(MID(SUBSTITUTE($F55, ",", REPT(" ", 100)), (COLUMNS($AH$2:AY55)-1)*100+1, 100))</f>
        <v/>
      </c>
      <c r="AZ55" t="str">
        <f>TRIM(MID(SUBSTITUTE($F55, ",", REPT(" ", 100)), (COLUMNS($AH$2:AZ55)-1)*100+1, 100))</f>
        <v/>
      </c>
      <c r="BA55" t="str">
        <f>TRIM(MID(SUBSTITUTE($F55, ",", REPT(" ", 100)), (COLUMNS($AH$2:BA55)-1)*100+1, 100))</f>
        <v/>
      </c>
    </row>
    <row r="56" spans="1:53" x14ac:dyDescent="0.5">
      <c r="A56" s="1">
        <v>45712</v>
      </c>
      <c r="B56" s="2">
        <v>6.5</v>
      </c>
      <c r="C56" s="151"/>
      <c r="D56" s="149"/>
      <c r="E56" s="62">
        <v>1</v>
      </c>
      <c r="F56" s="38" t="s">
        <v>180</v>
      </c>
      <c r="K56" s="38"/>
      <c r="AJ56" t="str">
        <f>TRIM(MID(SUBSTITUTE($F56, ",", REPT(" ", 100)), (COLUMNS($AH$2:AJ56)-1)*100+1, 100))</f>
        <v/>
      </c>
      <c r="AK56" s="1">
        <v>45712</v>
      </c>
      <c r="AL56" s="2">
        <v>6.5</v>
      </c>
      <c r="AM56" s="2">
        <v>4</v>
      </c>
      <c r="AO56" t="str">
        <f>TRIM(MID(SUBSTITUTE($F56, ",", REPT(" ", 100)), (COLUMNS($AH$2:AO56)-1)*100+1, 100))</f>
        <v/>
      </c>
      <c r="AP56" t="str">
        <f>TRIM(MID(SUBSTITUTE($F56, ",", REPT(" ", 100)), (COLUMNS($AH$2:AP56)-1)*100+1, 100))</f>
        <v/>
      </c>
      <c r="AQ56" t="str">
        <f>TRIM(MID(SUBSTITUTE($F56, ",", REPT(" ", 100)), (COLUMNS($AH$2:AQ56)-1)*100+1, 100))</f>
        <v/>
      </c>
      <c r="AR56" t="str">
        <f>TRIM(MID(SUBSTITUTE($F56, ",", REPT(" ", 100)), (COLUMNS($AH$2:AR56)-1)*100+1, 100))</f>
        <v/>
      </c>
      <c r="AS56" t="str">
        <f>TRIM(MID(SUBSTITUTE($F56, ",", REPT(" ", 100)), (COLUMNS($AH$2:AS56)-1)*100+1, 100))</f>
        <v/>
      </c>
      <c r="AT56" t="str">
        <f>TRIM(MID(SUBSTITUTE($F56, ",", REPT(" ", 100)), (COLUMNS($AH$2:AT56)-1)*100+1, 100))</f>
        <v/>
      </c>
      <c r="AU56" t="str">
        <f>TRIM(MID(SUBSTITUTE($F56, ",", REPT(" ", 100)), (COLUMNS($AH$2:AU56)-1)*100+1, 100))</f>
        <v/>
      </c>
      <c r="AV56" t="str">
        <f>TRIM(MID(SUBSTITUTE($F56, ",", REPT(" ", 100)), (COLUMNS($AH$2:AV56)-1)*100+1, 100))</f>
        <v/>
      </c>
      <c r="AW56" t="str">
        <f>TRIM(MID(SUBSTITUTE($F56, ",", REPT(" ", 100)), (COLUMNS($AH$2:AW56)-1)*100+1, 100))</f>
        <v/>
      </c>
      <c r="AX56" t="str">
        <f>TRIM(MID(SUBSTITUTE($F56, ",", REPT(" ", 100)), (COLUMNS($AH$2:AX56)-1)*100+1, 100))</f>
        <v/>
      </c>
      <c r="AY56" t="str">
        <f>TRIM(MID(SUBSTITUTE($F56, ",", REPT(" ", 100)), (COLUMNS($AH$2:AY56)-1)*100+1, 100))</f>
        <v/>
      </c>
      <c r="AZ56" t="str">
        <f>TRIM(MID(SUBSTITUTE($F56, ",", REPT(" ", 100)), (COLUMNS($AH$2:AZ56)-1)*100+1, 100))</f>
        <v/>
      </c>
      <c r="BA56" t="str">
        <f>TRIM(MID(SUBSTITUTE($F56, ",", REPT(" ", 100)), (COLUMNS($AH$2:BA56)-1)*100+1, 100))</f>
        <v/>
      </c>
    </row>
    <row r="57" spans="1:53" x14ac:dyDescent="0.5">
      <c r="A57" s="1">
        <v>45713</v>
      </c>
      <c r="B57" s="2">
        <v>4.5</v>
      </c>
      <c r="C57" s="151"/>
      <c r="D57" s="149"/>
      <c r="E57" s="62">
        <v>1</v>
      </c>
      <c r="F57" s="38" t="s">
        <v>180</v>
      </c>
      <c r="K57" s="38"/>
      <c r="AJ57" t="str">
        <f>TRIM(MID(SUBSTITUTE($F57, ",", REPT(" ", 100)), (COLUMNS($AH$2:AJ57)-1)*100+1, 100))</f>
        <v/>
      </c>
      <c r="AK57" s="1">
        <v>45713</v>
      </c>
      <c r="AL57" s="2">
        <v>4.5</v>
      </c>
      <c r="AM57" s="2">
        <v>6</v>
      </c>
      <c r="AO57" t="str">
        <f>TRIM(MID(SUBSTITUTE($F57, ",", REPT(" ", 100)), (COLUMNS($AH$2:AO57)-1)*100+1, 100))</f>
        <v/>
      </c>
      <c r="AP57" t="str">
        <f>TRIM(MID(SUBSTITUTE($F57, ",", REPT(" ", 100)), (COLUMNS($AH$2:AP57)-1)*100+1, 100))</f>
        <v/>
      </c>
      <c r="AQ57" t="str">
        <f>TRIM(MID(SUBSTITUTE($F57, ",", REPT(" ", 100)), (COLUMNS($AH$2:AQ57)-1)*100+1, 100))</f>
        <v/>
      </c>
      <c r="AR57" t="str">
        <f>TRIM(MID(SUBSTITUTE($F57, ",", REPT(" ", 100)), (COLUMNS($AH$2:AR57)-1)*100+1, 100))</f>
        <v/>
      </c>
      <c r="AS57" t="str">
        <f>TRIM(MID(SUBSTITUTE($F57, ",", REPT(" ", 100)), (COLUMNS($AH$2:AS57)-1)*100+1, 100))</f>
        <v/>
      </c>
      <c r="AT57" t="str">
        <f>TRIM(MID(SUBSTITUTE($F57, ",", REPT(" ", 100)), (COLUMNS($AH$2:AT57)-1)*100+1, 100))</f>
        <v/>
      </c>
      <c r="AU57" t="str">
        <f>TRIM(MID(SUBSTITUTE($F57, ",", REPT(" ", 100)), (COLUMNS($AH$2:AU57)-1)*100+1, 100))</f>
        <v/>
      </c>
      <c r="AV57" t="str">
        <f>TRIM(MID(SUBSTITUTE($F57, ",", REPT(" ", 100)), (COLUMNS($AH$2:AV57)-1)*100+1, 100))</f>
        <v/>
      </c>
      <c r="AW57" t="str">
        <f>TRIM(MID(SUBSTITUTE($F57, ",", REPT(" ", 100)), (COLUMNS($AH$2:AW57)-1)*100+1, 100))</f>
        <v/>
      </c>
      <c r="AX57" t="str">
        <f>TRIM(MID(SUBSTITUTE($F57, ",", REPT(" ", 100)), (COLUMNS($AH$2:AX57)-1)*100+1, 100))</f>
        <v/>
      </c>
      <c r="AY57" t="str">
        <f>TRIM(MID(SUBSTITUTE($F57, ",", REPT(" ", 100)), (COLUMNS($AH$2:AY57)-1)*100+1, 100))</f>
        <v/>
      </c>
      <c r="AZ57" t="str">
        <f>TRIM(MID(SUBSTITUTE($F57, ",", REPT(" ", 100)), (COLUMNS($AH$2:AZ57)-1)*100+1, 100))</f>
        <v/>
      </c>
      <c r="BA57" t="str">
        <f>TRIM(MID(SUBSTITUTE($F57, ",", REPT(" ", 100)), (COLUMNS($AH$2:BA57)-1)*100+1, 100))</f>
        <v/>
      </c>
    </row>
    <row r="58" spans="1:53" x14ac:dyDescent="0.5">
      <c r="A58" s="1">
        <v>45714</v>
      </c>
      <c r="B58" s="2">
        <v>7.5</v>
      </c>
      <c r="C58" s="151"/>
      <c r="D58" s="149"/>
      <c r="E58" s="62">
        <v>0</v>
      </c>
      <c r="F58" s="38" t="s">
        <v>180</v>
      </c>
      <c r="K58" s="38"/>
      <c r="AJ58" t="str">
        <f>TRIM(MID(SUBSTITUTE($F58, ",", REPT(" ", 100)), (COLUMNS($AH$2:AJ58)-1)*100+1, 100))</f>
        <v/>
      </c>
      <c r="AK58" s="1">
        <v>45714</v>
      </c>
      <c r="AL58" s="2">
        <v>7.5</v>
      </c>
      <c r="AM58" s="2">
        <v>4</v>
      </c>
      <c r="AO58" t="str">
        <f>TRIM(MID(SUBSTITUTE($F58, ",", REPT(" ", 100)), (COLUMNS($AH$2:AO58)-1)*100+1, 100))</f>
        <v/>
      </c>
      <c r="AP58" t="str">
        <f>TRIM(MID(SUBSTITUTE($F58, ",", REPT(" ", 100)), (COLUMNS($AH$2:AP58)-1)*100+1, 100))</f>
        <v/>
      </c>
      <c r="AQ58" t="str">
        <f>TRIM(MID(SUBSTITUTE($F58, ",", REPT(" ", 100)), (COLUMNS($AH$2:AQ58)-1)*100+1, 100))</f>
        <v/>
      </c>
      <c r="AR58" t="str">
        <f>TRIM(MID(SUBSTITUTE($F58, ",", REPT(" ", 100)), (COLUMNS($AH$2:AR58)-1)*100+1, 100))</f>
        <v/>
      </c>
      <c r="AS58" t="str">
        <f>TRIM(MID(SUBSTITUTE($F58, ",", REPT(" ", 100)), (COLUMNS($AH$2:AS58)-1)*100+1, 100))</f>
        <v/>
      </c>
      <c r="AT58" t="str">
        <f>TRIM(MID(SUBSTITUTE($F58, ",", REPT(" ", 100)), (COLUMNS($AH$2:AT58)-1)*100+1, 100))</f>
        <v/>
      </c>
      <c r="AU58" t="str">
        <f>TRIM(MID(SUBSTITUTE($F58, ",", REPT(" ", 100)), (COLUMNS($AH$2:AU58)-1)*100+1, 100))</f>
        <v/>
      </c>
      <c r="AV58" t="str">
        <f>TRIM(MID(SUBSTITUTE($F58, ",", REPT(" ", 100)), (COLUMNS($AH$2:AV58)-1)*100+1, 100))</f>
        <v/>
      </c>
      <c r="AW58" t="str">
        <f>TRIM(MID(SUBSTITUTE($F58, ",", REPT(" ", 100)), (COLUMNS($AH$2:AW58)-1)*100+1, 100))</f>
        <v/>
      </c>
      <c r="AX58" t="str">
        <f>TRIM(MID(SUBSTITUTE($F58, ",", REPT(" ", 100)), (COLUMNS($AH$2:AX58)-1)*100+1, 100))</f>
        <v/>
      </c>
      <c r="AY58" t="str">
        <f>TRIM(MID(SUBSTITUTE($F58, ",", REPT(" ", 100)), (COLUMNS($AH$2:AY58)-1)*100+1, 100))</f>
        <v/>
      </c>
      <c r="AZ58" t="str">
        <f>TRIM(MID(SUBSTITUTE($F58, ",", REPT(" ", 100)), (COLUMNS($AH$2:AZ58)-1)*100+1, 100))</f>
        <v/>
      </c>
      <c r="BA58" t="str">
        <f>TRIM(MID(SUBSTITUTE($F58, ",", REPT(" ", 100)), (COLUMNS($AH$2:BA58)-1)*100+1, 100))</f>
        <v/>
      </c>
    </row>
    <row r="59" spans="1:53" x14ac:dyDescent="0.5">
      <c r="A59" s="1">
        <v>45715</v>
      </c>
      <c r="B59" s="2">
        <v>5</v>
      </c>
      <c r="C59" s="151"/>
      <c r="D59" s="149"/>
      <c r="E59" s="62">
        <v>1</v>
      </c>
      <c r="F59" s="38" t="s">
        <v>180</v>
      </c>
      <c r="K59" s="38"/>
      <c r="AJ59" t="str">
        <f>TRIM(MID(SUBSTITUTE($F59, ",", REPT(" ", 100)), (COLUMNS($AH$2:AJ59)-1)*100+1, 100))</f>
        <v/>
      </c>
      <c r="AK59" s="1">
        <v>45715</v>
      </c>
      <c r="AL59" s="2">
        <v>5</v>
      </c>
      <c r="AM59" s="2">
        <v>4</v>
      </c>
      <c r="AO59" t="str">
        <f>TRIM(MID(SUBSTITUTE($F59, ",", REPT(" ", 100)), (COLUMNS($AH$2:AO59)-1)*100+1, 100))</f>
        <v/>
      </c>
      <c r="AP59" t="str">
        <f>TRIM(MID(SUBSTITUTE($F59, ",", REPT(" ", 100)), (COLUMNS($AH$2:AP59)-1)*100+1, 100))</f>
        <v/>
      </c>
      <c r="AQ59" t="str">
        <f>TRIM(MID(SUBSTITUTE($F59, ",", REPT(" ", 100)), (COLUMNS($AH$2:AQ59)-1)*100+1, 100))</f>
        <v/>
      </c>
      <c r="AR59" t="str">
        <f>TRIM(MID(SUBSTITUTE($F59, ",", REPT(" ", 100)), (COLUMNS($AH$2:AR59)-1)*100+1, 100))</f>
        <v/>
      </c>
      <c r="AS59" t="str">
        <f>TRIM(MID(SUBSTITUTE($F59, ",", REPT(" ", 100)), (COLUMNS($AH$2:AS59)-1)*100+1, 100))</f>
        <v/>
      </c>
      <c r="AT59" t="str">
        <f>TRIM(MID(SUBSTITUTE($F59, ",", REPT(" ", 100)), (COLUMNS($AH$2:AT59)-1)*100+1, 100))</f>
        <v/>
      </c>
      <c r="AU59" t="str">
        <f>TRIM(MID(SUBSTITUTE($F59, ",", REPT(" ", 100)), (COLUMNS($AH$2:AU59)-1)*100+1, 100))</f>
        <v/>
      </c>
      <c r="AV59" t="str">
        <f>TRIM(MID(SUBSTITUTE($F59, ",", REPT(" ", 100)), (COLUMNS($AH$2:AV59)-1)*100+1, 100))</f>
        <v/>
      </c>
      <c r="AW59" t="str">
        <f>TRIM(MID(SUBSTITUTE($F59, ",", REPT(" ", 100)), (COLUMNS($AH$2:AW59)-1)*100+1, 100))</f>
        <v/>
      </c>
      <c r="AX59" t="str">
        <f>TRIM(MID(SUBSTITUTE($F59, ",", REPT(" ", 100)), (COLUMNS($AH$2:AX59)-1)*100+1, 100))</f>
        <v/>
      </c>
      <c r="AY59" t="str">
        <f>TRIM(MID(SUBSTITUTE($F59, ",", REPT(" ", 100)), (COLUMNS($AH$2:AY59)-1)*100+1, 100))</f>
        <v/>
      </c>
      <c r="AZ59" t="str">
        <f>TRIM(MID(SUBSTITUTE($F59, ",", REPT(" ", 100)), (COLUMNS($AH$2:AZ59)-1)*100+1, 100))</f>
        <v/>
      </c>
      <c r="BA59" t="str">
        <f>TRIM(MID(SUBSTITUTE($F59, ",", REPT(" ", 100)), (COLUMNS($AH$2:BA59)-1)*100+1, 100))</f>
        <v/>
      </c>
    </row>
    <row r="60" spans="1:53" x14ac:dyDescent="0.5">
      <c r="A60" s="1">
        <v>45716</v>
      </c>
      <c r="B60" s="2">
        <v>5.5</v>
      </c>
      <c r="C60" s="151"/>
      <c r="D60" s="149"/>
      <c r="E60" s="62">
        <v>1</v>
      </c>
      <c r="F60" s="38" t="s">
        <v>180</v>
      </c>
      <c r="K60" s="38"/>
      <c r="AJ60" t="str">
        <f>TRIM(MID(SUBSTITUTE($F60, ",", REPT(" ", 100)), (COLUMNS($AH$2:AJ60)-1)*100+1, 100))</f>
        <v/>
      </c>
      <c r="AK60" s="1">
        <v>45716</v>
      </c>
      <c r="AL60" s="2">
        <v>5.5</v>
      </c>
      <c r="AM60" s="2">
        <v>4</v>
      </c>
      <c r="AO60" t="str">
        <f>TRIM(MID(SUBSTITUTE($F60, ",", REPT(" ", 100)), (COLUMNS($AH$2:AO60)-1)*100+1, 100))</f>
        <v/>
      </c>
      <c r="AP60" t="str">
        <f>TRIM(MID(SUBSTITUTE($F60, ",", REPT(" ", 100)), (COLUMNS($AH$2:AP60)-1)*100+1, 100))</f>
        <v/>
      </c>
      <c r="AQ60" t="str">
        <f>TRIM(MID(SUBSTITUTE($F60, ",", REPT(" ", 100)), (COLUMNS($AH$2:AQ60)-1)*100+1, 100))</f>
        <v/>
      </c>
      <c r="AR60" t="str">
        <f>TRIM(MID(SUBSTITUTE($F60, ",", REPT(" ", 100)), (COLUMNS($AH$2:AR60)-1)*100+1, 100))</f>
        <v/>
      </c>
      <c r="AS60" t="str">
        <f>TRIM(MID(SUBSTITUTE($F60, ",", REPT(" ", 100)), (COLUMNS($AH$2:AS60)-1)*100+1, 100))</f>
        <v/>
      </c>
      <c r="AT60" t="str">
        <f>TRIM(MID(SUBSTITUTE($F60, ",", REPT(" ", 100)), (COLUMNS($AH$2:AT60)-1)*100+1, 100))</f>
        <v/>
      </c>
      <c r="AU60" t="str">
        <f>TRIM(MID(SUBSTITUTE($F60, ",", REPT(" ", 100)), (COLUMNS($AH$2:AU60)-1)*100+1, 100))</f>
        <v/>
      </c>
      <c r="AV60" t="str">
        <f>TRIM(MID(SUBSTITUTE($F60, ",", REPT(" ", 100)), (COLUMNS($AH$2:AV60)-1)*100+1, 100))</f>
        <v/>
      </c>
      <c r="AW60" t="str">
        <f>TRIM(MID(SUBSTITUTE($F60, ",", REPT(" ", 100)), (COLUMNS($AH$2:AW60)-1)*100+1, 100))</f>
        <v/>
      </c>
      <c r="AX60" t="str">
        <f>TRIM(MID(SUBSTITUTE($F60, ",", REPT(" ", 100)), (COLUMNS($AH$2:AX60)-1)*100+1, 100))</f>
        <v/>
      </c>
      <c r="AY60" t="str">
        <f>TRIM(MID(SUBSTITUTE($F60, ",", REPT(" ", 100)), (COLUMNS($AH$2:AY60)-1)*100+1, 100))</f>
        <v/>
      </c>
      <c r="AZ60" t="str">
        <f>TRIM(MID(SUBSTITUTE($F60, ",", REPT(" ", 100)), (COLUMNS($AH$2:AZ60)-1)*100+1, 100))</f>
        <v/>
      </c>
      <c r="BA60" t="str">
        <f>TRIM(MID(SUBSTITUTE($F60, ",", REPT(" ", 100)), (COLUMNS($AH$2:BA60)-1)*100+1, 100))</f>
        <v/>
      </c>
    </row>
    <row r="61" spans="1:53" x14ac:dyDescent="0.5">
      <c r="A61" s="1">
        <v>45717</v>
      </c>
      <c r="B61" s="2">
        <v>5</v>
      </c>
      <c r="C61" s="151">
        <f>AVERAGE(B61:B91)</f>
        <v>5.1967741935483867</v>
      </c>
      <c r="D61" s="149"/>
      <c r="E61" s="62">
        <v>0</v>
      </c>
      <c r="F61" s="38" t="s">
        <v>180</v>
      </c>
      <c r="K61" s="38"/>
      <c r="AJ61" t="str">
        <f>TRIM(MID(SUBSTITUTE($F61, ",", REPT(" ", 100)), (COLUMNS($AH$2:AJ61)-1)*100+1, 100))</f>
        <v/>
      </c>
      <c r="AK61" s="1">
        <v>45717</v>
      </c>
      <c r="AL61" s="2">
        <v>6</v>
      </c>
      <c r="AM61" s="2">
        <v>5</v>
      </c>
      <c r="AO61" t="str">
        <f>TRIM(MID(SUBSTITUTE($F61, ",", REPT(" ", 100)), (COLUMNS($AH$2:AO61)-1)*100+1, 100))</f>
        <v/>
      </c>
      <c r="AP61" t="str">
        <f>TRIM(MID(SUBSTITUTE($F61, ",", REPT(" ", 100)), (COLUMNS($AH$2:AP61)-1)*100+1, 100))</f>
        <v/>
      </c>
      <c r="AQ61" t="str">
        <f>TRIM(MID(SUBSTITUTE($F61, ",", REPT(" ", 100)), (COLUMNS($AH$2:AQ61)-1)*100+1, 100))</f>
        <v/>
      </c>
      <c r="AR61" t="str">
        <f>TRIM(MID(SUBSTITUTE($F61, ",", REPT(" ", 100)), (COLUMNS($AH$2:AR61)-1)*100+1, 100))</f>
        <v/>
      </c>
      <c r="AS61" t="str">
        <f>TRIM(MID(SUBSTITUTE($F61, ",", REPT(" ", 100)), (COLUMNS($AH$2:AS61)-1)*100+1, 100))</f>
        <v/>
      </c>
      <c r="AT61" t="str">
        <f>TRIM(MID(SUBSTITUTE($F61, ",", REPT(" ", 100)), (COLUMNS($AH$2:AT61)-1)*100+1, 100))</f>
        <v/>
      </c>
      <c r="AU61" t="str">
        <f>TRIM(MID(SUBSTITUTE($F61, ",", REPT(" ", 100)), (COLUMNS($AH$2:AU61)-1)*100+1, 100))</f>
        <v/>
      </c>
      <c r="AV61" t="str">
        <f>TRIM(MID(SUBSTITUTE($F61, ",", REPT(" ", 100)), (COLUMNS($AH$2:AV61)-1)*100+1, 100))</f>
        <v/>
      </c>
      <c r="AW61" t="str">
        <f>TRIM(MID(SUBSTITUTE($F61, ",", REPT(" ", 100)), (COLUMNS($AH$2:AW61)-1)*100+1, 100))</f>
        <v/>
      </c>
      <c r="AX61" t="str">
        <f>TRIM(MID(SUBSTITUTE($F61, ",", REPT(" ", 100)), (COLUMNS($AH$2:AX61)-1)*100+1, 100))</f>
        <v/>
      </c>
      <c r="AY61" t="str">
        <f>TRIM(MID(SUBSTITUTE($F61, ",", REPT(" ", 100)), (COLUMNS($AH$2:AY61)-1)*100+1, 100))</f>
        <v/>
      </c>
      <c r="AZ61" t="str">
        <f>TRIM(MID(SUBSTITUTE($F61, ",", REPT(" ", 100)), (COLUMNS($AH$2:AZ61)-1)*100+1, 100))</f>
        <v/>
      </c>
      <c r="BA61" t="str">
        <f>TRIM(MID(SUBSTITUTE($F61, ",", REPT(" ", 100)), (COLUMNS($AH$2:BA61)-1)*100+1, 100))</f>
        <v/>
      </c>
    </row>
    <row r="62" spans="1:53" x14ac:dyDescent="0.5">
      <c r="A62" s="1">
        <v>45718</v>
      </c>
      <c r="B62" s="2">
        <v>4.8</v>
      </c>
      <c r="C62" s="151"/>
      <c r="D62" s="149"/>
      <c r="E62" s="62">
        <v>0</v>
      </c>
      <c r="F62" s="38" t="s">
        <v>180</v>
      </c>
      <c r="K62" s="38"/>
      <c r="AJ62" t="str">
        <f>TRIM(MID(SUBSTITUTE($F62, ",", REPT(" ", 100)), (COLUMNS($AH$2:AJ62)-1)*100+1, 100))</f>
        <v/>
      </c>
      <c r="AK62" s="1">
        <v>45718</v>
      </c>
      <c r="AL62" s="2">
        <v>6</v>
      </c>
      <c r="AM62" s="2">
        <v>4.8</v>
      </c>
      <c r="AO62" t="str">
        <f>TRIM(MID(SUBSTITUTE($F62, ",", REPT(" ", 100)), (COLUMNS($AH$2:AO62)-1)*100+1, 100))</f>
        <v/>
      </c>
      <c r="AP62" t="str">
        <f>TRIM(MID(SUBSTITUTE($F62, ",", REPT(" ", 100)), (COLUMNS($AH$2:AP62)-1)*100+1, 100))</f>
        <v/>
      </c>
      <c r="AQ62" t="str">
        <f>TRIM(MID(SUBSTITUTE($F62, ",", REPT(" ", 100)), (COLUMNS($AH$2:AQ62)-1)*100+1, 100))</f>
        <v/>
      </c>
      <c r="AR62" t="str">
        <f>TRIM(MID(SUBSTITUTE($F62, ",", REPT(" ", 100)), (COLUMNS($AH$2:AR62)-1)*100+1, 100))</f>
        <v/>
      </c>
      <c r="AS62" t="str">
        <f>TRIM(MID(SUBSTITUTE($F62, ",", REPT(" ", 100)), (COLUMNS($AH$2:AS62)-1)*100+1, 100))</f>
        <v/>
      </c>
      <c r="AT62" t="str">
        <f>TRIM(MID(SUBSTITUTE($F62, ",", REPT(" ", 100)), (COLUMNS($AH$2:AT62)-1)*100+1, 100))</f>
        <v/>
      </c>
      <c r="AU62" t="str">
        <f>TRIM(MID(SUBSTITUTE($F62, ",", REPT(" ", 100)), (COLUMNS($AH$2:AU62)-1)*100+1, 100))</f>
        <v/>
      </c>
      <c r="AV62" t="str">
        <f>TRIM(MID(SUBSTITUTE($F62, ",", REPT(" ", 100)), (COLUMNS($AH$2:AV62)-1)*100+1, 100))</f>
        <v/>
      </c>
      <c r="AW62" t="str">
        <f>TRIM(MID(SUBSTITUTE($F62, ",", REPT(" ", 100)), (COLUMNS($AH$2:AW62)-1)*100+1, 100))</f>
        <v/>
      </c>
      <c r="AX62" t="str">
        <f>TRIM(MID(SUBSTITUTE($F62, ",", REPT(" ", 100)), (COLUMNS($AH$2:AX62)-1)*100+1, 100))</f>
        <v/>
      </c>
      <c r="AY62" t="str">
        <f>TRIM(MID(SUBSTITUTE($F62, ",", REPT(" ", 100)), (COLUMNS($AH$2:AY62)-1)*100+1, 100))</f>
        <v/>
      </c>
      <c r="AZ62" t="str">
        <f>TRIM(MID(SUBSTITUTE($F62, ",", REPT(" ", 100)), (COLUMNS($AH$2:AZ62)-1)*100+1, 100))</f>
        <v/>
      </c>
      <c r="BA62" t="str">
        <f>TRIM(MID(SUBSTITUTE($F62, ",", REPT(" ", 100)), (COLUMNS($AH$2:BA62)-1)*100+1, 100))</f>
        <v/>
      </c>
    </row>
    <row r="63" spans="1:53" x14ac:dyDescent="0.5">
      <c r="A63" s="1">
        <v>45719</v>
      </c>
      <c r="B63" s="2">
        <v>3</v>
      </c>
      <c r="C63" s="151"/>
      <c r="D63" s="149"/>
      <c r="E63" s="62">
        <v>1</v>
      </c>
      <c r="F63" s="38" t="s">
        <v>180</v>
      </c>
      <c r="K63" s="38"/>
      <c r="AJ63" t="str">
        <f>TRIM(MID(SUBSTITUTE($F63, ",", REPT(" ", 100)), (COLUMNS($AH$2:AJ63)-1)*100+1, 100))</f>
        <v/>
      </c>
      <c r="AK63" s="1">
        <v>45719</v>
      </c>
      <c r="AL63" s="2">
        <v>8</v>
      </c>
      <c r="AM63" s="2">
        <v>3</v>
      </c>
      <c r="AO63" t="str">
        <f>TRIM(MID(SUBSTITUTE($F63, ",", REPT(" ", 100)), (COLUMNS($AH$2:AO63)-1)*100+1, 100))</f>
        <v/>
      </c>
      <c r="AP63" t="str">
        <f>TRIM(MID(SUBSTITUTE($F63, ",", REPT(" ", 100)), (COLUMNS($AH$2:AP63)-1)*100+1, 100))</f>
        <v/>
      </c>
      <c r="AQ63" t="str">
        <f>TRIM(MID(SUBSTITUTE($F63, ",", REPT(" ", 100)), (COLUMNS($AH$2:AQ63)-1)*100+1, 100))</f>
        <v/>
      </c>
      <c r="AR63" t="str">
        <f>TRIM(MID(SUBSTITUTE($F63, ",", REPT(" ", 100)), (COLUMNS($AH$2:AR63)-1)*100+1, 100))</f>
        <v/>
      </c>
      <c r="AS63" t="str">
        <f>TRIM(MID(SUBSTITUTE($F63, ",", REPT(" ", 100)), (COLUMNS($AH$2:AS63)-1)*100+1, 100))</f>
        <v/>
      </c>
      <c r="AT63" t="str">
        <f>TRIM(MID(SUBSTITUTE($F63, ",", REPT(" ", 100)), (COLUMNS($AH$2:AT63)-1)*100+1, 100))</f>
        <v/>
      </c>
      <c r="AU63" t="str">
        <f>TRIM(MID(SUBSTITUTE($F63, ",", REPT(" ", 100)), (COLUMNS($AH$2:AU63)-1)*100+1, 100))</f>
        <v/>
      </c>
      <c r="AV63" t="str">
        <f>TRIM(MID(SUBSTITUTE($F63, ",", REPT(" ", 100)), (COLUMNS($AH$2:AV63)-1)*100+1, 100))</f>
        <v/>
      </c>
      <c r="AW63" t="str">
        <f>TRIM(MID(SUBSTITUTE($F63, ",", REPT(" ", 100)), (COLUMNS($AH$2:AW63)-1)*100+1, 100))</f>
        <v/>
      </c>
      <c r="AX63" t="str">
        <f>TRIM(MID(SUBSTITUTE($F63, ",", REPT(" ", 100)), (COLUMNS($AH$2:AX63)-1)*100+1, 100))</f>
        <v/>
      </c>
      <c r="AY63" t="str">
        <f>TRIM(MID(SUBSTITUTE($F63, ",", REPT(" ", 100)), (COLUMNS($AH$2:AY63)-1)*100+1, 100))</f>
        <v/>
      </c>
      <c r="AZ63" t="str">
        <f>TRIM(MID(SUBSTITUTE($F63, ",", REPT(" ", 100)), (COLUMNS($AH$2:AZ63)-1)*100+1, 100))</f>
        <v/>
      </c>
      <c r="BA63" t="str">
        <f>TRIM(MID(SUBSTITUTE($F63, ",", REPT(" ", 100)), (COLUMNS($AH$2:BA63)-1)*100+1, 100))</f>
        <v/>
      </c>
    </row>
    <row r="64" spans="1:53" x14ac:dyDescent="0.5">
      <c r="A64" s="1">
        <v>45720</v>
      </c>
      <c r="B64" s="2">
        <v>4</v>
      </c>
      <c r="C64" s="151"/>
      <c r="D64" s="149"/>
      <c r="E64" s="62">
        <v>1</v>
      </c>
      <c r="F64" s="38" t="s">
        <v>180</v>
      </c>
      <c r="K64" s="38"/>
      <c r="AJ64" t="str">
        <f>TRIM(MID(SUBSTITUTE($F64, ",", REPT(" ", 100)), (COLUMNS($AH$2:AJ64)-1)*100+1, 100))</f>
        <v/>
      </c>
      <c r="AK64" s="1">
        <v>45720</v>
      </c>
      <c r="AL64" s="2">
        <v>6</v>
      </c>
      <c r="AM64" s="2">
        <v>4</v>
      </c>
      <c r="AO64" t="str">
        <f>TRIM(MID(SUBSTITUTE($F64, ",", REPT(" ", 100)), (COLUMNS($AH$2:AO64)-1)*100+1, 100))</f>
        <v/>
      </c>
      <c r="AP64" t="str">
        <f>TRIM(MID(SUBSTITUTE($F64, ",", REPT(" ", 100)), (COLUMNS($AH$2:AP64)-1)*100+1, 100))</f>
        <v/>
      </c>
      <c r="AQ64" t="str">
        <f>TRIM(MID(SUBSTITUTE($F64, ",", REPT(" ", 100)), (COLUMNS($AH$2:AQ64)-1)*100+1, 100))</f>
        <v/>
      </c>
      <c r="AR64" t="str">
        <f>TRIM(MID(SUBSTITUTE($F64, ",", REPT(" ", 100)), (COLUMNS($AH$2:AR64)-1)*100+1, 100))</f>
        <v/>
      </c>
      <c r="AS64" t="str">
        <f>TRIM(MID(SUBSTITUTE($F64, ",", REPT(" ", 100)), (COLUMNS($AH$2:AS64)-1)*100+1, 100))</f>
        <v/>
      </c>
      <c r="AT64" t="str">
        <f>TRIM(MID(SUBSTITUTE($F64, ",", REPT(" ", 100)), (COLUMNS($AH$2:AT64)-1)*100+1, 100))</f>
        <v/>
      </c>
      <c r="AU64" t="str">
        <f>TRIM(MID(SUBSTITUTE($F64, ",", REPT(" ", 100)), (COLUMNS($AH$2:AU64)-1)*100+1, 100))</f>
        <v/>
      </c>
      <c r="AV64" t="str">
        <f>TRIM(MID(SUBSTITUTE($F64, ",", REPT(" ", 100)), (COLUMNS($AH$2:AV64)-1)*100+1, 100))</f>
        <v/>
      </c>
      <c r="AW64" t="str">
        <f>TRIM(MID(SUBSTITUTE($F64, ",", REPT(" ", 100)), (COLUMNS($AH$2:AW64)-1)*100+1, 100))</f>
        <v/>
      </c>
      <c r="AX64" t="str">
        <f>TRIM(MID(SUBSTITUTE($F64, ",", REPT(" ", 100)), (COLUMNS($AH$2:AX64)-1)*100+1, 100))</f>
        <v/>
      </c>
      <c r="AY64" t="str">
        <f>TRIM(MID(SUBSTITUTE($F64, ",", REPT(" ", 100)), (COLUMNS($AH$2:AY64)-1)*100+1, 100))</f>
        <v/>
      </c>
      <c r="AZ64" t="str">
        <f>TRIM(MID(SUBSTITUTE($F64, ",", REPT(" ", 100)), (COLUMNS($AH$2:AZ64)-1)*100+1, 100))</f>
        <v/>
      </c>
      <c r="BA64" t="str">
        <f>TRIM(MID(SUBSTITUTE($F64, ",", REPT(" ", 100)), (COLUMNS($AH$2:BA64)-1)*100+1, 100))</f>
        <v/>
      </c>
    </row>
    <row r="65" spans="1:53" x14ac:dyDescent="0.5">
      <c r="A65" s="1">
        <v>45721</v>
      </c>
      <c r="B65" s="2">
        <v>5</v>
      </c>
      <c r="C65" s="151"/>
      <c r="D65" s="149"/>
      <c r="E65" s="62">
        <v>0</v>
      </c>
      <c r="F65" s="38" t="s">
        <v>180</v>
      </c>
      <c r="K65" s="38"/>
      <c r="AJ65" t="str">
        <f>TRIM(MID(SUBSTITUTE($F65, ",", REPT(" ", 100)), (COLUMNS($AH$2:AJ65)-1)*100+1, 100))</f>
        <v/>
      </c>
      <c r="AK65" s="1">
        <v>45721</v>
      </c>
      <c r="AL65" s="2">
        <v>4</v>
      </c>
      <c r="AM65" s="2">
        <v>5</v>
      </c>
      <c r="AO65" t="str">
        <f>TRIM(MID(SUBSTITUTE($F65, ",", REPT(" ", 100)), (COLUMNS($AH$2:AO65)-1)*100+1, 100))</f>
        <v/>
      </c>
      <c r="AP65" t="str">
        <f>TRIM(MID(SUBSTITUTE($F65, ",", REPT(" ", 100)), (COLUMNS($AH$2:AP65)-1)*100+1, 100))</f>
        <v/>
      </c>
      <c r="AQ65" t="str">
        <f>TRIM(MID(SUBSTITUTE($F65, ",", REPT(" ", 100)), (COLUMNS($AH$2:AQ65)-1)*100+1, 100))</f>
        <v/>
      </c>
      <c r="AR65" t="str">
        <f>TRIM(MID(SUBSTITUTE($F65, ",", REPT(" ", 100)), (COLUMNS($AH$2:AR65)-1)*100+1, 100))</f>
        <v/>
      </c>
      <c r="AS65" t="str">
        <f>TRIM(MID(SUBSTITUTE($F65, ",", REPT(" ", 100)), (COLUMNS($AH$2:AS65)-1)*100+1, 100))</f>
        <v/>
      </c>
      <c r="AT65" t="str">
        <f>TRIM(MID(SUBSTITUTE($F65, ",", REPT(" ", 100)), (COLUMNS($AH$2:AT65)-1)*100+1, 100))</f>
        <v/>
      </c>
      <c r="AU65" t="str">
        <f>TRIM(MID(SUBSTITUTE($F65, ",", REPT(" ", 100)), (COLUMNS($AH$2:AU65)-1)*100+1, 100))</f>
        <v/>
      </c>
      <c r="AV65" t="str">
        <f>TRIM(MID(SUBSTITUTE($F65, ",", REPT(" ", 100)), (COLUMNS($AH$2:AV65)-1)*100+1, 100))</f>
        <v/>
      </c>
      <c r="AW65" t="str">
        <f>TRIM(MID(SUBSTITUTE($F65, ",", REPT(" ", 100)), (COLUMNS($AH$2:AW65)-1)*100+1, 100))</f>
        <v/>
      </c>
      <c r="AX65" t="str">
        <f>TRIM(MID(SUBSTITUTE($F65, ",", REPT(" ", 100)), (COLUMNS($AH$2:AX65)-1)*100+1, 100))</f>
        <v/>
      </c>
      <c r="AY65" t="str">
        <f>TRIM(MID(SUBSTITUTE($F65, ",", REPT(" ", 100)), (COLUMNS($AH$2:AY65)-1)*100+1, 100))</f>
        <v/>
      </c>
      <c r="AZ65" t="str">
        <f>TRIM(MID(SUBSTITUTE($F65, ",", REPT(" ", 100)), (COLUMNS($AH$2:AZ65)-1)*100+1, 100))</f>
        <v/>
      </c>
      <c r="BA65" t="str">
        <f>TRIM(MID(SUBSTITUTE($F65, ",", REPT(" ", 100)), (COLUMNS($AH$2:BA65)-1)*100+1, 100))</f>
        <v/>
      </c>
    </row>
    <row r="66" spans="1:53" x14ac:dyDescent="0.5">
      <c r="A66" s="1">
        <v>45722</v>
      </c>
      <c r="B66" s="2">
        <v>6.5</v>
      </c>
      <c r="C66" s="151"/>
      <c r="D66" s="149"/>
      <c r="E66" s="62">
        <v>0</v>
      </c>
      <c r="F66" s="38" t="s">
        <v>180</v>
      </c>
      <c r="K66" s="38"/>
      <c r="AJ66" t="str">
        <f>TRIM(MID(SUBSTITUTE($F66, ",", REPT(" ", 100)), (COLUMNS($AH$2:AJ66)-1)*100+1, 100))</f>
        <v/>
      </c>
      <c r="AK66" s="1">
        <v>45722</v>
      </c>
      <c r="AL66" s="2">
        <v>4</v>
      </c>
      <c r="AM66" s="2">
        <v>6.5</v>
      </c>
      <c r="AO66" t="str">
        <f>TRIM(MID(SUBSTITUTE($F66, ",", REPT(" ", 100)), (COLUMNS($AH$2:AO66)-1)*100+1, 100))</f>
        <v/>
      </c>
      <c r="AP66" t="str">
        <f>TRIM(MID(SUBSTITUTE($F66, ",", REPT(" ", 100)), (COLUMNS($AH$2:AP66)-1)*100+1, 100))</f>
        <v/>
      </c>
      <c r="AQ66" t="str">
        <f>TRIM(MID(SUBSTITUTE($F66, ",", REPT(" ", 100)), (COLUMNS($AH$2:AQ66)-1)*100+1, 100))</f>
        <v/>
      </c>
      <c r="AR66" t="str">
        <f>TRIM(MID(SUBSTITUTE($F66, ",", REPT(" ", 100)), (COLUMNS($AH$2:AR66)-1)*100+1, 100))</f>
        <v/>
      </c>
      <c r="AS66" t="str">
        <f>TRIM(MID(SUBSTITUTE($F66, ",", REPT(" ", 100)), (COLUMNS($AH$2:AS66)-1)*100+1, 100))</f>
        <v/>
      </c>
      <c r="AT66" t="str">
        <f>TRIM(MID(SUBSTITUTE($F66, ",", REPT(" ", 100)), (COLUMNS($AH$2:AT66)-1)*100+1, 100))</f>
        <v/>
      </c>
      <c r="AU66" t="str">
        <f>TRIM(MID(SUBSTITUTE($F66, ",", REPT(" ", 100)), (COLUMNS($AH$2:AU66)-1)*100+1, 100))</f>
        <v/>
      </c>
      <c r="AV66" t="str">
        <f>TRIM(MID(SUBSTITUTE($F66, ",", REPT(" ", 100)), (COLUMNS($AH$2:AV66)-1)*100+1, 100))</f>
        <v/>
      </c>
      <c r="AW66" t="str">
        <f>TRIM(MID(SUBSTITUTE($F66, ",", REPT(" ", 100)), (COLUMNS($AH$2:AW66)-1)*100+1, 100))</f>
        <v/>
      </c>
      <c r="AX66" t="str">
        <f>TRIM(MID(SUBSTITUTE($F66, ",", REPT(" ", 100)), (COLUMNS($AH$2:AX66)-1)*100+1, 100))</f>
        <v/>
      </c>
      <c r="AY66" t="str">
        <f>TRIM(MID(SUBSTITUTE($F66, ",", REPT(" ", 100)), (COLUMNS($AH$2:AY66)-1)*100+1, 100))</f>
        <v/>
      </c>
      <c r="AZ66" t="str">
        <f>TRIM(MID(SUBSTITUTE($F66, ",", REPT(" ", 100)), (COLUMNS($AH$2:AZ66)-1)*100+1, 100))</f>
        <v/>
      </c>
      <c r="BA66" t="str">
        <f>TRIM(MID(SUBSTITUTE($F66, ",", REPT(" ", 100)), (COLUMNS($AH$2:BA66)-1)*100+1, 100))</f>
        <v/>
      </c>
    </row>
    <row r="67" spans="1:53" x14ac:dyDescent="0.5">
      <c r="A67" s="1">
        <v>45723</v>
      </c>
      <c r="B67" s="2">
        <v>6</v>
      </c>
      <c r="C67" s="151"/>
      <c r="D67" s="149"/>
      <c r="E67" s="62">
        <v>1</v>
      </c>
      <c r="F67" s="38" t="s">
        <v>180</v>
      </c>
      <c r="AJ67" t="str">
        <f>TRIM(MID(SUBSTITUTE($F67, ",", REPT(" ", 100)), (COLUMNS($AH$2:AJ67)-1)*100+1, 100))</f>
        <v/>
      </c>
      <c r="AK67" s="1">
        <v>45723</v>
      </c>
      <c r="AL67" s="2">
        <v>6</v>
      </c>
      <c r="AM67" s="2">
        <v>6</v>
      </c>
      <c r="AO67" t="str">
        <f>TRIM(MID(SUBSTITUTE($F67, ",", REPT(" ", 100)), (COLUMNS($AH$2:AO67)-1)*100+1, 100))</f>
        <v/>
      </c>
      <c r="AP67" t="str">
        <f>TRIM(MID(SUBSTITUTE($F67, ",", REPT(" ", 100)), (COLUMNS($AH$2:AP67)-1)*100+1, 100))</f>
        <v/>
      </c>
      <c r="AQ67" t="str">
        <f>TRIM(MID(SUBSTITUTE($F67, ",", REPT(" ", 100)), (COLUMNS($AH$2:AQ67)-1)*100+1, 100))</f>
        <v/>
      </c>
      <c r="AR67" t="str">
        <f>TRIM(MID(SUBSTITUTE($F67, ",", REPT(" ", 100)), (COLUMNS($AH$2:AR67)-1)*100+1, 100))</f>
        <v/>
      </c>
      <c r="AS67" t="str">
        <f>TRIM(MID(SUBSTITUTE($F67, ",", REPT(" ", 100)), (COLUMNS($AH$2:AS67)-1)*100+1, 100))</f>
        <v/>
      </c>
      <c r="AT67" t="str">
        <f>TRIM(MID(SUBSTITUTE($F67, ",", REPT(" ", 100)), (COLUMNS($AH$2:AT67)-1)*100+1, 100))</f>
        <v/>
      </c>
      <c r="AU67" t="str">
        <f>TRIM(MID(SUBSTITUTE($F67, ",", REPT(" ", 100)), (COLUMNS($AH$2:AU67)-1)*100+1, 100))</f>
        <v/>
      </c>
      <c r="AV67" t="str">
        <f>TRIM(MID(SUBSTITUTE($F67, ",", REPT(" ", 100)), (COLUMNS($AH$2:AV67)-1)*100+1, 100))</f>
        <v/>
      </c>
      <c r="AW67" t="str">
        <f>TRIM(MID(SUBSTITUTE($F67, ",", REPT(" ", 100)), (COLUMNS($AH$2:AW67)-1)*100+1, 100))</f>
        <v/>
      </c>
      <c r="AX67" t="str">
        <f>TRIM(MID(SUBSTITUTE($F67, ",", REPT(" ", 100)), (COLUMNS($AH$2:AX67)-1)*100+1, 100))</f>
        <v/>
      </c>
      <c r="AY67" t="str">
        <f>TRIM(MID(SUBSTITUTE($F67, ",", REPT(" ", 100)), (COLUMNS($AH$2:AY67)-1)*100+1, 100))</f>
        <v/>
      </c>
      <c r="AZ67" t="str">
        <f>TRIM(MID(SUBSTITUTE($F67, ",", REPT(" ", 100)), (COLUMNS($AH$2:AZ67)-1)*100+1, 100))</f>
        <v/>
      </c>
      <c r="BA67" t="str">
        <f>TRIM(MID(SUBSTITUTE($F67, ",", REPT(" ", 100)), (COLUMNS($AH$2:BA67)-1)*100+1, 100))</f>
        <v/>
      </c>
    </row>
    <row r="68" spans="1:53" x14ac:dyDescent="0.5">
      <c r="A68" s="1">
        <v>45724</v>
      </c>
      <c r="B68" s="2">
        <v>6.1</v>
      </c>
      <c r="C68" s="151"/>
      <c r="D68" s="149"/>
      <c r="E68" s="62">
        <v>1</v>
      </c>
      <c r="F68" s="38" t="s">
        <v>180</v>
      </c>
      <c r="AJ68" t="str">
        <f>TRIM(MID(SUBSTITUTE($F68, ",", REPT(" ", 100)), (COLUMNS($AH$2:AJ68)-1)*100+1, 100))</f>
        <v/>
      </c>
      <c r="AK68" s="1">
        <v>45724</v>
      </c>
      <c r="AL68" s="2">
        <v>6</v>
      </c>
      <c r="AM68" s="2">
        <v>6.1</v>
      </c>
      <c r="AO68" t="str">
        <f>TRIM(MID(SUBSTITUTE($F68, ",", REPT(" ", 100)), (COLUMNS($AH$2:AO68)-1)*100+1, 100))</f>
        <v/>
      </c>
      <c r="AP68" t="str">
        <f>TRIM(MID(SUBSTITUTE($F68, ",", REPT(" ", 100)), (COLUMNS($AH$2:AP68)-1)*100+1, 100))</f>
        <v/>
      </c>
      <c r="AQ68" t="str">
        <f>TRIM(MID(SUBSTITUTE($F68, ",", REPT(" ", 100)), (COLUMNS($AH$2:AQ68)-1)*100+1, 100))</f>
        <v/>
      </c>
      <c r="AR68" t="str">
        <f>TRIM(MID(SUBSTITUTE($F68, ",", REPT(" ", 100)), (COLUMNS($AH$2:AR68)-1)*100+1, 100))</f>
        <v/>
      </c>
      <c r="AS68" t="str">
        <f>TRIM(MID(SUBSTITUTE($F68, ",", REPT(" ", 100)), (COLUMNS($AH$2:AS68)-1)*100+1, 100))</f>
        <v/>
      </c>
      <c r="AT68" t="str">
        <f>TRIM(MID(SUBSTITUTE($F68, ",", REPT(" ", 100)), (COLUMNS($AH$2:AT68)-1)*100+1, 100))</f>
        <v/>
      </c>
      <c r="AU68" t="str">
        <f>TRIM(MID(SUBSTITUTE($F68, ",", REPT(" ", 100)), (COLUMNS($AH$2:AU68)-1)*100+1, 100))</f>
        <v/>
      </c>
      <c r="AV68" t="str">
        <f>TRIM(MID(SUBSTITUTE($F68, ",", REPT(" ", 100)), (COLUMNS($AH$2:AV68)-1)*100+1, 100))</f>
        <v/>
      </c>
      <c r="AW68" t="str">
        <f>TRIM(MID(SUBSTITUTE($F68, ",", REPT(" ", 100)), (COLUMNS($AH$2:AW68)-1)*100+1, 100))</f>
        <v/>
      </c>
      <c r="AX68" t="str">
        <f>TRIM(MID(SUBSTITUTE($F68, ",", REPT(" ", 100)), (COLUMNS($AH$2:AX68)-1)*100+1, 100))</f>
        <v/>
      </c>
      <c r="AY68" t="str">
        <f>TRIM(MID(SUBSTITUTE($F68, ",", REPT(" ", 100)), (COLUMNS($AH$2:AY68)-1)*100+1, 100))</f>
        <v/>
      </c>
      <c r="AZ68" t="str">
        <f>TRIM(MID(SUBSTITUTE($F68, ",", REPT(" ", 100)), (COLUMNS($AH$2:AZ68)-1)*100+1, 100))</f>
        <v/>
      </c>
      <c r="BA68" t="str">
        <f>TRIM(MID(SUBSTITUTE($F68, ",", REPT(" ", 100)), (COLUMNS($AH$2:BA68)-1)*100+1, 100))</f>
        <v/>
      </c>
    </row>
    <row r="69" spans="1:53" x14ac:dyDescent="0.5">
      <c r="A69" s="1">
        <v>45725</v>
      </c>
      <c r="B69" s="2">
        <v>8</v>
      </c>
      <c r="C69" s="151"/>
      <c r="D69" s="149"/>
      <c r="E69" s="62">
        <v>0</v>
      </c>
      <c r="F69" s="38" t="s">
        <v>180</v>
      </c>
      <c r="AJ69" t="str">
        <f>TRIM(MID(SUBSTITUTE($F69, ",", REPT(" ", 100)), (COLUMNS($AH$2:AJ69)-1)*100+1, 100))</f>
        <v/>
      </c>
      <c r="AK69" s="1">
        <v>45725</v>
      </c>
      <c r="AL69" s="2">
        <v>6</v>
      </c>
      <c r="AM69" s="2">
        <v>8</v>
      </c>
      <c r="AO69" t="str">
        <f>TRIM(MID(SUBSTITUTE($F69, ",", REPT(" ", 100)), (COLUMNS($AH$2:AO69)-1)*100+1, 100))</f>
        <v/>
      </c>
      <c r="AP69" t="str">
        <f>TRIM(MID(SUBSTITUTE($F69, ",", REPT(" ", 100)), (COLUMNS($AH$2:AP69)-1)*100+1, 100))</f>
        <v/>
      </c>
      <c r="AQ69" t="str">
        <f>TRIM(MID(SUBSTITUTE($F69, ",", REPT(" ", 100)), (COLUMNS($AH$2:AQ69)-1)*100+1, 100))</f>
        <v/>
      </c>
      <c r="AR69" t="str">
        <f>TRIM(MID(SUBSTITUTE($F69, ",", REPT(" ", 100)), (COLUMNS($AH$2:AR69)-1)*100+1, 100))</f>
        <v/>
      </c>
      <c r="AS69" t="str">
        <f>TRIM(MID(SUBSTITUTE($F69, ",", REPT(" ", 100)), (COLUMNS($AH$2:AS69)-1)*100+1, 100))</f>
        <v/>
      </c>
      <c r="AT69" t="str">
        <f>TRIM(MID(SUBSTITUTE($F69, ",", REPT(" ", 100)), (COLUMNS($AH$2:AT69)-1)*100+1, 100))</f>
        <v/>
      </c>
      <c r="AU69" t="str">
        <f>TRIM(MID(SUBSTITUTE($F69, ",", REPT(" ", 100)), (COLUMNS($AH$2:AU69)-1)*100+1, 100))</f>
        <v/>
      </c>
      <c r="AV69" t="str">
        <f>TRIM(MID(SUBSTITUTE($F69, ",", REPT(" ", 100)), (COLUMNS($AH$2:AV69)-1)*100+1, 100))</f>
        <v/>
      </c>
      <c r="AW69" t="str">
        <f>TRIM(MID(SUBSTITUTE($F69, ",", REPT(" ", 100)), (COLUMNS($AH$2:AW69)-1)*100+1, 100))</f>
        <v/>
      </c>
      <c r="AX69" t="str">
        <f>TRIM(MID(SUBSTITUTE($F69, ",", REPT(" ", 100)), (COLUMNS($AH$2:AX69)-1)*100+1, 100))</f>
        <v/>
      </c>
      <c r="AY69" t="str">
        <f>TRIM(MID(SUBSTITUTE($F69, ",", REPT(" ", 100)), (COLUMNS($AH$2:AY69)-1)*100+1, 100))</f>
        <v/>
      </c>
      <c r="AZ69" t="str">
        <f>TRIM(MID(SUBSTITUTE($F69, ",", REPT(" ", 100)), (COLUMNS($AH$2:AZ69)-1)*100+1, 100))</f>
        <v/>
      </c>
      <c r="BA69" t="str">
        <f>TRIM(MID(SUBSTITUTE($F69, ",", REPT(" ", 100)), (COLUMNS($AH$2:BA69)-1)*100+1, 100))</f>
        <v/>
      </c>
    </row>
    <row r="70" spans="1:53" x14ac:dyDescent="0.5">
      <c r="A70" s="1">
        <v>45726</v>
      </c>
      <c r="B70" s="2">
        <v>4.5</v>
      </c>
      <c r="C70" s="151"/>
      <c r="D70" s="149"/>
      <c r="E70" s="62">
        <v>1</v>
      </c>
      <c r="F70" s="38" t="s">
        <v>180</v>
      </c>
      <c r="AJ70" t="str">
        <f>TRIM(MID(SUBSTITUTE($F70, ",", REPT(" ", 100)), (COLUMNS($AH$2:AJ70)-1)*100+1, 100))</f>
        <v/>
      </c>
      <c r="AK70" s="1">
        <v>45726</v>
      </c>
      <c r="AL70" s="2">
        <v>6</v>
      </c>
      <c r="AM70" s="2">
        <v>4.5</v>
      </c>
      <c r="AO70" t="str">
        <f>TRIM(MID(SUBSTITUTE($F70, ",", REPT(" ", 100)), (COLUMNS($AH$2:AO70)-1)*100+1, 100))</f>
        <v/>
      </c>
      <c r="AP70" t="str">
        <f>TRIM(MID(SUBSTITUTE($F70, ",", REPT(" ", 100)), (COLUMNS($AH$2:AP70)-1)*100+1, 100))</f>
        <v/>
      </c>
      <c r="AQ70" t="str">
        <f>TRIM(MID(SUBSTITUTE($F70, ",", REPT(" ", 100)), (COLUMNS($AH$2:AQ70)-1)*100+1, 100))</f>
        <v/>
      </c>
      <c r="AR70" t="str">
        <f>TRIM(MID(SUBSTITUTE($F70, ",", REPT(" ", 100)), (COLUMNS($AH$2:AR70)-1)*100+1, 100))</f>
        <v/>
      </c>
      <c r="AS70" t="str">
        <f>TRIM(MID(SUBSTITUTE($F70, ",", REPT(" ", 100)), (COLUMNS($AH$2:AS70)-1)*100+1, 100))</f>
        <v/>
      </c>
      <c r="AT70" t="str">
        <f>TRIM(MID(SUBSTITUTE($F70, ",", REPT(" ", 100)), (COLUMNS($AH$2:AT70)-1)*100+1, 100))</f>
        <v/>
      </c>
      <c r="AU70" t="str">
        <f>TRIM(MID(SUBSTITUTE($F70, ",", REPT(" ", 100)), (COLUMNS($AH$2:AU70)-1)*100+1, 100))</f>
        <v/>
      </c>
      <c r="AV70" t="str">
        <f>TRIM(MID(SUBSTITUTE($F70, ",", REPT(" ", 100)), (COLUMNS($AH$2:AV70)-1)*100+1, 100))</f>
        <v/>
      </c>
      <c r="AW70" t="str">
        <f>TRIM(MID(SUBSTITUTE($F70, ",", REPT(" ", 100)), (COLUMNS($AH$2:AW70)-1)*100+1, 100))</f>
        <v/>
      </c>
      <c r="AX70" t="str">
        <f>TRIM(MID(SUBSTITUTE($F70, ",", REPT(" ", 100)), (COLUMNS($AH$2:AX70)-1)*100+1, 100))</f>
        <v/>
      </c>
      <c r="AY70" t="str">
        <f>TRIM(MID(SUBSTITUTE($F70, ",", REPT(" ", 100)), (COLUMNS($AH$2:AY70)-1)*100+1, 100))</f>
        <v/>
      </c>
      <c r="AZ70" t="str">
        <f>TRIM(MID(SUBSTITUTE($F70, ",", REPT(" ", 100)), (COLUMNS($AH$2:AZ70)-1)*100+1, 100))</f>
        <v/>
      </c>
      <c r="BA70" t="str">
        <f>TRIM(MID(SUBSTITUTE($F70, ",", REPT(" ", 100)), (COLUMNS($AH$2:BA70)-1)*100+1, 100))</f>
        <v/>
      </c>
    </row>
    <row r="71" spans="1:53" x14ac:dyDescent="0.5">
      <c r="A71" s="1">
        <v>45727</v>
      </c>
      <c r="B71" s="2">
        <v>7</v>
      </c>
      <c r="C71" s="151"/>
      <c r="D71" s="149"/>
      <c r="E71" s="62">
        <v>1</v>
      </c>
      <c r="F71" s="38" t="s">
        <v>180</v>
      </c>
      <c r="AJ71" t="str">
        <f>TRIM(MID(SUBSTITUTE($F71, ",", REPT(" ", 100)), (COLUMNS($AH$2:AJ71)-1)*100+1, 100))</f>
        <v/>
      </c>
      <c r="AK71" s="1">
        <v>45727</v>
      </c>
      <c r="AL71" s="2">
        <v>4</v>
      </c>
      <c r="AM71" s="2">
        <v>7</v>
      </c>
      <c r="AO71" t="str">
        <f>TRIM(MID(SUBSTITUTE($F71, ",", REPT(" ", 100)), (COLUMNS($AH$2:AO71)-1)*100+1, 100))</f>
        <v/>
      </c>
      <c r="AP71" t="str">
        <f>TRIM(MID(SUBSTITUTE($F71, ",", REPT(" ", 100)), (COLUMNS($AH$2:AP71)-1)*100+1, 100))</f>
        <v/>
      </c>
      <c r="AQ71" t="str">
        <f>TRIM(MID(SUBSTITUTE($F71, ",", REPT(" ", 100)), (COLUMNS($AH$2:AQ71)-1)*100+1, 100))</f>
        <v/>
      </c>
      <c r="AR71" t="str">
        <f>TRIM(MID(SUBSTITUTE($F71, ",", REPT(" ", 100)), (COLUMNS($AH$2:AR71)-1)*100+1, 100))</f>
        <v/>
      </c>
      <c r="AS71" t="str">
        <f>TRIM(MID(SUBSTITUTE($F71, ",", REPT(" ", 100)), (COLUMNS($AH$2:AS71)-1)*100+1, 100))</f>
        <v/>
      </c>
      <c r="AT71" t="str">
        <f>TRIM(MID(SUBSTITUTE($F71, ",", REPT(" ", 100)), (COLUMNS($AH$2:AT71)-1)*100+1, 100))</f>
        <v/>
      </c>
      <c r="AU71" t="str">
        <f>TRIM(MID(SUBSTITUTE($F71, ",", REPT(" ", 100)), (COLUMNS($AH$2:AU71)-1)*100+1, 100))</f>
        <v/>
      </c>
      <c r="AV71" t="str">
        <f>TRIM(MID(SUBSTITUTE($F71, ",", REPT(" ", 100)), (COLUMNS($AH$2:AV71)-1)*100+1, 100))</f>
        <v/>
      </c>
      <c r="AW71" t="str">
        <f>TRIM(MID(SUBSTITUTE($F71, ",", REPT(" ", 100)), (COLUMNS($AH$2:AW71)-1)*100+1, 100))</f>
        <v/>
      </c>
      <c r="AX71" t="str">
        <f>TRIM(MID(SUBSTITUTE($F71, ",", REPT(" ", 100)), (COLUMNS($AH$2:AX71)-1)*100+1, 100))</f>
        <v/>
      </c>
      <c r="AY71" t="str">
        <f>TRIM(MID(SUBSTITUTE($F71, ",", REPT(" ", 100)), (COLUMNS($AH$2:AY71)-1)*100+1, 100))</f>
        <v/>
      </c>
      <c r="AZ71" t="str">
        <f>TRIM(MID(SUBSTITUTE($F71, ",", REPT(" ", 100)), (COLUMNS($AH$2:AZ71)-1)*100+1, 100))</f>
        <v/>
      </c>
      <c r="BA71" t="str">
        <f>TRIM(MID(SUBSTITUTE($F71, ",", REPT(" ", 100)), (COLUMNS($AH$2:BA71)-1)*100+1, 100))</f>
        <v/>
      </c>
    </row>
    <row r="72" spans="1:53" x14ac:dyDescent="0.5">
      <c r="A72" s="1">
        <v>45728</v>
      </c>
      <c r="B72" s="2">
        <v>4.8</v>
      </c>
      <c r="C72" s="151"/>
      <c r="D72" s="149"/>
      <c r="E72" s="62">
        <v>1</v>
      </c>
      <c r="F72" s="38" t="s">
        <v>180</v>
      </c>
      <c r="AJ72" t="str">
        <f>TRIM(MID(SUBSTITUTE($F72, ",", REPT(" ", 100)), (COLUMNS($AH$2:AJ72)-1)*100+1, 100))</f>
        <v/>
      </c>
      <c r="AK72" s="1">
        <v>45728</v>
      </c>
      <c r="AL72" s="2">
        <v>6</v>
      </c>
      <c r="AM72" s="2">
        <v>4.8</v>
      </c>
      <c r="AO72" t="str">
        <f>TRIM(MID(SUBSTITUTE($F72, ",", REPT(" ", 100)), (COLUMNS($AH$2:AO72)-1)*100+1, 100))</f>
        <v/>
      </c>
      <c r="AP72" t="str">
        <f>TRIM(MID(SUBSTITUTE($F72, ",", REPT(" ", 100)), (COLUMNS($AH$2:AP72)-1)*100+1, 100))</f>
        <v/>
      </c>
      <c r="AQ72" t="str">
        <f>TRIM(MID(SUBSTITUTE($F72, ",", REPT(" ", 100)), (COLUMNS($AH$2:AQ72)-1)*100+1, 100))</f>
        <v/>
      </c>
      <c r="AR72" t="str">
        <f>TRIM(MID(SUBSTITUTE($F72, ",", REPT(" ", 100)), (COLUMNS($AH$2:AR72)-1)*100+1, 100))</f>
        <v/>
      </c>
      <c r="AS72" t="str">
        <f>TRIM(MID(SUBSTITUTE($F72, ",", REPT(" ", 100)), (COLUMNS($AH$2:AS72)-1)*100+1, 100))</f>
        <v/>
      </c>
      <c r="AT72" t="str">
        <f>TRIM(MID(SUBSTITUTE($F72, ",", REPT(" ", 100)), (COLUMNS($AH$2:AT72)-1)*100+1, 100))</f>
        <v/>
      </c>
      <c r="AU72" t="str">
        <f>TRIM(MID(SUBSTITUTE($F72, ",", REPT(" ", 100)), (COLUMNS($AH$2:AU72)-1)*100+1, 100))</f>
        <v/>
      </c>
      <c r="AV72" t="str">
        <f>TRIM(MID(SUBSTITUTE($F72, ",", REPT(" ", 100)), (COLUMNS($AH$2:AV72)-1)*100+1, 100))</f>
        <v/>
      </c>
      <c r="AW72" t="str">
        <f>TRIM(MID(SUBSTITUTE($F72, ",", REPT(" ", 100)), (COLUMNS($AH$2:AW72)-1)*100+1, 100))</f>
        <v/>
      </c>
      <c r="AX72" t="str">
        <f>TRIM(MID(SUBSTITUTE($F72, ",", REPT(" ", 100)), (COLUMNS($AH$2:AX72)-1)*100+1, 100))</f>
        <v/>
      </c>
      <c r="AY72" t="str">
        <f>TRIM(MID(SUBSTITUTE($F72, ",", REPT(" ", 100)), (COLUMNS($AH$2:AY72)-1)*100+1, 100))</f>
        <v/>
      </c>
      <c r="AZ72" t="str">
        <f>TRIM(MID(SUBSTITUTE($F72, ",", REPT(" ", 100)), (COLUMNS($AH$2:AZ72)-1)*100+1, 100))</f>
        <v/>
      </c>
      <c r="BA72" t="str">
        <f>TRIM(MID(SUBSTITUTE($F72, ",", REPT(" ", 100)), (COLUMNS($AH$2:BA72)-1)*100+1, 100))</f>
        <v/>
      </c>
    </row>
    <row r="73" spans="1:53" x14ac:dyDescent="0.5">
      <c r="A73" s="1">
        <v>45729</v>
      </c>
      <c r="B73" s="2">
        <v>5</v>
      </c>
      <c r="C73" s="151"/>
      <c r="D73" s="149"/>
      <c r="E73" s="62">
        <v>1</v>
      </c>
      <c r="F73" s="38" t="s">
        <v>180</v>
      </c>
      <c r="AJ73" t="str">
        <f>TRIM(MID(SUBSTITUTE($F73, ",", REPT(" ", 100)), (COLUMNS($AH$2:AJ73)-1)*100+1, 100))</f>
        <v/>
      </c>
      <c r="AK73" s="1">
        <v>45729</v>
      </c>
      <c r="AL73" s="2">
        <v>6</v>
      </c>
      <c r="AM73" s="2">
        <v>5</v>
      </c>
      <c r="AO73" t="str">
        <f>TRIM(MID(SUBSTITUTE($F73, ",", REPT(" ", 100)), (COLUMNS($AH$2:AO73)-1)*100+1, 100))</f>
        <v/>
      </c>
      <c r="AP73" t="str">
        <f>TRIM(MID(SUBSTITUTE($F73, ",", REPT(" ", 100)), (COLUMNS($AH$2:AP73)-1)*100+1, 100))</f>
        <v/>
      </c>
      <c r="AQ73" t="str">
        <f>TRIM(MID(SUBSTITUTE($F73, ",", REPT(" ", 100)), (COLUMNS($AH$2:AQ73)-1)*100+1, 100))</f>
        <v/>
      </c>
      <c r="AR73" t="str">
        <f>TRIM(MID(SUBSTITUTE($F73, ",", REPT(" ", 100)), (COLUMNS($AH$2:AR73)-1)*100+1, 100))</f>
        <v/>
      </c>
      <c r="AS73" t="str">
        <f>TRIM(MID(SUBSTITUTE($F73, ",", REPT(" ", 100)), (COLUMNS($AH$2:AS73)-1)*100+1, 100))</f>
        <v/>
      </c>
      <c r="AT73" t="str">
        <f>TRIM(MID(SUBSTITUTE($F73, ",", REPT(" ", 100)), (COLUMNS($AH$2:AT73)-1)*100+1, 100))</f>
        <v/>
      </c>
      <c r="AU73" t="str">
        <f>TRIM(MID(SUBSTITUTE($F73, ",", REPT(" ", 100)), (COLUMNS($AH$2:AU73)-1)*100+1, 100))</f>
        <v/>
      </c>
      <c r="AV73" t="str">
        <f>TRIM(MID(SUBSTITUTE($F73, ",", REPT(" ", 100)), (COLUMNS($AH$2:AV73)-1)*100+1, 100))</f>
        <v/>
      </c>
      <c r="AW73" t="str">
        <f>TRIM(MID(SUBSTITUTE($F73, ",", REPT(" ", 100)), (COLUMNS($AH$2:AW73)-1)*100+1, 100))</f>
        <v/>
      </c>
      <c r="AX73" t="str">
        <f>TRIM(MID(SUBSTITUTE($F73, ",", REPT(" ", 100)), (COLUMNS($AH$2:AX73)-1)*100+1, 100))</f>
        <v/>
      </c>
      <c r="AY73" t="str">
        <f>TRIM(MID(SUBSTITUTE($F73, ",", REPT(" ", 100)), (COLUMNS($AH$2:AY73)-1)*100+1, 100))</f>
        <v/>
      </c>
      <c r="AZ73" t="str">
        <f>TRIM(MID(SUBSTITUTE($F73, ",", REPT(" ", 100)), (COLUMNS($AH$2:AZ73)-1)*100+1, 100))</f>
        <v/>
      </c>
      <c r="BA73" t="str">
        <f>TRIM(MID(SUBSTITUTE($F73, ",", REPT(" ", 100)), (COLUMNS($AH$2:BA73)-1)*100+1, 100))</f>
        <v/>
      </c>
    </row>
    <row r="74" spans="1:53" x14ac:dyDescent="0.5">
      <c r="A74" s="1">
        <v>45730</v>
      </c>
      <c r="B74" s="2">
        <v>4</v>
      </c>
      <c r="C74" s="151"/>
      <c r="D74" s="149"/>
      <c r="E74" s="62">
        <v>0</v>
      </c>
      <c r="F74" s="38" t="s">
        <v>180</v>
      </c>
      <c r="AJ74" t="str">
        <f>TRIM(MID(SUBSTITUTE($F74, ",", REPT(" ", 100)), (COLUMNS($AH$2:AJ74)-1)*100+1, 100))</f>
        <v/>
      </c>
      <c r="AK74" s="1">
        <v>45730</v>
      </c>
      <c r="AL74" s="2">
        <v>4</v>
      </c>
      <c r="AM74" s="2">
        <v>4</v>
      </c>
      <c r="AO74" t="str">
        <f>TRIM(MID(SUBSTITUTE($F74, ",", REPT(" ", 100)), (COLUMNS($AH$2:AO74)-1)*100+1, 100))</f>
        <v/>
      </c>
      <c r="AP74" t="str">
        <f>TRIM(MID(SUBSTITUTE($F74, ",", REPT(" ", 100)), (COLUMNS($AH$2:AP74)-1)*100+1, 100))</f>
        <v/>
      </c>
      <c r="AQ74" t="str">
        <f>TRIM(MID(SUBSTITUTE($F74, ",", REPT(" ", 100)), (COLUMNS($AH$2:AQ74)-1)*100+1, 100))</f>
        <v/>
      </c>
      <c r="AR74" t="str">
        <f>TRIM(MID(SUBSTITUTE($F74, ",", REPT(" ", 100)), (COLUMNS($AH$2:AR74)-1)*100+1, 100))</f>
        <v/>
      </c>
      <c r="AS74" t="str">
        <f>TRIM(MID(SUBSTITUTE($F74, ",", REPT(" ", 100)), (COLUMNS($AH$2:AS74)-1)*100+1, 100))</f>
        <v/>
      </c>
      <c r="AT74" t="str">
        <f>TRIM(MID(SUBSTITUTE($F74, ",", REPT(" ", 100)), (COLUMNS($AH$2:AT74)-1)*100+1, 100))</f>
        <v/>
      </c>
      <c r="AU74" t="str">
        <f>TRIM(MID(SUBSTITUTE($F74, ",", REPT(" ", 100)), (COLUMNS($AH$2:AU74)-1)*100+1, 100))</f>
        <v/>
      </c>
      <c r="AV74" t="str">
        <f>TRIM(MID(SUBSTITUTE($F74, ",", REPT(" ", 100)), (COLUMNS($AH$2:AV74)-1)*100+1, 100))</f>
        <v/>
      </c>
      <c r="AW74" t="str">
        <f>TRIM(MID(SUBSTITUTE($F74, ",", REPT(" ", 100)), (COLUMNS($AH$2:AW74)-1)*100+1, 100))</f>
        <v/>
      </c>
      <c r="AX74" t="str">
        <f>TRIM(MID(SUBSTITUTE($F74, ",", REPT(" ", 100)), (COLUMNS($AH$2:AX74)-1)*100+1, 100))</f>
        <v/>
      </c>
      <c r="AY74" t="str">
        <f>TRIM(MID(SUBSTITUTE($F74, ",", REPT(" ", 100)), (COLUMNS($AH$2:AY74)-1)*100+1, 100))</f>
        <v/>
      </c>
      <c r="AZ74" t="str">
        <f>TRIM(MID(SUBSTITUTE($F74, ",", REPT(" ", 100)), (COLUMNS($AH$2:AZ74)-1)*100+1, 100))</f>
        <v/>
      </c>
      <c r="BA74" t="str">
        <f>TRIM(MID(SUBSTITUTE($F74, ",", REPT(" ", 100)), (COLUMNS($AH$2:BA74)-1)*100+1, 100))</f>
        <v/>
      </c>
    </row>
    <row r="75" spans="1:53" x14ac:dyDescent="0.5">
      <c r="A75" s="1">
        <v>45731</v>
      </c>
      <c r="B75" s="2">
        <v>4</v>
      </c>
      <c r="C75" s="151"/>
      <c r="D75" s="149"/>
      <c r="E75" s="62">
        <v>0</v>
      </c>
      <c r="F75" s="38" t="s">
        <v>180</v>
      </c>
      <c r="AJ75" t="str">
        <f>TRIM(MID(SUBSTITUTE($F75, ",", REPT(" ", 100)), (COLUMNS($AH$2:AJ75)-1)*100+1, 100))</f>
        <v/>
      </c>
      <c r="AK75" s="1">
        <v>45731</v>
      </c>
      <c r="AL75" s="2">
        <v>6</v>
      </c>
      <c r="AM75" s="2">
        <v>4</v>
      </c>
      <c r="AO75" t="str">
        <f>TRIM(MID(SUBSTITUTE($F75, ",", REPT(" ", 100)), (COLUMNS($AH$2:AO75)-1)*100+1, 100))</f>
        <v/>
      </c>
      <c r="AP75" t="str">
        <f>TRIM(MID(SUBSTITUTE($F75, ",", REPT(" ", 100)), (COLUMNS($AH$2:AP75)-1)*100+1, 100))</f>
        <v/>
      </c>
      <c r="AQ75" t="str">
        <f>TRIM(MID(SUBSTITUTE($F75, ",", REPT(" ", 100)), (COLUMNS($AH$2:AQ75)-1)*100+1, 100))</f>
        <v/>
      </c>
      <c r="AR75" t="str">
        <f>TRIM(MID(SUBSTITUTE($F75, ",", REPT(" ", 100)), (COLUMNS($AH$2:AR75)-1)*100+1, 100))</f>
        <v/>
      </c>
      <c r="AS75" t="str">
        <f>TRIM(MID(SUBSTITUTE($F75, ",", REPT(" ", 100)), (COLUMNS($AH$2:AS75)-1)*100+1, 100))</f>
        <v/>
      </c>
      <c r="AT75" t="str">
        <f>TRIM(MID(SUBSTITUTE($F75, ",", REPT(" ", 100)), (COLUMNS($AH$2:AT75)-1)*100+1, 100))</f>
        <v/>
      </c>
      <c r="AU75" t="str">
        <f>TRIM(MID(SUBSTITUTE($F75, ",", REPT(" ", 100)), (COLUMNS($AH$2:AU75)-1)*100+1, 100))</f>
        <v/>
      </c>
      <c r="AV75" t="str">
        <f>TRIM(MID(SUBSTITUTE($F75, ",", REPT(" ", 100)), (COLUMNS($AH$2:AV75)-1)*100+1, 100))</f>
        <v/>
      </c>
      <c r="AW75" t="str">
        <f>TRIM(MID(SUBSTITUTE($F75, ",", REPT(" ", 100)), (COLUMNS($AH$2:AW75)-1)*100+1, 100))</f>
        <v/>
      </c>
      <c r="AX75" t="str">
        <f>TRIM(MID(SUBSTITUTE($F75, ",", REPT(" ", 100)), (COLUMNS($AH$2:AX75)-1)*100+1, 100))</f>
        <v/>
      </c>
      <c r="AY75" t="str">
        <f>TRIM(MID(SUBSTITUTE($F75, ",", REPT(" ", 100)), (COLUMNS($AH$2:AY75)-1)*100+1, 100))</f>
        <v/>
      </c>
      <c r="AZ75" t="str">
        <f>TRIM(MID(SUBSTITUTE($F75, ",", REPT(" ", 100)), (COLUMNS($AH$2:AZ75)-1)*100+1, 100))</f>
        <v/>
      </c>
      <c r="BA75" t="str">
        <f>TRIM(MID(SUBSTITUTE($F75, ",", REPT(" ", 100)), (COLUMNS($AH$2:BA75)-1)*100+1, 100))</f>
        <v/>
      </c>
    </row>
    <row r="76" spans="1:53" x14ac:dyDescent="0.5">
      <c r="A76" s="1">
        <v>45732</v>
      </c>
      <c r="B76" s="2">
        <v>5</v>
      </c>
      <c r="C76" s="151"/>
      <c r="D76" s="149"/>
      <c r="E76" s="62">
        <v>1</v>
      </c>
      <c r="F76" s="38" t="s">
        <v>180</v>
      </c>
      <c r="AJ76" t="str">
        <f>TRIM(MID(SUBSTITUTE($F76, ",", REPT(" ", 100)), (COLUMNS($AH$2:AJ76)-1)*100+1, 100))</f>
        <v/>
      </c>
      <c r="AK76" s="1">
        <v>45732</v>
      </c>
      <c r="AL76" s="2">
        <v>6</v>
      </c>
      <c r="AM76" s="2">
        <v>5</v>
      </c>
      <c r="AO76" t="str">
        <f>TRIM(MID(SUBSTITUTE($F76, ",", REPT(" ", 100)), (COLUMNS($AH$2:AO76)-1)*100+1, 100))</f>
        <v/>
      </c>
      <c r="AP76" t="str">
        <f>TRIM(MID(SUBSTITUTE($F76, ",", REPT(" ", 100)), (COLUMNS($AH$2:AP76)-1)*100+1, 100))</f>
        <v/>
      </c>
      <c r="AQ76" t="str">
        <f>TRIM(MID(SUBSTITUTE($F76, ",", REPT(" ", 100)), (COLUMNS($AH$2:AQ76)-1)*100+1, 100))</f>
        <v/>
      </c>
      <c r="AR76" t="str">
        <f>TRIM(MID(SUBSTITUTE($F76, ",", REPT(" ", 100)), (COLUMNS($AH$2:AR76)-1)*100+1, 100))</f>
        <v/>
      </c>
      <c r="AS76" t="str">
        <f>TRIM(MID(SUBSTITUTE($F76, ",", REPT(" ", 100)), (COLUMNS($AH$2:AS76)-1)*100+1, 100))</f>
        <v/>
      </c>
      <c r="AT76" t="str">
        <f>TRIM(MID(SUBSTITUTE($F76, ",", REPT(" ", 100)), (COLUMNS($AH$2:AT76)-1)*100+1, 100))</f>
        <v/>
      </c>
      <c r="AU76" t="str">
        <f>TRIM(MID(SUBSTITUTE($F76, ",", REPT(" ", 100)), (COLUMNS($AH$2:AU76)-1)*100+1, 100))</f>
        <v/>
      </c>
      <c r="AV76" t="str">
        <f>TRIM(MID(SUBSTITUTE($F76, ",", REPT(" ", 100)), (COLUMNS($AH$2:AV76)-1)*100+1, 100))</f>
        <v/>
      </c>
      <c r="AW76" t="str">
        <f>TRIM(MID(SUBSTITUTE($F76, ",", REPT(" ", 100)), (COLUMNS($AH$2:AW76)-1)*100+1, 100))</f>
        <v/>
      </c>
      <c r="AX76" t="str">
        <f>TRIM(MID(SUBSTITUTE($F76, ",", REPT(" ", 100)), (COLUMNS($AH$2:AX76)-1)*100+1, 100))</f>
        <v/>
      </c>
      <c r="AY76" t="str">
        <f>TRIM(MID(SUBSTITUTE($F76, ",", REPT(" ", 100)), (COLUMNS($AH$2:AY76)-1)*100+1, 100))</f>
        <v/>
      </c>
      <c r="AZ76" t="str">
        <f>TRIM(MID(SUBSTITUTE($F76, ",", REPT(" ", 100)), (COLUMNS($AH$2:AZ76)-1)*100+1, 100))</f>
        <v/>
      </c>
      <c r="BA76" t="str">
        <f>TRIM(MID(SUBSTITUTE($F76, ",", REPT(" ", 100)), (COLUMNS($AH$2:BA76)-1)*100+1, 100))</f>
        <v/>
      </c>
    </row>
    <row r="77" spans="1:53" x14ac:dyDescent="0.5">
      <c r="A77" s="1">
        <v>45733</v>
      </c>
      <c r="B77" s="2">
        <v>4.2</v>
      </c>
      <c r="C77" s="151"/>
      <c r="D77" s="149"/>
      <c r="E77" s="62">
        <v>0</v>
      </c>
      <c r="F77" s="38" t="s">
        <v>180</v>
      </c>
      <c r="AJ77" t="str">
        <f>TRIM(MID(SUBSTITUTE($F77, ",", REPT(" ", 100)), (COLUMNS($AH$2:AJ77)-1)*100+1, 100))</f>
        <v/>
      </c>
      <c r="AK77" s="1">
        <v>45733</v>
      </c>
      <c r="AL77" s="2">
        <v>4</v>
      </c>
      <c r="AM77" s="2">
        <v>4.2</v>
      </c>
      <c r="AO77" t="str">
        <f>TRIM(MID(SUBSTITUTE($F77, ",", REPT(" ", 100)), (COLUMNS($AH$2:AO77)-1)*100+1, 100))</f>
        <v/>
      </c>
      <c r="AP77" t="str">
        <f>TRIM(MID(SUBSTITUTE($F77, ",", REPT(" ", 100)), (COLUMNS($AH$2:AP77)-1)*100+1, 100))</f>
        <v/>
      </c>
      <c r="AQ77" t="str">
        <f>TRIM(MID(SUBSTITUTE($F77, ",", REPT(" ", 100)), (COLUMNS($AH$2:AQ77)-1)*100+1, 100))</f>
        <v/>
      </c>
      <c r="AR77" t="str">
        <f>TRIM(MID(SUBSTITUTE($F77, ",", REPT(" ", 100)), (COLUMNS($AH$2:AR77)-1)*100+1, 100))</f>
        <v/>
      </c>
      <c r="AS77" t="str">
        <f>TRIM(MID(SUBSTITUTE($F77, ",", REPT(" ", 100)), (COLUMNS($AH$2:AS77)-1)*100+1, 100))</f>
        <v/>
      </c>
      <c r="AT77" t="str">
        <f>TRIM(MID(SUBSTITUTE($F77, ",", REPT(" ", 100)), (COLUMNS($AH$2:AT77)-1)*100+1, 100))</f>
        <v/>
      </c>
      <c r="AU77" t="str">
        <f>TRIM(MID(SUBSTITUTE($F77, ",", REPT(" ", 100)), (COLUMNS($AH$2:AU77)-1)*100+1, 100))</f>
        <v/>
      </c>
      <c r="AV77" t="str">
        <f>TRIM(MID(SUBSTITUTE($F77, ",", REPT(" ", 100)), (COLUMNS($AH$2:AV77)-1)*100+1, 100))</f>
        <v/>
      </c>
      <c r="AW77" t="str">
        <f>TRIM(MID(SUBSTITUTE($F77, ",", REPT(" ", 100)), (COLUMNS($AH$2:AW77)-1)*100+1, 100))</f>
        <v/>
      </c>
      <c r="AX77" t="str">
        <f>TRIM(MID(SUBSTITUTE($F77, ",", REPT(" ", 100)), (COLUMNS($AH$2:AX77)-1)*100+1, 100))</f>
        <v/>
      </c>
      <c r="AY77" t="str">
        <f>TRIM(MID(SUBSTITUTE($F77, ",", REPT(" ", 100)), (COLUMNS($AH$2:AY77)-1)*100+1, 100))</f>
        <v/>
      </c>
      <c r="AZ77" t="str">
        <f>TRIM(MID(SUBSTITUTE($F77, ",", REPT(" ", 100)), (COLUMNS($AH$2:AZ77)-1)*100+1, 100))</f>
        <v/>
      </c>
      <c r="BA77" t="str">
        <f>TRIM(MID(SUBSTITUTE($F77, ",", REPT(" ", 100)), (COLUMNS($AH$2:BA77)-1)*100+1, 100))</f>
        <v/>
      </c>
    </row>
    <row r="78" spans="1:53" x14ac:dyDescent="0.5">
      <c r="A78" s="1">
        <v>45734</v>
      </c>
      <c r="B78" s="2">
        <v>5.5</v>
      </c>
      <c r="C78" s="151"/>
      <c r="D78" s="149"/>
      <c r="E78" s="62">
        <v>1</v>
      </c>
      <c r="F78" s="38" t="s">
        <v>180</v>
      </c>
      <c r="AJ78" t="str">
        <f>TRIM(MID(SUBSTITUTE($F78, ",", REPT(" ", 100)), (COLUMNS($AH$2:AJ78)-1)*100+1, 100))</f>
        <v/>
      </c>
      <c r="AK78" s="1">
        <v>45734</v>
      </c>
      <c r="AL78" s="2">
        <v>6</v>
      </c>
      <c r="AM78" s="2">
        <v>5.5</v>
      </c>
      <c r="AO78" t="str">
        <f>TRIM(MID(SUBSTITUTE($F78, ",", REPT(" ", 100)), (COLUMNS($AH$2:AO78)-1)*100+1, 100))</f>
        <v/>
      </c>
      <c r="AP78" t="str">
        <f>TRIM(MID(SUBSTITUTE($F78, ",", REPT(" ", 100)), (COLUMNS($AH$2:AP78)-1)*100+1, 100))</f>
        <v/>
      </c>
      <c r="AQ78" t="str">
        <f>TRIM(MID(SUBSTITUTE($F78, ",", REPT(" ", 100)), (COLUMNS($AH$2:AQ78)-1)*100+1, 100))</f>
        <v/>
      </c>
      <c r="AR78" t="str">
        <f>TRIM(MID(SUBSTITUTE($F78, ",", REPT(" ", 100)), (COLUMNS($AH$2:AR78)-1)*100+1, 100))</f>
        <v/>
      </c>
      <c r="AS78" t="str">
        <f>TRIM(MID(SUBSTITUTE($F78, ",", REPT(" ", 100)), (COLUMNS($AH$2:AS78)-1)*100+1, 100))</f>
        <v/>
      </c>
      <c r="AT78" t="str">
        <f>TRIM(MID(SUBSTITUTE($F78, ",", REPT(" ", 100)), (COLUMNS($AH$2:AT78)-1)*100+1, 100))</f>
        <v/>
      </c>
      <c r="AU78" t="str">
        <f>TRIM(MID(SUBSTITUTE($F78, ",", REPT(" ", 100)), (COLUMNS($AH$2:AU78)-1)*100+1, 100))</f>
        <v/>
      </c>
      <c r="AV78" t="str">
        <f>TRIM(MID(SUBSTITUTE($F78, ",", REPT(" ", 100)), (COLUMNS($AH$2:AV78)-1)*100+1, 100))</f>
        <v/>
      </c>
      <c r="AW78" t="str">
        <f>TRIM(MID(SUBSTITUTE($F78, ",", REPT(" ", 100)), (COLUMNS($AH$2:AW78)-1)*100+1, 100))</f>
        <v/>
      </c>
      <c r="AX78" t="str">
        <f>TRIM(MID(SUBSTITUTE($F78, ",", REPT(" ", 100)), (COLUMNS($AH$2:AX78)-1)*100+1, 100))</f>
        <v/>
      </c>
      <c r="AY78" t="str">
        <f>TRIM(MID(SUBSTITUTE($F78, ",", REPT(" ", 100)), (COLUMNS($AH$2:AY78)-1)*100+1, 100))</f>
        <v/>
      </c>
      <c r="AZ78" t="str">
        <f>TRIM(MID(SUBSTITUTE($F78, ",", REPT(" ", 100)), (COLUMNS($AH$2:AZ78)-1)*100+1, 100))</f>
        <v/>
      </c>
      <c r="BA78" t="str">
        <f>TRIM(MID(SUBSTITUTE($F78, ",", REPT(" ", 100)), (COLUMNS($AH$2:BA78)-1)*100+1, 100))</f>
        <v/>
      </c>
    </row>
    <row r="79" spans="1:53" x14ac:dyDescent="0.5">
      <c r="A79" s="1">
        <v>45735</v>
      </c>
      <c r="B79" s="2">
        <v>3</v>
      </c>
      <c r="C79" s="151"/>
      <c r="D79" s="149"/>
      <c r="E79" s="62">
        <v>0</v>
      </c>
      <c r="F79" s="38" t="s">
        <v>180</v>
      </c>
      <c r="AJ79" t="str">
        <f>TRIM(MID(SUBSTITUTE($F79, ",", REPT(" ", 100)), (COLUMNS($AH$2:AJ79)-1)*100+1, 100))</f>
        <v/>
      </c>
      <c r="AK79" s="1">
        <v>45735</v>
      </c>
      <c r="AL79" s="2">
        <v>2</v>
      </c>
      <c r="AM79" s="2">
        <v>3</v>
      </c>
      <c r="AO79" t="str">
        <f>TRIM(MID(SUBSTITUTE($F79, ",", REPT(" ", 100)), (COLUMNS($AH$2:AO79)-1)*100+1, 100))</f>
        <v/>
      </c>
      <c r="AP79" t="str">
        <f>TRIM(MID(SUBSTITUTE($F79, ",", REPT(" ", 100)), (COLUMNS($AH$2:AP79)-1)*100+1, 100))</f>
        <v/>
      </c>
      <c r="AQ79" t="str">
        <f>TRIM(MID(SUBSTITUTE($F79, ",", REPT(" ", 100)), (COLUMNS($AH$2:AQ79)-1)*100+1, 100))</f>
        <v/>
      </c>
      <c r="AR79" t="str">
        <f>TRIM(MID(SUBSTITUTE($F79, ",", REPT(" ", 100)), (COLUMNS($AH$2:AR79)-1)*100+1, 100))</f>
        <v/>
      </c>
      <c r="AS79" t="str">
        <f>TRIM(MID(SUBSTITUTE($F79, ",", REPT(" ", 100)), (COLUMNS($AH$2:AS79)-1)*100+1, 100))</f>
        <v/>
      </c>
      <c r="AT79" t="str">
        <f>TRIM(MID(SUBSTITUTE($F79, ",", REPT(" ", 100)), (COLUMNS($AH$2:AT79)-1)*100+1, 100))</f>
        <v/>
      </c>
      <c r="AU79" t="str">
        <f>TRIM(MID(SUBSTITUTE($F79, ",", REPT(" ", 100)), (COLUMNS($AH$2:AU79)-1)*100+1, 100))</f>
        <v/>
      </c>
      <c r="AV79" t="str">
        <f>TRIM(MID(SUBSTITUTE($F79, ",", REPT(" ", 100)), (COLUMNS($AH$2:AV79)-1)*100+1, 100))</f>
        <v/>
      </c>
      <c r="AW79" t="str">
        <f>TRIM(MID(SUBSTITUTE($F79, ",", REPT(" ", 100)), (COLUMNS($AH$2:AW79)-1)*100+1, 100))</f>
        <v/>
      </c>
      <c r="AX79" t="str">
        <f>TRIM(MID(SUBSTITUTE($F79, ",", REPT(" ", 100)), (COLUMNS($AH$2:AX79)-1)*100+1, 100))</f>
        <v/>
      </c>
      <c r="AY79" t="str">
        <f>TRIM(MID(SUBSTITUTE($F79, ",", REPT(" ", 100)), (COLUMNS($AH$2:AY79)-1)*100+1, 100))</f>
        <v/>
      </c>
      <c r="AZ79" t="str">
        <f>TRIM(MID(SUBSTITUTE($F79, ",", REPT(" ", 100)), (COLUMNS($AH$2:AZ79)-1)*100+1, 100))</f>
        <v/>
      </c>
      <c r="BA79" t="str">
        <f>TRIM(MID(SUBSTITUTE($F79, ",", REPT(" ", 100)), (COLUMNS($AH$2:BA79)-1)*100+1, 100))</f>
        <v/>
      </c>
    </row>
    <row r="80" spans="1:53" x14ac:dyDescent="0.5">
      <c r="A80" s="1">
        <v>45736</v>
      </c>
      <c r="B80" s="2">
        <v>5</v>
      </c>
      <c r="C80" s="151"/>
      <c r="D80" s="149"/>
      <c r="E80" s="62">
        <v>1</v>
      </c>
      <c r="F80" s="38" t="s">
        <v>180</v>
      </c>
      <c r="AJ80" t="str">
        <f>TRIM(MID(SUBSTITUTE($F80, ",", REPT(" ", 100)), (COLUMNS($AH$2:AJ80)-1)*100+1, 100))</f>
        <v/>
      </c>
      <c r="AK80" s="1">
        <v>45736</v>
      </c>
      <c r="AL80" s="2">
        <v>8</v>
      </c>
      <c r="AM80" s="2">
        <v>5</v>
      </c>
      <c r="AO80" t="str">
        <f>TRIM(MID(SUBSTITUTE($F80, ",", REPT(" ", 100)), (COLUMNS($AH$2:AO80)-1)*100+1, 100))</f>
        <v/>
      </c>
      <c r="AP80" t="str">
        <f>TRIM(MID(SUBSTITUTE($F80, ",", REPT(" ", 100)), (COLUMNS($AH$2:AP80)-1)*100+1, 100))</f>
        <v/>
      </c>
      <c r="AQ80" t="str">
        <f>TRIM(MID(SUBSTITUTE($F80, ",", REPT(" ", 100)), (COLUMNS($AH$2:AQ80)-1)*100+1, 100))</f>
        <v/>
      </c>
      <c r="AR80" t="str">
        <f>TRIM(MID(SUBSTITUTE($F80, ",", REPT(" ", 100)), (COLUMNS($AH$2:AR80)-1)*100+1, 100))</f>
        <v/>
      </c>
      <c r="AS80" t="str">
        <f>TRIM(MID(SUBSTITUTE($F80, ",", REPT(" ", 100)), (COLUMNS($AH$2:AS80)-1)*100+1, 100))</f>
        <v/>
      </c>
      <c r="AT80" t="str">
        <f>TRIM(MID(SUBSTITUTE($F80, ",", REPT(" ", 100)), (COLUMNS($AH$2:AT80)-1)*100+1, 100))</f>
        <v/>
      </c>
      <c r="AU80" t="str">
        <f>TRIM(MID(SUBSTITUTE($F80, ",", REPT(" ", 100)), (COLUMNS($AH$2:AU80)-1)*100+1, 100))</f>
        <v/>
      </c>
      <c r="AV80" t="str">
        <f>TRIM(MID(SUBSTITUTE($F80, ",", REPT(" ", 100)), (COLUMNS($AH$2:AV80)-1)*100+1, 100))</f>
        <v/>
      </c>
      <c r="AW80" t="str">
        <f>TRIM(MID(SUBSTITUTE($F80, ",", REPT(" ", 100)), (COLUMNS($AH$2:AW80)-1)*100+1, 100))</f>
        <v/>
      </c>
      <c r="AX80" t="str">
        <f>TRIM(MID(SUBSTITUTE($F80, ",", REPT(" ", 100)), (COLUMNS($AH$2:AX80)-1)*100+1, 100))</f>
        <v/>
      </c>
      <c r="AY80" t="str">
        <f>TRIM(MID(SUBSTITUTE($F80, ",", REPT(" ", 100)), (COLUMNS($AH$2:AY80)-1)*100+1, 100))</f>
        <v/>
      </c>
      <c r="AZ80" t="str">
        <f>TRIM(MID(SUBSTITUTE($F80, ",", REPT(" ", 100)), (COLUMNS($AH$2:AZ80)-1)*100+1, 100))</f>
        <v/>
      </c>
      <c r="BA80" t="str">
        <f>TRIM(MID(SUBSTITUTE($F80, ",", REPT(" ", 100)), (COLUMNS($AH$2:BA80)-1)*100+1, 100))</f>
        <v/>
      </c>
    </row>
    <row r="81" spans="1:53" x14ac:dyDescent="0.5">
      <c r="A81" s="1">
        <v>45737</v>
      </c>
      <c r="B81" s="2">
        <v>5</v>
      </c>
      <c r="C81" s="151"/>
      <c r="D81" s="149"/>
      <c r="E81" s="62">
        <v>1</v>
      </c>
      <c r="F81" s="38" t="s">
        <v>180</v>
      </c>
      <c r="AJ81" t="str">
        <f>TRIM(MID(SUBSTITUTE($F81, ",", REPT(" ", 100)), (COLUMNS($AH$2:AJ81)-1)*100+1, 100))</f>
        <v/>
      </c>
      <c r="AK81" s="1">
        <v>45737</v>
      </c>
      <c r="AL81" s="2">
        <v>6</v>
      </c>
      <c r="AM81" s="2">
        <v>5</v>
      </c>
      <c r="AO81" t="str">
        <f>TRIM(MID(SUBSTITUTE($F81, ",", REPT(" ", 100)), (COLUMNS($AH$2:AO81)-1)*100+1, 100))</f>
        <v/>
      </c>
      <c r="AP81" t="str">
        <f>TRIM(MID(SUBSTITUTE($F81, ",", REPT(" ", 100)), (COLUMNS($AH$2:AP81)-1)*100+1, 100))</f>
        <v/>
      </c>
      <c r="AQ81" t="str">
        <f>TRIM(MID(SUBSTITUTE($F81, ",", REPT(" ", 100)), (COLUMNS($AH$2:AQ81)-1)*100+1, 100))</f>
        <v/>
      </c>
      <c r="AR81" t="str">
        <f>TRIM(MID(SUBSTITUTE($F81, ",", REPT(" ", 100)), (COLUMNS($AH$2:AR81)-1)*100+1, 100))</f>
        <v/>
      </c>
      <c r="AS81" t="str">
        <f>TRIM(MID(SUBSTITUTE($F81, ",", REPT(" ", 100)), (COLUMNS($AH$2:AS81)-1)*100+1, 100))</f>
        <v/>
      </c>
      <c r="AT81" t="str">
        <f>TRIM(MID(SUBSTITUTE($F81, ",", REPT(" ", 100)), (COLUMNS($AH$2:AT81)-1)*100+1, 100))</f>
        <v/>
      </c>
      <c r="AU81" t="str">
        <f>TRIM(MID(SUBSTITUTE($F81, ",", REPT(" ", 100)), (COLUMNS($AH$2:AU81)-1)*100+1, 100))</f>
        <v/>
      </c>
      <c r="AV81" t="str">
        <f>TRIM(MID(SUBSTITUTE($F81, ",", REPT(" ", 100)), (COLUMNS($AH$2:AV81)-1)*100+1, 100))</f>
        <v/>
      </c>
      <c r="AW81" t="str">
        <f>TRIM(MID(SUBSTITUTE($F81, ",", REPT(" ", 100)), (COLUMNS($AH$2:AW81)-1)*100+1, 100))</f>
        <v/>
      </c>
      <c r="AX81" t="str">
        <f>TRIM(MID(SUBSTITUTE($F81, ",", REPT(" ", 100)), (COLUMNS($AH$2:AX81)-1)*100+1, 100))</f>
        <v/>
      </c>
      <c r="AY81" t="str">
        <f>TRIM(MID(SUBSTITUTE($F81, ",", REPT(" ", 100)), (COLUMNS($AH$2:AY81)-1)*100+1, 100))</f>
        <v/>
      </c>
      <c r="AZ81" t="str">
        <f>TRIM(MID(SUBSTITUTE($F81, ",", REPT(" ", 100)), (COLUMNS($AH$2:AZ81)-1)*100+1, 100))</f>
        <v/>
      </c>
      <c r="BA81" t="str">
        <f>TRIM(MID(SUBSTITUTE($F81, ",", REPT(" ", 100)), (COLUMNS($AH$2:BA81)-1)*100+1, 100))</f>
        <v/>
      </c>
    </row>
    <row r="82" spans="1:53" x14ac:dyDescent="0.5">
      <c r="A82" s="1">
        <v>45738</v>
      </c>
      <c r="B82" s="2">
        <v>7.5</v>
      </c>
      <c r="C82" s="151"/>
      <c r="D82" s="149"/>
      <c r="E82" s="62">
        <v>1</v>
      </c>
      <c r="F82" s="38" t="s">
        <v>180</v>
      </c>
      <c r="AJ82" t="str">
        <f>TRIM(MID(SUBSTITUTE($F82, ",", REPT(" ", 100)), (COLUMNS($AH$2:AJ82)-1)*100+1, 100))</f>
        <v/>
      </c>
      <c r="AK82" s="1">
        <v>45738</v>
      </c>
      <c r="AL82" s="2">
        <v>8</v>
      </c>
      <c r="AM82" s="2">
        <v>7.5</v>
      </c>
      <c r="AO82" t="str">
        <f>TRIM(MID(SUBSTITUTE($F82, ",", REPT(" ", 100)), (COLUMNS($AH$2:AO82)-1)*100+1, 100))</f>
        <v/>
      </c>
      <c r="AP82" t="str">
        <f>TRIM(MID(SUBSTITUTE($F82, ",", REPT(" ", 100)), (COLUMNS($AH$2:AP82)-1)*100+1, 100))</f>
        <v/>
      </c>
      <c r="AQ82" t="str">
        <f>TRIM(MID(SUBSTITUTE($F82, ",", REPT(" ", 100)), (COLUMNS($AH$2:AQ82)-1)*100+1, 100))</f>
        <v/>
      </c>
      <c r="AR82" t="str">
        <f>TRIM(MID(SUBSTITUTE($F82, ",", REPT(" ", 100)), (COLUMNS($AH$2:AR82)-1)*100+1, 100))</f>
        <v/>
      </c>
      <c r="AS82" t="str">
        <f>TRIM(MID(SUBSTITUTE($F82, ",", REPT(" ", 100)), (COLUMNS($AH$2:AS82)-1)*100+1, 100))</f>
        <v/>
      </c>
      <c r="AT82" t="str">
        <f>TRIM(MID(SUBSTITUTE($F82, ",", REPT(" ", 100)), (COLUMNS($AH$2:AT82)-1)*100+1, 100))</f>
        <v/>
      </c>
      <c r="AU82" t="str">
        <f>TRIM(MID(SUBSTITUTE($F82, ",", REPT(" ", 100)), (COLUMNS($AH$2:AU82)-1)*100+1, 100))</f>
        <v/>
      </c>
      <c r="AV82" t="str">
        <f>TRIM(MID(SUBSTITUTE($F82, ",", REPT(" ", 100)), (COLUMNS($AH$2:AV82)-1)*100+1, 100))</f>
        <v/>
      </c>
      <c r="AW82" t="str">
        <f>TRIM(MID(SUBSTITUTE($F82, ",", REPT(" ", 100)), (COLUMNS($AH$2:AW82)-1)*100+1, 100))</f>
        <v/>
      </c>
      <c r="AX82" t="str">
        <f>TRIM(MID(SUBSTITUTE($F82, ",", REPT(" ", 100)), (COLUMNS($AH$2:AX82)-1)*100+1, 100))</f>
        <v/>
      </c>
      <c r="AY82" t="str">
        <f>TRIM(MID(SUBSTITUTE($F82, ",", REPT(" ", 100)), (COLUMNS($AH$2:AY82)-1)*100+1, 100))</f>
        <v/>
      </c>
      <c r="AZ82" t="str">
        <f>TRIM(MID(SUBSTITUTE($F82, ",", REPT(" ", 100)), (COLUMNS($AH$2:AZ82)-1)*100+1, 100))</f>
        <v/>
      </c>
      <c r="BA82" t="str">
        <f>TRIM(MID(SUBSTITUTE($F82, ",", REPT(" ", 100)), (COLUMNS($AH$2:BA82)-1)*100+1, 100))</f>
        <v/>
      </c>
    </row>
    <row r="83" spans="1:53" x14ac:dyDescent="0.5">
      <c r="A83" s="1">
        <v>45739</v>
      </c>
      <c r="B83" s="2">
        <v>7</v>
      </c>
      <c r="C83" s="151"/>
      <c r="D83" s="149"/>
      <c r="E83" s="62">
        <v>1</v>
      </c>
      <c r="F83" s="38" t="s">
        <v>180</v>
      </c>
      <c r="G83" s="38" t="s">
        <v>267</v>
      </c>
      <c r="AJ83" t="str">
        <f>TRIM(MID(SUBSTITUTE($F83, ",", REPT(" ", 100)), (COLUMNS($AH$2:AJ83)-1)*100+1, 100))</f>
        <v/>
      </c>
      <c r="AK83" s="1">
        <v>45739</v>
      </c>
      <c r="AL83" s="2">
        <v>6</v>
      </c>
      <c r="AM83" s="2">
        <v>7</v>
      </c>
      <c r="AO83" t="str">
        <f>TRIM(MID(SUBSTITUTE($F83, ",", REPT(" ", 100)), (COLUMNS($AH$2:AO83)-1)*100+1, 100))</f>
        <v/>
      </c>
      <c r="AP83" t="str">
        <f>TRIM(MID(SUBSTITUTE($F83, ",", REPT(" ", 100)), (COLUMNS($AH$2:AP83)-1)*100+1, 100))</f>
        <v/>
      </c>
      <c r="AQ83" t="str">
        <f>TRIM(MID(SUBSTITUTE($F83, ",", REPT(" ", 100)), (COLUMNS($AH$2:AQ83)-1)*100+1, 100))</f>
        <v/>
      </c>
      <c r="AR83" t="str">
        <f>TRIM(MID(SUBSTITUTE($F83, ",", REPT(" ", 100)), (COLUMNS($AH$2:AR83)-1)*100+1, 100))</f>
        <v/>
      </c>
      <c r="AS83" t="str">
        <f>TRIM(MID(SUBSTITUTE($F83, ",", REPT(" ", 100)), (COLUMNS($AH$2:AS83)-1)*100+1, 100))</f>
        <v/>
      </c>
      <c r="AT83" t="str">
        <f>TRIM(MID(SUBSTITUTE($F83, ",", REPT(" ", 100)), (COLUMNS($AH$2:AT83)-1)*100+1, 100))</f>
        <v/>
      </c>
      <c r="AU83" t="str">
        <f>TRIM(MID(SUBSTITUTE($F83, ",", REPT(" ", 100)), (COLUMNS($AH$2:AU83)-1)*100+1, 100))</f>
        <v/>
      </c>
      <c r="AV83" t="str">
        <f>TRIM(MID(SUBSTITUTE($F83, ",", REPT(" ", 100)), (COLUMNS($AH$2:AV83)-1)*100+1, 100))</f>
        <v/>
      </c>
      <c r="AW83" t="str">
        <f>TRIM(MID(SUBSTITUTE($F83, ",", REPT(" ", 100)), (COLUMNS($AH$2:AW83)-1)*100+1, 100))</f>
        <v/>
      </c>
      <c r="AX83" t="str">
        <f>TRIM(MID(SUBSTITUTE($F83, ",", REPT(" ", 100)), (COLUMNS($AH$2:AX83)-1)*100+1, 100))</f>
        <v/>
      </c>
      <c r="AY83" t="str">
        <f>TRIM(MID(SUBSTITUTE($F83, ",", REPT(" ", 100)), (COLUMNS($AH$2:AY83)-1)*100+1, 100))</f>
        <v/>
      </c>
      <c r="AZ83" t="str">
        <f>TRIM(MID(SUBSTITUTE($F83, ",", REPT(" ", 100)), (COLUMNS($AH$2:AZ83)-1)*100+1, 100))</f>
        <v/>
      </c>
      <c r="BA83" t="str">
        <f>TRIM(MID(SUBSTITUTE($F83, ",", REPT(" ", 100)), (COLUMNS($AH$2:BA83)-1)*100+1, 100))</f>
        <v/>
      </c>
    </row>
    <row r="84" spans="1:53" x14ac:dyDescent="0.5">
      <c r="A84" s="1">
        <v>45740</v>
      </c>
      <c r="B84" s="2">
        <v>4</v>
      </c>
      <c r="C84" s="151"/>
      <c r="D84" s="149"/>
      <c r="E84" s="62">
        <v>0</v>
      </c>
      <c r="F84" s="38" t="s">
        <v>180</v>
      </c>
      <c r="AJ84" t="str">
        <f>TRIM(MID(SUBSTITUTE($F84, ",", REPT(" ", 100)), (COLUMNS($AH$2:AJ84)-1)*100+1, 100))</f>
        <v/>
      </c>
      <c r="AK84" s="1">
        <v>45740</v>
      </c>
      <c r="AL84" s="2">
        <v>2</v>
      </c>
      <c r="AM84" s="2">
        <v>4.5</v>
      </c>
      <c r="AO84" t="str">
        <f>TRIM(MID(SUBSTITUTE($F84, ",", REPT(" ", 100)), (COLUMNS($AH$2:AO84)-1)*100+1, 100))</f>
        <v/>
      </c>
      <c r="AP84" t="str">
        <f>TRIM(MID(SUBSTITUTE($F84, ",", REPT(" ", 100)), (COLUMNS($AH$2:AP84)-1)*100+1, 100))</f>
        <v/>
      </c>
      <c r="AQ84" t="str">
        <f>TRIM(MID(SUBSTITUTE($F84, ",", REPT(" ", 100)), (COLUMNS($AH$2:AQ84)-1)*100+1, 100))</f>
        <v/>
      </c>
      <c r="AR84" t="str">
        <f>TRIM(MID(SUBSTITUTE($F84, ",", REPT(" ", 100)), (COLUMNS($AH$2:AR84)-1)*100+1, 100))</f>
        <v/>
      </c>
      <c r="AS84" t="str">
        <f>TRIM(MID(SUBSTITUTE($F84, ",", REPT(" ", 100)), (COLUMNS($AH$2:AS84)-1)*100+1, 100))</f>
        <v/>
      </c>
      <c r="AT84" t="str">
        <f>TRIM(MID(SUBSTITUTE($F84, ",", REPT(" ", 100)), (COLUMNS($AH$2:AT84)-1)*100+1, 100))</f>
        <v/>
      </c>
      <c r="AU84" t="str">
        <f>TRIM(MID(SUBSTITUTE($F84, ",", REPT(" ", 100)), (COLUMNS($AH$2:AU84)-1)*100+1, 100))</f>
        <v/>
      </c>
      <c r="AV84" t="str">
        <f>TRIM(MID(SUBSTITUTE($F84, ",", REPT(" ", 100)), (COLUMNS($AH$2:AV84)-1)*100+1, 100))</f>
        <v/>
      </c>
      <c r="AW84" t="str">
        <f>TRIM(MID(SUBSTITUTE($F84, ",", REPT(" ", 100)), (COLUMNS($AH$2:AW84)-1)*100+1, 100))</f>
        <v/>
      </c>
      <c r="AX84" t="str">
        <f>TRIM(MID(SUBSTITUTE($F84, ",", REPT(" ", 100)), (COLUMNS($AH$2:AX84)-1)*100+1, 100))</f>
        <v/>
      </c>
      <c r="AY84" t="str">
        <f>TRIM(MID(SUBSTITUTE($F84, ",", REPT(" ", 100)), (COLUMNS($AH$2:AY84)-1)*100+1, 100))</f>
        <v/>
      </c>
      <c r="AZ84" t="str">
        <f>TRIM(MID(SUBSTITUTE($F84, ",", REPT(" ", 100)), (COLUMNS($AH$2:AZ84)-1)*100+1, 100))</f>
        <v/>
      </c>
      <c r="BA84" t="str">
        <f>TRIM(MID(SUBSTITUTE($F84, ",", REPT(" ", 100)), (COLUMNS($AH$2:BA84)-1)*100+1, 100))</f>
        <v/>
      </c>
    </row>
    <row r="85" spans="1:53" x14ac:dyDescent="0.5">
      <c r="A85" s="1">
        <v>45741</v>
      </c>
      <c r="B85" s="2">
        <v>5.5</v>
      </c>
      <c r="C85" s="151"/>
      <c r="D85" s="149"/>
      <c r="E85" s="62">
        <v>1</v>
      </c>
      <c r="F85" s="38" t="s">
        <v>180</v>
      </c>
      <c r="AJ85" t="str">
        <f>TRIM(MID(SUBSTITUTE($F85, ",", REPT(" ", 100)), (COLUMNS($AH$2:AJ85)-1)*100+1, 100))</f>
        <v/>
      </c>
      <c r="AK85" s="1">
        <v>45741</v>
      </c>
      <c r="AL85" s="2">
        <v>8</v>
      </c>
      <c r="AM85" s="2">
        <v>5.5</v>
      </c>
      <c r="AO85" t="str">
        <f>TRIM(MID(SUBSTITUTE($F85, ",", REPT(" ", 100)), (COLUMNS($AH$2:AO85)-1)*100+1, 100))</f>
        <v/>
      </c>
      <c r="AP85" t="str">
        <f>TRIM(MID(SUBSTITUTE($F85, ",", REPT(" ", 100)), (COLUMNS($AH$2:AP85)-1)*100+1, 100))</f>
        <v/>
      </c>
      <c r="AQ85" t="str">
        <f>TRIM(MID(SUBSTITUTE($F85, ",", REPT(" ", 100)), (COLUMNS($AH$2:AQ85)-1)*100+1, 100))</f>
        <v/>
      </c>
      <c r="AR85" t="str">
        <f>TRIM(MID(SUBSTITUTE($F85, ",", REPT(" ", 100)), (COLUMNS($AH$2:AR85)-1)*100+1, 100))</f>
        <v/>
      </c>
      <c r="AS85" t="str">
        <f>TRIM(MID(SUBSTITUTE($F85, ",", REPT(" ", 100)), (COLUMNS($AH$2:AS85)-1)*100+1, 100))</f>
        <v/>
      </c>
      <c r="AT85" t="str">
        <f>TRIM(MID(SUBSTITUTE($F85, ",", REPT(" ", 100)), (COLUMNS($AH$2:AT85)-1)*100+1, 100))</f>
        <v/>
      </c>
      <c r="AU85" t="str">
        <f>TRIM(MID(SUBSTITUTE($F85, ",", REPT(" ", 100)), (COLUMNS($AH$2:AU85)-1)*100+1, 100))</f>
        <v/>
      </c>
      <c r="AV85" t="str">
        <f>TRIM(MID(SUBSTITUTE($F85, ",", REPT(" ", 100)), (COLUMNS($AH$2:AV85)-1)*100+1, 100))</f>
        <v/>
      </c>
      <c r="AW85" t="str">
        <f>TRIM(MID(SUBSTITUTE($F85, ",", REPT(" ", 100)), (COLUMNS($AH$2:AW85)-1)*100+1, 100))</f>
        <v/>
      </c>
      <c r="AX85" t="str">
        <f>TRIM(MID(SUBSTITUTE($F85, ",", REPT(" ", 100)), (COLUMNS($AH$2:AX85)-1)*100+1, 100))</f>
        <v/>
      </c>
      <c r="AY85" t="str">
        <f>TRIM(MID(SUBSTITUTE($F85, ",", REPT(" ", 100)), (COLUMNS($AH$2:AY85)-1)*100+1, 100))</f>
        <v/>
      </c>
      <c r="AZ85" t="str">
        <f>TRIM(MID(SUBSTITUTE($F85, ",", REPT(" ", 100)), (COLUMNS($AH$2:AZ85)-1)*100+1, 100))</f>
        <v/>
      </c>
      <c r="BA85" t="str">
        <f>TRIM(MID(SUBSTITUTE($F85, ",", REPT(" ", 100)), (COLUMNS($AH$2:BA85)-1)*100+1, 100))</f>
        <v/>
      </c>
    </row>
    <row r="86" spans="1:53" x14ac:dyDescent="0.5">
      <c r="A86" s="1">
        <v>45742</v>
      </c>
      <c r="B86" s="2">
        <v>6</v>
      </c>
      <c r="C86" s="151"/>
      <c r="D86" s="149"/>
      <c r="E86" s="62">
        <v>1</v>
      </c>
      <c r="F86" s="38" t="s">
        <v>180</v>
      </c>
      <c r="G86" s="38" t="s">
        <v>268</v>
      </c>
      <c r="AJ86" t="str">
        <f>TRIM(MID(SUBSTITUTE($F86, ",", REPT(" ", 100)), (COLUMNS($AH$2:AJ86)-1)*100+1, 100))</f>
        <v/>
      </c>
      <c r="AK86" s="1">
        <v>45742</v>
      </c>
      <c r="AL86" s="2">
        <v>6</v>
      </c>
      <c r="AM86" s="2">
        <v>6</v>
      </c>
      <c r="AO86" t="str">
        <f>TRIM(MID(SUBSTITUTE($F86, ",", REPT(" ", 100)), (COLUMNS($AH$2:AO86)-1)*100+1, 100))</f>
        <v/>
      </c>
      <c r="AP86" t="str">
        <f>TRIM(MID(SUBSTITUTE($F86, ",", REPT(" ", 100)), (COLUMNS($AH$2:AP86)-1)*100+1, 100))</f>
        <v/>
      </c>
      <c r="AQ86" t="str">
        <f>TRIM(MID(SUBSTITUTE($F86, ",", REPT(" ", 100)), (COLUMNS($AH$2:AQ86)-1)*100+1, 100))</f>
        <v/>
      </c>
      <c r="AR86" t="str">
        <f>TRIM(MID(SUBSTITUTE($F86, ",", REPT(" ", 100)), (COLUMNS($AH$2:AR86)-1)*100+1, 100))</f>
        <v/>
      </c>
      <c r="AS86" t="str">
        <f>TRIM(MID(SUBSTITUTE($F86, ",", REPT(" ", 100)), (COLUMNS($AH$2:AS86)-1)*100+1, 100))</f>
        <v/>
      </c>
      <c r="AT86" t="str">
        <f>TRIM(MID(SUBSTITUTE($F86, ",", REPT(" ", 100)), (COLUMNS($AH$2:AT86)-1)*100+1, 100))</f>
        <v/>
      </c>
      <c r="AU86" t="str">
        <f>TRIM(MID(SUBSTITUTE($F86, ",", REPT(" ", 100)), (COLUMNS($AH$2:AU86)-1)*100+1, 100))</f>
        <v/>
      </c>
      <c r="AV86" t="str">
        <f>TRIM(MID(SUBSTITUTE($F86, ",", REPT(" ", 100)), (COLUMNS($AH$2:AV86)-1)*100+1, 100))</f>
        <v/>
      </c>
      <c r="AW86" t="str">
        <f>TRIM(MID(SUBSTITUTE($F86, ",", REPT(" ", 100)), (COLUMNS($AH$2:AW86)-1)*100+1, 100))</f>
        <v/>
      </c>
      <c r="AX86" t="str">
        <f>TRIM(MID(SUBSTITUTE($F86, ",", REPT(" ", 100)), (COLUMNS($AH$2:AX86)-1)*100+1, 100))</f>
        <v/>
      </c>
      <c r="AY86" t="str">
        <f>TRIM(MID(SUBSTITUTE($F86, ",", REPT(" ", 100)), (COLUMNS($AH$2:AY86)-1)*100+1, 100))</f>
        <v/>
      </c>
      <c r="AZ86" t="str">
        <f>TRIM(MID(SUBSTITUTE($F86, ",", REPT(" ", 100)), (COLUMNS($AH$2:AZ86)-1)*100+1, 100))</f>
        <v/>
      </c>
      <c r="BA86" t="str">
        <f>TRIM(MID(SUBSTITUTE($F86, ",", REPT(" ", 100)), (COLUMNS($AH$2:BA86)-1)*100+1, 100))</f>
        <v/>
      </c>
    </row>
    <row r="87" spans="1:53" x14ac:dyDescent="0.5">
      <c r="A87" s="1">
        <v>45743</v>
      </c>
      <c r="B87" s="2">
        <v>5.2</v>
      </c>
      <c r="C87" s="151"/>
      <c r="D87" s="149"/>
      <c r="E87" s="62">
        <v>1</v>
      </c>
      <c r="F87" s="38" t="s">
        <v>180</v>
      </c>
      <c r="AJ87" t="str">
        <f>TRIM(MID(SUBSTITUTE($F87, ",", REPT(" ", 100)), (COLUMNS($AH$2:AJ87)-1)*100+1, 100))</f>
        <v/>
      </c>
      <c r="AK87" s="1">
        <v>45743</v>
      </c>
      <c r="AL87" s="2">
        <v>4</v>
      </c>
      <c r="AM87" s="2">
        <v>5.2</v>
      </c>
      <c r="AO87" t="str">
        <f>TRIM(MID(SUBSTITUTE($F87, ",", REPT(" ", 100)), (COLUMNS($AH$2:AO87)-1)*100+1, 100))</f>
        <v/>
      </c>
      <c r="AP87" t="str">
        <f>TRIM(MID(SUBSTITUTE($F87, ",", REPT(" ", 100)), (COLUMNS($AH$2:AP87)-1)*100+1, 100))</f>
        <v/>
      </c>
      <c r="AQ87" t="str">
        <f>TRIM(MID(SUBSTITUTE($F87, ",", REPT(" ", 100)), (COLUMNS($AH$2:AQ87)-1)*100+1, 100))</f>
        <v/>
      </c>
      <c r="AR87" t="str">
        <f>TRIM(MID(SUBSTITUTE($F87, ",", REPT(" ", 100)), (COLUMNS($AH$2:AR87)-1)*100+1, 100))</f>
        <v/>
      </c>
      <c r="AS87" t="str">
        <f>TRIM(MID(SUBSTITUTE($F87, ",", REPT(" ", 100)), (COLUMNS($AH$2:AS87)-1)*100+1, 100))</f>
        <v/>
      </c>
      <c r="AT87" t="str">
        <f>TRIM(MID(SUBSTITUTE($F87, ",", REPT(" ", 100)), (COLUMNS($AH$2:AT87)-1)*100+1, 100))</f>
        <v/>
      </c>
      <c r="AU87" t="str">
        <f>TRIM(MID(SUBSTITUTE($F87, ",", REPT(" ", 100)), (COLUMNS($AH$2:AU87)-1)*100+1, 100))</f>
        <v/>
      </c>
      <c r="AV87" t="str">
        <f>TRIM(MID(SUBSTITUTE($F87, ",", REPT(" ", 100)), (COLUMNS($AH$2:AV87)-1)*100+1, 100))</f>
        <v/>
      </c>
      <c r="AW87" t="str">
        <f>TRIM(MID(SUBSTITUTE($F87, ",", REPT(" ", 100)), (COLUMNS($AH$2:AW87)-1)*100+1, 100))</f>
        <v/>
      </c>
      <c r="AX87" t="str">
        <f>TRIM(MID(SUBSTITUTE($F87, ",", REPT(" ", 100)), (COLUMNS($AH$2:AX87)-1)*100+1, 100))</f>
        <v/>
      </c>
      <c r="AY87" t="str">
        <f>TRIM(MID(SUBSTITUTE($F87, ",", REPT(" ", 100)), (COLUMNS($AH$2:AY87)-1)*100+1, 100))</f>
        <v/>
      </c>
      <c r="AZ87" t="str">
        <f>TRIM(MID(SUBSTITUTE($F87, ",", REPT(" ", 100)), (COLUMNS($AH$2:AZ87)-1)*100+1, 100))</f>
        <v/>
      </c>
      <c r="BA87" t="str">
        <f>TRIM(MID(SUBSTITUTE($F87, ",", REPT(" ", 100)), (COLUMNS($AH$2:BA87)-1)*100+1, 100))</f>
        <v/>
      </c>
    </row>
    <row r="88" spans="1:53" x14ac:dyDescent="0.5">
      <c r="A88" s="1">
        <v>45744</v>
      </c>
      <c r="B88" s="2">
        <v>4.5</v>
      </c>
      <c r="C88" s="151"/>
      <c r="D88" s="149"/>
      <c r="E88" s="62">
        <v>1</v>
      </c>
      <c r="F88" s="38" t="s">
        <v>180</v>
      </c>
      <c r="AJ88" t="str">
        <f>TRIM(MID(SUBSTITUTE($F88, ",", REPT(" ", 100)), (COLUMNS($AH$2:AJ88)-1)*100+1, 100))</f>
        <v/>
      </c>
      <c r="AK88" s="1">
        <v>45744</v>
      </c>
      <c r="AL88" s="2">
        <v>6</v>
      </c>
      <c r="AM88" s="2">
        <v>4.5</v>
      </c>
      <c r="AO88" t="str">
        <f>TRIM(MID(SUBSTITUTE($F88, ",", REPT(" ", 100)), (COLUMNS($AH$2:AO88)-1)*100+1, 100))</f>
        <v/>
      </c>
      <c r="AP88" t="str">
        <f>TRIM(MID(SUBSTITUTE($F88, ",", REPT(" ", 100)), (COLUMNS($AH$2:AP88)-1)*100+1, 100))</f>
        <v/>
      </c>
      <c r="AQ88" t="str">
        <f>TRIM(MID(SUBSTITUTE($F88, ",", REPT(" ", 100)), (COLUMNS($AH$2:AQ88)-1)*100+1, 100))</f>
        <v/>
      </c>
      <c r="AR88" t="str">
        <f>TRIM(MID(SUBSTITUTE($F88, ",", REPT(" ", 100)), (COLUMNS($AH$2:AR88)-1)*100+1, 100))</f>
        <v/>
      </c>
      <c r="AS88" t="str">
        <f>TRIM(MID(SUBSTITUTE($F88, ",", REPT(" ", 100)), (COLUMNS($AH$2:AS88)-1)*100+1, 100))</f>
        <v/>
      </c>
      <c r="AT88" t="str">
        <f>TRIM(MID(SUBSTITUTE($F88, ",", REPT(" ", 100)), (COLUMNS($AH$2:AT88)-1)*100+1, 100))</f>
        <v/>
      </c>
      <c r="AU88" t="str">
        <f>TRIM(MID(SUBSTITUTE($F88, ",", REPT(" ", 100)), (COLUMNS($AH$2:AU88)-1)*100+1, 100))</f>
        <v/>
      </c>
      <c r="AV88" t="str">
        <f>TRIM(MID(SUBSTITUTE($F88, ",", REPT(" ", 100)), (COLUMNS($AH$2:AV88)-1)*100+1, 100))</f>
        <v/>
      </c>
      <c r="AW88" t="str">
        <f>TRIM(MID(SUBSTITUTE($F88, ",", REPT(" ", 100)), (COLUMNS($AH$2:AW88)-1)*100+1, 100))</f>
        <v/>
      </c>
      <c r="AX88" t="str">
        <f>TRIM(MID(SUBSTITUTE($F88, ",", REPT(" ", 100)), (COLUMNS($AH$2:AX88)-1)*100+1, 100))</f>
        <v/>
      </c>
      <c r="AY88" t="str">
        <f>TRIM(MID(SUBSTITUTE($F88, ",", REPT(" ", 100)), (COLUMNS($AH$2:AY88)-1)*100+1, 100))</f>
        <v/>
      </c>
      <c r="AZ88" t="str">
        <f>TRIM(MID(SUBSTITUTE($F88, ",", REPT(" ", 100)), (COLUMNS($AH$2:AZ88)-1)*100+1, 100))</f>
        <v/>
      </c>
      <c r="BA88" t="str">
        <f>TRIM(MID(SUBSTITUTE($F88, ",", REPT(" ", 100)), (COLUMNS($AH$2:BA88)-1)*100+1, 100))</f>
        <v/>
      </c>
    </row>
    <row r="89" spans="1:53" x14ac:dyDescent="0.5">
      <c r="A89" s="1">
        <v>45745</v>
      </c>
      <c r="B89" s="2">
        <v>4</v>
      </c>
      <c r="C89" s="151"/>
      <c r="D89" s="149"/>
      <c r="E89" s="62">
        <v>0</v>
      </c>
      <c r="F89" s="38" t="s">
        <v>180</v>
      </c>
      <c r="AJ89" t="str">
        <f>TRIM(MID(SUBSTITUTE($F89, ",", REPT(" ", 100)), (COLUMNS($AH$2:AJ89)-1)*100+1, 100))</f>
        <v/>
      </c>
      <c r="AK89" s="1">
        <v>45745</v>
      </c>
      <c r="AL89" s="2">
        <v>4</v>
      </c>
      <c r="AM89" s="2">
        <v>4</v>
      </c>
      <c r="AO89" t="str">
        <f>TRIM(MID(SUBSTITUTE($F89, ",", REPT(" ", 100)), (COLUMNS($AH$2:AO89)-1)*100+1, 100))</f>
        <v/>
      </c>
      <c r="AP89" t="str">
        <f>TRIM(MID(SUBSTITUTE($F89, ",", REPT(" ", 100)), (COLUMNS($AH$2:AP89)-1)*100+1, 100))</f>
        <v/>
      </c>
      <c r="AQ89" t="str">
        <f>TRIM(MID(SUBSTITUTE($F89, ",", REPT(" ", 100)), (COLUMNS($AH$2:AQ89)-1)*100+1, 100))</f>
        <v/>
      </c>
      <c r="AR89" t="str">
        <f>TRIM(MID(SUBSTITUTE($F89, ",", REPT(" ", 100)), (COLUMNS($AH$2:AR89)-1)*100+1, 100))</f>
        <v/>
      </c>
      <c r="AS89" t="str">
        <f>TRIM(MID(SUBSTITUTE($F89, ",", REPT(" ", 100)), (COLUMNS($AH$2:AS89)-1)*100+1, 100))</f>
        <v/>
      </c>
      <c r="AT89" t="str">
        <f>TRIM(MID(SUBSTITUTE($F89, ",", REPT(" ", 100)), (COLUMNS($AH$2:AT89)-1)*100+1, 100))</f>
        <v/>
      </c>
      <c r="AU89" t="str">
        <f>TRIM(MID(SUBSTITUTE($F89, ",", REPT(" ", 100)), (COLUMNS($AH$2:AU89)-1)*100+1, 100))</f>
        <v/>
      </c>
      <c r="AV89" t="str">
        <f>TRIM(MID(SUBSTITUTE($F89, ",", REPT(" ", 100)), (COLUMNS($AH$2:AV89)-1)*100+1, 100))</f>
        <v/>
      </c>
      <c r="AW89" t="str">
        <f>TRIM(MID(SUBSTITUTE($F89, ",", REPT(" ", 100)), (COLUMNS($AH$2:AW89)-1)*100+1, 100))</f>
        <v/>
      </c>
      <c r="AX89" t="str">
        <f>TRIM(MID(SUBSTITUTE($F89, ",", REPT(" ", 100)), (COLUMNS($AH$2:AX89)-1)*100+1, 100))</f>
        <v/>
      </c>
      <c r="AY89" t="str">
        <f>TRIM(MID(SUBSTITUTE($F89, ",", REPT(" ", 100)), (COLUMNS($AH$2:AY89)-1)*100+1, 100))</f>
        <v/>
      </c>
      <c r="AZ89" t="str">
        <f>TRIM(MID(SUBSTITUTE($F89, ",", REPT(" ", 100)), (COLUMNS($AH$2:AZ89)-1)*100+1, 100))</f>
        <v/>
      </c>
      <c r="BA89" t="str">
        <f>TRIM(MID(SUBSTITUTE($F89, ",", REPT(" ", 100)), (COLUMNS($AH$2:BA89)-1)*100+1, 100))</f>
        <v/>
      </c>
    </row>
    <row r="90" spans="1:53" x14ac:dyDescent="0.5">
      <c r="A90" s="1">
        <v>45746</v>
      </c>
      <c r="B90" s="2">
        <v>6.5</v>
      </c>
      <c r="C90" s="151"/>
      <c r="D90" s="149"/>
      <c r="E90" s="62">
        <v>1</v>
      </c>
      <c r="F90" s="38" t="s">
        <v>180</v>
      </c>
      <c r="AJ90" t="str">
        <f>TRIM(MID(SUBSTITUTE($F90, ",", REPT(" ", 100)), (COLUMNS($AH$2:AJ90)-1)*100+1, 100))</f>
        <v/>
      </c>
      <c r="AK90" s="1">
        <v>45746</v>
      </c>
      <c r="AL90" s="2">
        <v>6</v>
      </c>
      <c r="AM90" s="2">
        <v>6.5</v>
      </c>
      <c r="AO90" t="str">
        <f>TRIM(MID(SUBSTITUTE($F90, ",", REPT(" ", 100)), (COLUMNS($AH$2:AO90)-1)*100+1, 100))</f>
        <v/>
      </c>
      <c r="AP90" t="str">
        <f>TRIM(MID(SUBSTITUTE($F90, ",", REPT(" ", 100)), (COLUMNS($AH$2:AP90)-1)*100+1, 100))</f>
        <v/>
      </c>
      <c r="AQ90" t="str">
        <f>TRIM(MID(SUBSTITUTE($F90, ",", REPT(" ", 100)), (COLUMNS($AH$2:AQ90)-1)*100+1, 100))</f>
        <v/>
      </c>
      <c r="AR90" t="str">
        <f>TRIM(MID(SUBSTITUTE($F90, ",", REPT(" ", 100)), (COLUMNS($AH$2:AR90)-1)*100+1, 100))</f>
        <v/>
      </c>
      <c r="AS90" t="str">
        <f>TRIM(MID(SUBSTITUTE($F90, ",", REPT(" ", 100)), (COLUMNS($AH$2:AS90)-1)*100+1, 100))</f>
        <v/>
      </c>
      <c r="AT90" t="str">
        <f>TRIM(MID(SUBSTITUTE($F90, ",", REPT(" ", 100)), (COLUMNS($AH$2:AT90)-1)*100+1, 100))</f>
        <v/>
      </c>
      <c r="AU90" t="str">
        <f>TRIM(MID(SUBSTITUTE($F90, ",", REPT(" ", 100)), (COLUMNS($AH$2:AU90)-1)*100+1, 100))</f>
        <v/>
      </c>
      <c r="AV90" t="str">
        <f>TRIM(MID(SUBSTITUTE($F90, ",", REPT(" ", 100)), (COLUMNS($AH$2:AV90)-1)*100+1, 100))</f>
        <v/>
      </c>
      <c r="AW90" t="str">
        <f>TRIM(MID(SUBSTITUTE($F90, ",", REPT(" ", 100)), (COLUMNS($AH$2:AW90)-1)*100+1, 100))</f>
        <v/>
      </c>
      <c r="AX90" t="str">
        <f>TRIM(MID(SUBSTITUTE($F90, ",", REPT(" ", 100)), (COLUMNS($AH$2:AX90)-1)*100+1, 100))</f>
        <v/>
      </c>
      <c r="AY90" t="str">
        <f>TRIM(MID(SUBSTITUTE($F90, ",", REPT(" ", 100)), (COLUMNS($AH$2:AY90)-1)*100+1, 100))</f>
        <v/>
      </c>
      <c r="AZ90" t="str">
        <f>TRIM(MID(SUBSTITUTE($F90, ",", REPT(" ", 100)), (COLUMNS($AH$2:AZ90)-1)*100+1, 100))</f>
        <v/>
      </c>
      <c r="BA90" t="str">
        <f>TRIM(MID(SUBSTITUTE($F90, ",", REPT(" ", 100)), (COLUMNS($AH$2:BA90)-1)*100+1, 100))</f>
        <v/>
      </c>
    </row>
    <row r="91" spans="1:53" x14ac:dyDescent="0.5">
      <c r="A91" s="1">
        <v>45747</v>
      </c>
      <c r="B91" s="2">
        <v>5.5</v>
      </c>
      <c r="C91" s="151"/>
      <c r="D91" s="149"/>
      <c r="E91" s="62">
        <v>1</v>
      </c>
      <c r="F91" s="38" t="s">
        <v>180</v>
      </c>
      <c r="AJ91" t="str">
        <f>TRIM(MID(SUBSTITUTE($F91, ",", REPT(" ", 100)), (COLUMNS($AH$2:AJ91)-1)*100+1, 100))</f>
        <v/>
      </c>
      <c r="AK91" s="1">
        <v>45747</v>
      </c>
      <c r="AL91" s="2">
        <v>6</v>
      </c>
      <c r="AM91" s="2">
        <v>5.5</v>
      </c>
      <c r="AO91" t="str">
        <f>TRIM(MID(SUBSTITUTE($F91, ",", REPT(" ", 100)), (COLUMNS($AH$2:AO91)-1)*100+1, 100))</f>
        <v/>
      </c>
      <c r="AP91" t="str">
        <f>TRIM(MID(SUBSTITUTE($F91, ",", REPT(" ", 100)), (COLUMNS($AH$2:AP91)-1)*100+1, 100))</f>
        <v/>
      </c>
      <c r="AQ91" t="str">
        <f>TRIM(MID(SUBSTITUTE($F91, ",", REPT(" ", 100)), (COLUMNS($AH$2:AQ91)-1)*100+1, 100))</f>
        <v/>
      </c>
      <c r="AR91" t="str">
        <f>TRIM(MID(SUBSTITUTE($F91, ",", REPT(" ", 100)), (COLUMNS($AH$2:AR91)-1)*100+1, 100))</f>
        <v/>
      </c>
      <c r="AS91" t="str">
        <f>TRIM(MID(SUBSTITUTE($F91, ",", REPT(" ", 100)), (COLUMNS($AH$2:AS91)-1)*100+1, 100))</f>
        <v/>
      </c>
      <c r="AT91" t="str">
        <f>TRIM(MID(SUBSTITUTE($F91, ",", REPT(" ", 100)), (COLUMNS($AH$2:AT91)-1)*100+1, 100))</f>
        <v/>
      </c>
      <c r="AU91" t="str">
        <f>TRIM(MID(SUBSTITUTE($F91, ",", REPT(" ", 100)), (COLUMNS($AH$2:AU91)-1)*100+1, 100))</f>
        <v/>
      </c>
      <c r="AV91" t="str">
        <f>TRIM(MID(SUBSTITUTE($F91, ",", REPT(" ", 100)), (COLUMNS($AH$2:AV91)-1)*100+1, 100))</f>
        <v/>
      </c>
      <c r="AW91" t="str">
        <f>TRIM(MID(SUBSTITUTE($F91, ",", REPT(" ", 100)), (COLUMNS($AH$2:AW91)-1)*100+1, 100))</f>
        <v/>
      </c>
      <c r="AX91" t="str">
        <f>TRIM(MID(SUBSTITUTE($F91, ",", REPT(" ", 100)), (COLUMNS($AH$2:AX91)-1)*100+1, 100))</f>
        <v/>
      </c>
      <c r="AY91" t="str">
        <f>TRIM(MID(SUBSTITUTE($F91, ",", REPT(" ", 100)), (COLUMNS($AH$2:AY91)-1)*100+1, 100))</f>
        <v/>
      </c>
      <c r="AZ91" t="str">
        <f>TRIM(MID(SUBSTITUTE($F91, ",", REPT(" ", 100)), (COLUMNS($AH$2:AZ91)-1)*100+1, 100))</f>
        <v/>
      </c>
      <c r="BA91" t="str">
        <f>TRIM(MID(SUBSTITUTE($F91, ",", REPT(" ", 100)), (COLUMNS($AH$2:BA91)-1)*100+1, 100))</f>
        <v/>
      </c>
    </row>
    <row r="92" spans="1:53" x14ac:dyDescent="0.5">
      <c r="A92" s="1">
        <v>45748</v>
      </c>
      <c r="B92" s="2">
        <v>4.8</v>
      </c>
      <c r="C92" s="151">
        <f>AVERAGE(B92:B121)</f>
        <v>4.3695652173913047</v>
      </c>
      <c r="D92" s="149"/>
      <c r="E92" s="62">
        <v>1</v>
      </c>
      <c r="F92" s="38" t="s">
        <v>180</v>
      </c>
      <c r="AJ92" t="str">
        <f>TRIM(MID(SUBSTITUTE($F92, ",", REPT(" ", 100)), (COLUMNS($AH$2:AJ92)-1)*100+1, 100))</f>
        <v/>
      </c>
      <c r="AK92" t="str">
        <f>TRIM(MID(SUBSTITUTE($F92, ",", REPT(" ", 100)), (COLUMNS($AH$2:AK92)-1)*100+1, 100))</f>
        <v/>
      </c>
      <c r="AL92" t="str">
        <f>TRIM(MID(SUBSTITUTE($F92, ",", REPT(" ", 100)), (COLUMNS($AH$2:AL92)-1)*100+1, 100))</f>
        <v/>
      </c>
      <c r="AM92" t="str">
        <f>TRIM(MID(SUBSTITUTE($F92, ",", REPT(" ", 100)), (COLUMNS($AH$2:AM92)-1)*100+1, 100))</f>
        <v/>
      </c>
      <c r="AO92" t="str">
        <f>TRIM(MID(SUBSTITUTE($F92, ",", REPT(" ", 100)), (COLUMNS($AH$2:AO92)-1)*100+1, 100))</f>
        <v/>
      </c>
      <c r="AP92" t="str">
        <f>TRIM(MID(SUBSTITUTE($F92, ",", REPT(" ", 100)), (COLUMNS($AH$2:AP92)-1)*100+1, 100))</f>
        <v/>
      </c>
      <c r="AQ92" t="str">
        <f>TRIM(MID(SUBSTITUTE($F92, ",", REPT(" ", 100)), (COLUMNS($AH$2:AQ92)-1)*100+1, 100))</f>
        <v/>
      </c>
      <c r="AR92" t="str">
        <f>TRIM(MID(SUBSTITUTE($F92, ",", REPT(" ", 100)), (COLUMNS($AH$2:AR92)-1)*100+1, 100))</f>
        <v/>
      </c>
      <c r="AS92" t="str">
        <f>TRIM(MID(SUBSTITUTE($F92, ",", REPT(" ", 100)), (COLUMNS($AH$2:AS92)-1)*100+1, 100))</f>
        <v/>
      </c>
      <c r="AT92" t="str">
        <f>TRIM(MID(SUBSTITUTE($F92, ",", REPT(" ", 100)), (COLUMNS($AH$2:AT92)-1)*100+1, 100))</f>
        <v/>
      </c>
      <c r="AU92" t="str">
        <f>TRIM(MID(SUBSTITUTE($F92, ",", REPT(" ", 100)), (COLUMNS($AH$2:AU92)-1)*100+1, 100))</f>
        <v/>
      </c>
      <c r="AV92" t="str">
        <f>TRIM(MID(SUBSTITUTE($F92, ",", REPT(" ", 100)), (COLUMNS($AH$2:AV92)-1)*100+1, 100))</f>
        <v/>
      </c>
      <c r="AW92" t="str">
        <f>TRIM(MID(SUBSTITUTE($F92, ",", REPT(" ", 100)), (COLUMNS($AH$2:AW92)-1)*100+1, 100))</f>
        <v/>
      </c>
      <c r="AX92" t="str">
        <f>TRIM(MID(SUBSTITUTE($F92, ",", REPT(" ", 100)), (COLUMNS($AH$2:AX92)-1)*100+1, 100))</f>
        <v/>
      </c>
      <c r="AY92" t="str">
        <f>TRIM(MID(SUBSTITUTE($F92, ",", REPT(" ", 100)), (COLUMNS($AH$2:AY92)-1)*100+1, 100))</f>
        <v/>
      </c>
      <c r="AZ92" t="str">
        <f>TRIM(MID(SUBSTITUTE($F92, ",", REPT(" ", 100)), (COLUMNS($AH$2:AZ92)-1)*100+1, 100))</f>
        <v/>
      </c>
      <c r="BA92" t="str">
        <f>TRIM(MID(SUBSTITUTE($F92, ",", REPT(" ", 100)), (COLUMNS($AH$2:BA92)-1)*100+1, 100))</f>
        <v/>
      </c>
    </row>
    <row r="93" spans="1:53" x14ac:dyDescent="0.5">
      <c r="A93" s="1">
        <v>45749</v>
      </c>
      <c r="B93" s="2">
        <v>4.2</v>
      </c>
      <c r="C93" s="151"/>
      <c r="D93" s="149"/>
      <c r="E93" s="62">
        <v>1</v>
      </c>
      <c r="F93" s="38" t="s">
        <v>180</v>
      </c>
      <c r="AJ93" t="str">
        <f>TRIM(MID(SUBSTITUTE($F93, ",", REPT(" ", 100)), (COLUMNS($AH$2:AJ93)-1)*100+1, 100))</f>
        <v/>
      </c>
      <c r="AK93" t="str">
        <f>TRIM(MID(SUBSTITUTE($F93, ",", REPT(" ", 100)), (COLUMNS($AH$2:AK93)-1)*100+1, 100))</f>
        <v/>
      </c>
      <c r="AL93" t="str">
        <f>TRIM(MID(SUBSTITUTE($F93, ",", REPT(" ", 100)), (COLUMNS($AH$2:AL93)-1)*100+1, 100))</f>
        <v/>
      </c>
      <c r="AM93" t="str">
        <f>TRIM(MID(SUBSTITUTE($F93, ",", REPT(" ", 100)), (COLUMNS($AH$2:AM93)-1)*100+1, 100))</f>
        <v/>
      </c>
      <c r="AO93" t="str">
        <f>TRIM(MID(SUBSTITUTE($F93, ",", REPT(" ", 100)), (COLUMNS($AH$2:AO93)-1)*100+1, 100))</f>
        <v/>
      </c>
      <c r="AP93" t="str">
        <f>TRIM(MID(SUBSTITUTE($F93, ",", REPT(" ", 100)), (COLUMNS($AH$2:AP93)-1)*100+1, 100))</f>
        <v/>
      </c>
      <c r="AQ93" t="str">
        <f>TRIM(MID(SUBSTITUTE($F93, ",", REPT(" ", 100)), (COLUMNS($AH$2:AQ93)-1)*100+1, 100))</f>
        <v/>
      </c>
      <c r="AR93" t="str">
        <f>TRIM(MID(SUBSTITUTE($F93, ",", REPT(" ", 100)), (COLUMNS($AH$2:AR93)-1)*100+1, 100))</f>
        <v/>
      </c>
      <c r="AS93" t="str">
        <f>TRIM(MID(SUBSTITUTE($F93, ",", REPT(" ", 100)), (COLUMNS($AH$2:AS93)-1)*100+1, 100))</f>
        <v/>
      </c>
      <c r="AT93" t="str">
        <f>TRIM(MID(SUBSTITUTE($F93, ",", REPT(" ", 100)), (COLUMNS($AH$2:AT93)-1)*100+1, 100))</f>
        <v/>
      </c>
      <c r="AU93" t="str">
        <f>TRIM(MID(SUBSTITUTE($F93, ",", REPT(" ", 100)), (COLUMNS($AH$2:AU93)-1)*100+1, 100))</f>
        <v/>
      </c>
      <c r="AV93" t="str">
        <f>TRIM(MID(SUBSTITUTE($F93, ",", REPT(" ", 100)), (COLUMNS($AH$2:AV93)-1)*100+1, 100))</f>
        <v/>
      </c>
      <c r="AW93" t="str">
        <f>TRIM(MID(SUBSTITUTE($F93, ",", REPT(" ", 100)), (COLUMNS($AH$2:AW93)-1)*100+1, 100))</f>
        <v/>
      </c>
      <c r="AX93" t="str">
        <f>TRIM(MID(SUBSTITUTE($F93, ",", REPT(" ", 100)), (COLUMNS($AH$2:AX93)-1)*100+1, 100))</f>
        <v/>
      </c>
      <c r="AY93" t="str">
        <f>TRIM(MID(SUBSTITUTE($F93, ",", REPT(" ", 100)), (COLUMNS($AH$2:AY93)-1)*100+1, 100))</f>
        <v/>
      </c>
      <c r="AZ93" t="str">
        <f>TRIM(MID(SUBSTITUTE($F93, ",", REPT(" ", 100)), (COLUMNS($AH$2:AZ93)-1)*100+1, 100))</f>
        <v/>
      </c>
      <c r="BA93" t="str">
        <f>TRIM(MID(SUBSTITUTE($F93, ",", REPT(" ", 100)), (COLUMNS($AH$2:BA93)-1)*100+1, 100))</f>
        <v/>
      </c>
    </row>
    <row r="94" spans="1:53" x14ac:dyDescent="0.5">
      <c r="A94" s="1">
        <v>45750</v>
      </c>
      <c r="B94" s="2">
        <v>4</v>
      </c>
      <c r="C94" s="151"/>
      <c r="D94" s="149"/>
      <c r="E94" s="62">
        <v>1</v>
      </c>
      <c r="F94" s="38" t="s">
        <v>180</v>
      </c>
      <c r="AJ94" t="str">
        <f>TRIM(MID(SUBSTITUTE($F94, ",", REPT(" ", 100)), (COLUMNS($AH$2:AJ94)-1)*100+1, 100))</f>
        <v/>
      </c>
      <c r="AK94" t="str">
        <f>TRIM(MID(SUBSTITUTE($F94, ",", REPT(" ", 100)), (COLUMNS($AH$2:AK94)-1)*100+1, 100))</f>
        <v/>
      </c>
      <c r="AL94" t="str">
        <f>TRIM(MID(SUBSTITUTE($F94, ",", REPT(" ", 100)), (COLUMNS($AH$2:AL94)-1)*100+1, 100))</f>
        <v/>
      </c>
      <c r="AM94" t="str">
        <f>TRIM(MID(SUBSTITUTE($F94, ",", REPT(" ", 100)), (COLUMNS($AH$2:AM94)-1)*100+1, 100))</f>
        <v/>
      </c>
      <c r="AO94" t="str">
        <f>TRIM(MID(SUBSTITUTE($F94, ",", REPT(" ", 100)), (COLUMNS($AH$2:AO94)-1)*100+1, 100))</f>
        <v/>
      </c>
      <c r="AP94" t="str">
        <f>TRIM(MID(SUBSTITUTE($F94, ",", REPT(" ", 100)), (COLUMNS($AH$2:AP94)-1)*100+1, 100))</f>
        <v/>
      </c>
      <c r="AQ94" t="str">
        <f>TRIM(MID(SUBSTITUTE($F94, ",", REPT(" ", 100)), (COLUMNS($AH$2:AQ94)-1)*100+1, 100))</f>
        <v/>
      </c>
      <c r="AR94" t="str">
        <f>TRIM(MID(SUBSTITUTE($F94, ",", REPT(" ", 100)), (COLUMNS($AH$2:AR94)-1)*100+1, 100))</f>
        <v/>
      </c>
      <c r="AS94" t="str">
        <f>TRIM(MID(SUBSTITUTE($F94, ",", REPT(" ", 100)), (COLUMNS($AH$2:AS94)-1)*100+1, 100))</f>
        <v/>
      </c>
      <c r="AT94" t="str">
        <f>TRIM(MID(SUBSTITUTE($F94, ",", REPT(" ", 100)), (COLUMNS($AH$2:AT94)-1)*100+1, 100))</f>
        <v/>
      </c>
      <c r="AU94" t="str">
        <f>TRIM(MID(SUBSTITUTE($F94, ",", REPT(" ", 100)), (COLUMNS($AH$2:AU94)-1)*100+1, 100))</f>
        <v/>
      </c>
      <c r="AV94" t="str">
        <f>TRIM(MID(SUBSTITUTE($F94, ",", REPT(" ", 100)), (COLUMNS($AH$2:AV94)-1)*100+1, 100))</f>
        <v/>
      </c>
      <c r="AW94" t="str">
        <f>TRIM(MID(SUBSTITUTE($F94, ",", REPT(" ", 100)), (COLUMNS($AH$2:AW94)-1)*100+1, 100))</f>
        <v/>
      </c>
      <c r="AX94" t="str">
        <f>TRIM(MID(SUBSTITUTE($F94, ",", REPT(" ", 100)), (COLUMNS($AH$2:AX94)-1)*100+1, 100))</f>
        <v/>
      </c>
      <c r="AY94" t="str">
        <f>TRIM(MID(SUBSTITUTE($F94, ",", REPT(" ", 100)), (COLUMNS($AH$2:AY94)-1)*100+1, 100))</f>
        <v/>
      </c>
      <c r="AZ94" t="str">
        <f>TRIM(MID(SUBSTITUTE($F94, ",", REPT(" ", 100)), (COLUMNS($AH$2:AZ94)-1)*100+1, 100))</f>
        <v/>
      </c>
      <c r="BA94" t="str">
        <f>TRIM(MID(SUBSTITUTE($F94, ",", REPT(" ", 100)), (COLUMNS($AH$2:BA94)-1)*100+1, 100))</f>
        <v/>
      </c>
    </row>
    <row r="95" spans="1:53" x14ac:dyDescent="0.5">
      <c r="A95" s="1">
        <v>45751</v>
      </c>
      <c r="B95" s="2">
        <v>0</v>
      </c>
      <c r="C95" s="151"/>
      <c r="D95" s="149"/>
      <c r="E95" s="62">
        <v>1</v>
      </c>
      <c r="F95" s="38" t="s">
        <v>180</v>
      </c>
      <c r="G95" s="38" t="s">
        <v>271</v>
      </c>
      <c r="AJ95" t="str">
        <f>TRIM(MID(SUBSTITUTE($F95, ",", REPT(" ", 100)), (COLUMNS($AH$2:AJ95)-1)*100+1, 100))</f>
        <v/>
      </c>
      <c r="AK95" t="str">
        <f>TRIM(MID(SUBSTITUTE($F95, ",", REPT(" ", 100)), (COLUMNS($AH$2:AK95)-1)*100+1, 100))</f>
        <v/>
      </c>
      <c r="AL95" t="str">
        <f>TRIM(MID(SUBSTITUTE($F95, ",", REPT(" ", 100)), (COLUMNS($AH$2:AL95)-1)*100+1, 100))</f>
        <v/>
      </c>
      <c r="AM95" t="str">
        <f>TRIM(MID(SUBSTITUTE($F95, ",", REPT(" ", 100)), (COLUMNS($AH$2:AM95)-1)*100+1, 100))</f>
        <v/>
      </c>
      <c r="AO95" t="str">
        <f>TRIM(MID(SUBSTITUTE($F95, ",", REPT(" ", 100)), (COLUMNS($AH$2:AO95)-1)*100+1, 100))</f>
        <v/>
      </c>
      <c r="AP95" t="str">
        <f>TRIM(MID(SUBSTITUTE($F95, ",", REPT(" ", 100)), (COLUMNS($AH$2:AP95)-1)*100+1, 100))</f>
        <v/>
      </c>
      <c r="AQ95" t="str">
        <f>TRIM(MID(SUBSTITUTE($F95, ",", REPT(" ", 100)), (COLUMNS($AH$2:AQ95)-1)*100+1, 100))</f>
        <v/>
      </c>
      <c r="AR95" t="str">
        <f>TRIM(MID(SUBSTITUTE($F95, ",", REPT(" ", 100)), (COLUMNS($AH$2:AR95)-1)*100+1, 100))</f>
        <v/>
      </c>
      <c r="AS95" t="str">
        <f>TRIM(MID(SUBSTITUTE($F95, ",", REPT(" ", 100)), (COLUMNS($AH$2:AS95)-1)*100+1, 100))</f>
        <v/>
      </c>
      <c r="AT95" t="str">
        <f>TRIM(MID(SUBSTITUTE($F95, ",", REPT(" ", 100)), (COLUMNS($AH$2:AT95)-1)*100+1, 100))</f>
        <v/>
      </c>
      <c r="AU95" t="str">
        <f>TRIM(MID(SUBSTITUTE($F95, ",", REPT(" ", 100)), (COLUMNS($AH$2:AU95)-1)*100+1, 100))</f>
        <v/>
      </c>
      <c r="AV95" t="str">
        <f>TRIM(MID(SUBSTITUTE($F95, ",", REPT(" ", 100)), (COLUMNS($AH$2:AV95)-1)*100+1, 100))</f>
        <v/>
      </c>
      <c r="AW95" t="str">
        <f>TRIM(MID(SUBSTITUTE($F95, ",", REPT(" ", 100)), (COLUMNS($AH$2:AW95)-1)*100+1, 100))</f>
        <v/>
      </c>
      <c r="AX95" t="str">
        <f>TRIM(MID(SUBSTITUTE($F95, ",", REPT(" ", 100)), (COLUMNS($AH$2:AX95)-1)*100+1, 100))</f>
        <v/>
      </c>
      <c r="AY95" t="str">
        <f>TRIM(MID(SUBSTITUTE($F95, ",", REPT(" ", 100)), (COLUMNS($AH$2:AY95)-1)*100+1, 100))</f>
        <v/>
      </c>
      <c r="AZ95" t="str">
        <f>TRIM(MID(SUBSTITUTE($F95, ",", REPT(" ", 100)), (COLUMNS($AH$2:AZ95)-1)*100+1, 100))</f>
        <v/>
      </c>
      <c r="BA95" t="str">
        <f>TRIM(MID(SUBSTITUTE($F95, ",", REPT(" ", 100)), (COLUMNS($AH$2:BA95)-1)*100+1, 100))</f>
        <v/>
      </c>
    </row>
    <row r="96" spans="1:53" x14ac:dyDescent="0.5">
      <c r="A96" s="1">
        <v>45752</v>
      </c>
      <c r="B96" s="2">
        <v>0.5</v>
      </c>
      <c r="C96" s="151"/>
      <c r="D96" s="149"/>
      <c r="E96" s="62">
        <v>1</v>
      </c>
      <c r="F96" s="38" t="s">
        <v>180</v>
      </c>
      <c r="G96" s="38" t="s">
        <v>271</v>
      </c>
      <c r="AJ96" t="str">
        <f>TRIM(MID(SUBSTITUTE($F96, ",", REPT(" ", 100)), (COLUMNS($AH$2:AJ96)-1)*100+1, 100))</f>
        <v/>
      </c>
      <c r="AK96" t="str">
        <f>TRIM(MID(SUBSTITUTE($F96, ",", REPT(" ", 100)), (COLUMNS($AH$2:AK96)-1)*100+1, 100))</f>
        <v/>
      </c>
      <c r="AL96" t="str">
        <f>TRIM(MID(SUBSTITUTE($F96, ",", REPT(" ", 100)), (COLUMNS($AH$2:AL96)-1)*100+1, 100))</f>
        <v/>
      </c>
      <c r="AM96" t="str">
        <f>TRIM(MID(SUBSTITUTE($F96, ",", REPT(" ", 100)), (COLUMNS($AH$2:AM96)-1)*100+1, 100))</f>
        <v/>
      </c>
      <c r="AO96" t="str">
        <f>TRIM(MID(SUBSTITUTE($F96, ",", REPT(" ", 100)), (COLUMNS($AH$2:AO96)-1)*100+1, 100))</f>
        <v/>
      </c>
      <c r="AP96" t="str">
        <f>TRIM(MID(SUBSTITUTE($F96, ",", REPT(" ", 100)), (COLUMNS($AH$2:AP96)-1)*100+1, 100))</f>
        <v/>
      </c>
      <c r="AQ96" t="str">
        <f>TRIM(MID(SUBSTITUTE($F96, ",", REPT(" ", 100)), (COLUMNS($AH$2:AQ96)-1)*100+1, 100))</f>
        <v/>
      </c>
      <c r="AR96" t="str">
        <f>TRIM(MID(SUBSTITUTE($F96, ",", REPT(" ", 100)), (COLUMNS($AH$2:AR96)-1)*100+1, 100))</f>
        <v/>
      </c>
      <c r="AS96" t="str">
        <f>TRIM(MID(SUBSTITUTE($F96, ",", REPT(" ", 100)), (COLUMNS($AH$2:AS96)-1)*100+1, 100))</f>
        <v/>
      </c>
      <c r="AT96" t="str">
        <f>TRIM(MID(SUBSTITUTE($F96, ",", REPT(" ", 100)), (COLUMNS($AH$2:AT96)-1)*100+1, 100))</f>
        <v/>
      </c>
      <c r="AU96" t="str">
        <f>TRIM(MID(SUBSTITUTE($F96, ",", REPT(" ", 100)), (COLUMNS($AH$2:AU96)-1)*100+1, 100))</f>
        <v/>
      </c>
      <c r="AV96" t="str">
        <f>TRIM(MID(SUBSTITUTE($F96, ",", REPT(" ", 100)), (COLUMNS($AH$2:AV96)-1)*100+1, 100))</f>
        <v/>
      </c>
      <c r="AW96" t="str">
        <f>TRIM(MID(SUBSTITUTE($F96, ",", REPT(" ", 100)), (COLUMNS($AH$2:AW96)-1)*100+1, 100))</f>
        <v/>
      </c>
      <c r="AX96" t="str">
        <f>TRIM(MID(SUBSTITUTE($F96, ",", REPT(" ", 100)), (COLUMNS($AH$2:AX96)-1)*100+1, 100))</f>
        <v/>
      </c>
      <c r="AY96" t="str">
        <f>TRIM(MID(SUBSTITUTE($F96, ",", REPT(" ", 100)), (COLUMNS($AH$2:AY96)-1)*100+1, 100))</f>
        <v/>
      </c>
      <c r="AZ96" t="str">
        <f>TRIM(MID(SUBSTITUTE($F96, ",", REPT(" ", 100)), (COLUMNS($AH$2:AZ96)-1)*100+1, 100))</f>
        <v/>
      </c>
      <c r="BA96" t="str">
        <f>TRIM(MID(SUBSTITUTE($F96, ",", REPT(" ", 100)), (COLUMNS($AH$2:BA96)-1)*100+1, 100))</f>
        <v/>
      </c>
    </row>
    <row r="97" spans="1:53" x14ac:dyDescent="0.5">
      <c r="A97" s="1">
        <v>45753</v>
      </c>
      <c r="B97" s="2">
        <v>5.2</v>
      </c>
      <c r="C97" s="151"/>
      <c r="D97" s="149"/>
      <c r="E97" s="62">
        <v>1</v>
      </c>
      <c r="F97" s="38" t="s">
        <v>180</v>
      </c>
      <c r="AJ97" t="str">
        <f>TRIM(MID(SUBSTITUTE($F97, ",", REPT(" ", 100)), (COLUMNS($AH$2:AJ97)-1)*100+1, 100))</f>
        <v/>
      </c>
      <c r="AK97" t="str">
        <f>TRIM(MID(SUBSTITUTE($F97, ",", REPT(" ", 100)), (COLUMNS($AH$2:AK97)-1)*100+1, 100))</f>
        <v/>
      </c>
      <c r="AL97" t="str">
        <f>TRIM(MID(SUBSTITUTE($F97, ",", REPT(" ", 100)), (COLUMNS($AH$2:AL97)-1)*100+1, 100))</f>
        <v/>
      </c>
      <c r="AM97" t="str">
        <f>TRIM(MID(SUBSTITUTE($F97, ",", REPT(" ", 100)), (COLUMNS($AH$2:AM97)-1)*100+1, 100))</f>
        <v/>
      </c>
      <c r="AO97" t="str">
        <f>TRIM(MID(SUBSTITUTE($F97, ",", REPT(" ", 100)), (COLUMNS($AH$2:AO97)-1)*100+1, 100))</f>
        <v/>
      </c>
      <c r="AP97" t="str">
        <f>TRIM(MID(SUBSTITUTE($F97, ",", REPT(" ", 100)), (COLUMNS($AH$2:AP97)-1)*100+1, 100))</f>
        <v/>
      </c>
      <c r="AQ97" t="str">
        <f>TRIM(MID(SUBSTITUTE($F97, ",", REPT(" ", 100)), (COLUMNS($AH$2:AQ97)-1)*100+1, 100))</f>
        <v/>
      </c>
      <c r="AR97" t="str">
        <f>TRIM(MID(SUBSTITUTE($F97, ",", REPT(" ", 100)), (COLUMNS($AH$2:AR97)-1)*100+1, 100))</f>
        <v/>
      </c>
      <c r="AS97" t="str">
        <f>TRIM(MID(SUBSTITUTE($F97, ",", REPT(" ", 100)), (COLUMNS($AH$2:AS97)-1)*100+1, 100))</f>
        <v/>
      </c>
      <c r="AT97" t="str">
        <f>TRIM(MID(SUBSTITUTE($F97, ",", REPT(" ", 100)), (COLUMNS($AH$2:AT97)-1)*100+1, 100))</f>
        <v/>
      </c>
      <c r="AU97" t="str">
        <f>TRIM(MID(SUBSTITUTE($F97, ",", REPT(" ", 100)), (COLUMNS($AH$2:AU97)-1)*100+1, 100))</f>
        <v/>
      </c>
      <c r="AV97" t="str">
        <f>TRIM(MID(SUBSTITUTE($F97, ",", REPT(" ", 100)), (COLUMNS($AH$2:AV97)-1)*100+1, 100))</f>
        <v/>
      </c>
      <c r="AW97" t="str">
        <f>TRIM(MID(SUBSTITUTE($F97, ",", REPT(" ", 100)), (COLUMNS($AH$2:AW97)-1)*100+1, 100))</f>
        <v/>
      </c>
      <c r="AX97" t="str">
        <f>TRIM(MID(SUBSTITUTE($F97, ",", REPT(" ", 100)), (COLUMNS($AH$2:AX97)-1)*100+1, 100))</f>
        <v/>
      </c>
      <c r="AY97" t="str">
        <f>TRIM(MID(SUBSTITUTE($F97, ",", REPT(" ", 100)), (COLUMNS($AH$2:AY97)-1)*100+1, 100))</f>
        <v/>
      </c>
      <c r="AZ97" t="str">
        <f>TRIM(MID(SUBSTITUTE($F97, ",", REPT(" ", 100)), (COLUMNS($AH$2:AZ97)-1)*100+1, 100))</f>
        <v/>
      </c>
      <c r="BA97" t="str">
        <f>TRIM(MID(SUBSTITUTE($F97, ",", REPT(" ", 100)), (COLUMNS($AH$2:BA97)-1)*100+1, 100))</f>
        <v/>
      </c>
    </row>
    <row r="98" spans="1:53" x14ac:dyDescent="0.5">
      <c r="A98" s="1">
        <v>45754</v>
      </c>
      <c r="B98" s="2">
        <v>6</v>
      </c>
      <c r="C98" s="151"/>
      <c r="D98" s="149"/>
      <c r="E98" s="62">
        <v>0.9</v>
      </c>
      <c r="F98" s="38" t="s">
        <v>180</v>
      </c>
      <c r="AJ98" t="str">
        <f>TRIM(MID(SUBSTITUTE($F98, ",", REPT(" ", 100)), (COLUMNS($AH$2:AJ98)-1)*100+1, 100))</f>
        <v/>
      </c>
      <c r="AK98" t="str">
        <f>TRIM(MID(SUBSTITUTE($F98, ",", REPT(" ", 100)), (COLUMNS($AH$2:AK98)-1)*100+1, 100))</f>
        <v/>
      </c>
      <c r="AL98" t="str">
        <f>TRIM(MID(SUBSTITUTE($F98, ",", REPT(" ", 100)), (COLUMNS($AH$2:AL98)-1)*100+1, 100))</f>
        <v/>
      </c>
      <c r="AM98" t="str">
        <f>TRIM(MID(SUBSTITUTE($F98, ",", REPT(" ", 100)), (COLUMNS($AH$2:AM98)-1)*100+1, 100))</f>
        <v/>
      </c>
      <c r="AO98" t="str">
        <f>TRIM(MID(SUBSTITUTE($F98, ",", REPT(" ", 100)), (COLUMNS($AH$2:AO98)-1)*100+1, 100))</f>
        <v/>
      </c>
      <c r="AP98" t="str">
        <f>TRIM(MID(SUBSTITUTE($F98, ",", REPT(" ", 100)), (COLUMNS($AH$2:AP98)-1)*100+1, 100))</f>
        <v/>
      </c>
      <c r="AQ98" t="str">
        <f>TRIM(MID(SUBSTITUTE($F98, ",", REPT(" ", 100)), (COLUMNS($AH$2:AQ98)-1)*100+1, 100))</f>
        <v/>
      </c>
      <c r="AR98" t="str">
        <f>TRIM(MID(SUBSTITUTE($F98, ",", REPT(" ", 100)), (COLUMNS($AH$2:AR98)-1)*100+1, 100))</f>
        <v/>
      </c>
      <c r="AS98" t="str">
        <f>TRIM(MID(SUBSTITUTE($F98, ",", REPT(" ", 100)), (COLUMNS($AH$2:AS98)-1)*100+1, 100))</f>
        <v/>
      </c>
      <c r="AT98" t="str">
        <f>TRIM(MID(SUBSTITUTE($F98, ",", REPT(" ", 100)), (COLUMNS($AH$2:AT98)-1)*100+1, 100))</f>
        <v/>
      </c>
      <c r="AU98" t="str">
        <f>TRIM(MID(SUBSTITUTE($F98, ",", REPT(" ", 100)), (COLUMNS($AH$2:AU98)-1)*100+1, 100))</f>
        <v/>
      </c>
      <c r="AV98" t="str">
        <f>TRIM(MID(SUBSTITUTE($F98, ",", REPT(" ", 100)), (COLUMNS($AH$2:AV98)-1)*100+1, 100))</f>
        <v/>
      </c>
      <c r="AW98" t="str">
        <f>TRIM(MID(SUBSTITUTE($F98, ",", REPT(" ", 100)), (COLUMNS($AH$2:AW98)-1)*100+1, 100))</f>
        <v/>
      </c>
      <c r="AX98" t="str">
        <f>TRIM(MID(SUBSTITUTE($F98, ",", REPT(" ", 100)), (COLUMNS($AH$2:AX98)-1)*100+1, 100))</f>
        <v/>
      </c>
      <c r="AY98" t="str">
        <f>TRIM(MID(SUBSTITUTE($F98, ",", REPT(" ", 100)), (COLUMNS($AH$2:AY98)-1)*100+1, 100))</f>
        <v/>
      </c>
      <c r="AZ98" t="str">
        <f>TRIM(MID(SUBSTITUTE($F98, ",", REPT(" ", 100)), (COLUMNS($AH$2:AZ98)-1)*100+1, 100))</f>
        <v/>
      </c>
      <c r="BA98" t="str">
        <f>TRIM(MID(SUBSTITUTE($F98, ",", REPT(" ", 100)), (COLUMNS($AH$2:BA98)-1)*100+1, 100))</f>
        <v/>
      </c>
    </row>
    <row r="99" spans="1:53" x14ac:dyDescent="0.5">
      <c r="A99" s="1">
        <v>45755</v>
      </c>
      <c r="B99" s="2">
        <v>4.8</v>
      </c>
      <c r="C99" s="151"/>
      <c r="D99" s="149"/>
      <c r="E99" s="62">
        <v>1</v>
      </c>
      <c r="F99" s="38" t="s">
        <v>180</v>
      </c>
      <c r="AJ99" t="str">
        <f>TRIM(MID(SUBSTITUTE($F99, ",", REPT(" ", 100)), (COLUMNS($AH$2:AJ99)-1)*100+1, 100))</f>
        <v/>
      </c>
      <c r="AK99" t="str">
        <f>TRIM(MID(SUBSTITUTE($F99, ",", REPT(" ", 100)), (COLUMNS($AH$2:AK99)-1)*100+1, 100))</f>
        <v/>
      </c>
      <c r="AL99" t="str">
        <f>TRIM(MID(SUBSTITUTE($F99, ",", REPT(" ", 100)), (COLUMNS($AH$2:AL99)-1)*100+1, 100))</f>
        <v/>
      </c>
      <c r="AM99" t="str">
        <f>TRIM(MID(SUBSTITUTE($F99, ",", REPT(" ", 100)), (COLUMNS($AH$2:AM99)-1)*100+1, 100))</f>
        <v/>
      </c>
      <c r="AO99" t="str">
        <f>TRIM(MID(SUBSTITUTE($F99, ",", REPT(" ", 100)), (COLUMNS($AH$2:AO99)-1)*100+1, 100))</f>
        <v/>
      </c>
      <c r="AP99" t="str">
        <f>TRIM(MID(SUBSTITUTE($F99, ",", REPT(" ", 100)), (COLUMNS($AH$2:AP99)-1)*100+1, 100))</f>
        <v/>
      </c>
      <c r="AQ99" t="str">
        <f>TRIM(MID(SUBSTITUTE($F99, ",", REPT(" ", 100)), (COLUMNS($AH$2:AQ99)-1)*100+1, 100))</f>
        <v/>
      </c>
      <c r="AR99" t="str">
        <f>TRIM(MID(SUBSTITUTE($F99, ",", REPT(" ", 100)), (COLUMNS($AH$2:AR99)-1)*100+1, 100))</f>
        <v/>
      </c>
      <c r="AS99" t="str">
        <f>TRIM(MID(SUBSTITUTE($F99, ",", REPT(" ", 100)), (COLUMNS($AH$2:AS99)-1)*100+1, 100))</f>
        <v/>
      </c>
      <c r="AT99" t="str">
        <f>TRIM(MID(SUBSTITUTE($F99, ",", REPT(" ", 100)), (COLUMNS($AH$2:AT99)-1)*100+1, 100))</f>
        <v/>
      </c>
      <c r="AU99" t="str">
        <f>TRIM(MID(SUBSTITUTE($F99, ",", REPT(" ", 100)), (COLUMNS($AH$2:AU99)-1)*100+1, 100))</f>
        <v/>
      </c>
      <c r="AV99" t="str">
        <f>TRIM(MID(SUBSTITUTE($F99, ",", REPT(" ", 100)), (COLUMNS($AH$2:AV99)-1)*100+1, 100))</f>
        <v/>
      </c>
      <c r="AW99" t="str">
        <f>TRIM(MID(SUBSTITUTE($F99, ",", REPT(" ", 100)), (COLUMNS($AH$2:AW99)-1)*100+1, 100))</f>
        <v/>
      </c>
      <c r="AX99" t="str">
        <f>TRIM(MID(SUBSTITUTE($F99, ",", REPT(" ", 100)), (COLUMNS($AH$2:AX99)-1)*100+1, 100))</f>
        <v/>
      </c>
      <c r="AY99" t="str">
        <f>TRIM(MID(SUBSTITUTE($F99, ",", REPT(" ", 100)), (COLUMNS($AH$2:AY99)-1)*100+1, 100))</f>
        <v/>
      </c>
      <c r="AZ99" t="str">
        <f>TRIM(MID(SUBSTITUTE($F99, ",", REPT(" ", 100)), (COLUMNS($AH$2:AZ99)-1)*100+1, 100))</f>
        <v/>
      </c>
      <c r="BA99" t="str">
        <f>TRIM(MID(SUBSTITUTE($F99, ",", REPT(" ", 100)), (COLUMNS($AH$2:BA99)-1)*100+1, 100))</f>
        <v/>
      </c>
    </row>
    <row r="100" spans="1:53" x14ac:dyDescent="0.5">
      <c r="A100" s="1">
        <v>45756</v>
      </c>
      <c r="B100" s="2">
        <v>1</v>
      </c>
      <c r="C100" s="151"/>
      <c r="D100" s="149"/>
      <c r="E100" s="62">
        <v>1</v>
      </c>
      <c r="F100" s="38" t="s">
        <v>180</v>
      </c>
      <c r="G100" s="38" t="s">
        <v>271</v>
      </c>
      <c r="AJ100" t="str">
        <f>TRIM(MID(SUBSTITUTE($F100, ",", REPT(" ", 100)), (COLUMNS($AH$2:AJ100)-1)*100+1, 100))</f>
        <v/>
      </c>
      <c r="AK100" t="str">
        <f>TRIM(MID(SUBSTITUTE($F100, ",", REPT(" ", 100)), (COLUMNS($AH$2:AK100)-1)*100+1, 100))</f>
        <v/>
      </c>
      <c r="AL100" t="str">
        <f>TRIM(MID(SUBSTITUTE($F100, ",", REPT(" ", 100)), (COLUMNS($AH$2:AL100)-1)*100+1, 100))</f>
        <v/>
      </c>
      <c r="AM100" t="str">
        <f>TRIM(MID(SUBSTITUTE($F100, ",", REPT(" ", 100)), (COLUMNS($AH$2:AM100)-1)*100+1, 100))</f>
        <v/>
      </c>
      <c r="AO100" t="str">
        <f>TRIM(MID(SUBSTITUTE($F100, ",", REPT(" ", 100)), (COLUMNS($AH$2:AO100)-1)*100+1, 100))</f>
        <v/>
      </c>
      <c r="AP100" t="str">
        <f>TRIM(MID(SUBSTITUTE($F100, ",", REPT(" ", 100)), (COLUMNS($AH$2:AP100)-1)*100+1, 100))</f>
        <v/>
      </c>
      <c r="AQ100" t="str">
        <f>TRIM(MID(SUBSTITUTE($F100, ",", REPT(" ", 100)), (COLUMNS($AH$2:AQ100)-1)*100+1, 100))</f>
        <v/>
      </c>
      <c r="AR100" t="str">
        <f>TRIM(MID(SUBSTITUTE($F100, ",", REPT(" ", 100)), (COLUMNS($AH$2:AR100)-1)*100+1, 100))</f>
        <v/>
      </c>
      <c r="AS100" t="str">
        <f>TRIM(MID(SUBSTITUTE($F100, ",", REPT(" ", 100)), (COLUMNS($AH$2:AS100)-1)*100+1, 100))</f>
        <v/>
      </c>
      <c r="AT100" t="str">
        <f>TRIM(MID(SUBSTITUTE($F100, ",", REPT(" ", 100)), (COLUMNS($AH$2:AT100)-1)*100+1, 100))</f>
        <v/>
      </c>
      <c r="AU100" t="str">
        <f>TRIM(MID(SUBSTITUTE($F100, ",", REPT(" ", 100)), (COLUMNS($AH$2:AU100)-1)*100+1, 100))</f>
        <v/>
      </c>
      <c r="AV100" t="str">
        <f>TRIM(MID(SUBSTITUTE($F100, ",", REPT(" ", 100)), (COLUMNS($AH$2:AV100)-1)*100+1, 100))</f>
        <v/>
      </c>
      <c r="AW100" t="str">
        <f>TRIM(MID(SUBSTITUTE($F100, ",", REPT(" ", 100)), (COLUMNS($AH$2:AW100)-1)*100+1, 100))</f>
        <v/>
      </c>
      <c r="AX100" t="str">
        <f>TRIM(MID(SUBSTITUTE($F100, ",", REPT(" ", 100)), (COLUMNS($AH$2:AX100)-1)*100+1, 100))</f>
        <v/>
      </c>
      <c r="AY100" t="str">
        <f>TRIM(MID(SUBSTITUTE($F100, ",", REPT(" ", 100)), (COLUMNS($AH$2:AY100)-1)*100+1, 100))</f>
        <v/>
      </c>
      <c r="AZ100" t="str">
        <f>TRIM(MID(SUBSTITUTE($F100, ",", REPT(" ", 100)), (COLUMNS($AH$2:AZ100)-1)*100+1, 100))</f>
        <v/>
      </c>
      <c r="BA100" t="str">
        <f>TRIM(MID(SUBSTITUTE($F100, ",", REPT(" ", 100)), (COLUMNS($AH$2:BA100)-1)*100+1, 100))</f>
        <v/>
      </c>
    </row>
    <row r="101" spans="1:53" x14ac:dyDescent="0.5">
      <c r="A101" s="1">
        <v>45757</v>
      </c>
      <c r="B101" s="2">
        <v>4</v>
      </c>
      <c r="C101" s="151"/>
      <c r="D101" s="149"/>
      <c r="E101" s="62">
        <v>1</v>
      </c>
      <c r="F101" s="38" t="s">
        <v>180</v>
      </c>
      <c r="G101" s="38" t="s">
        <v>271</v>
      </c>
      <c r="AJ101" t="str">
        <f>TRIM(MID(SUBSTITUTE($F101, ",", REPT(" ", 100)), (COLUMNS($AH$2:AJ101)-1)*100+1, 100))</f>
        <v/>
      </c>
      <c r="AK101" t="str">
        <f>TRIM(MID(SUBSTITUTE($F101, ",", REPT(" ", 100)), (COLUMNS($AH$2:AK101)-1)*100+1, 100))</f>
        <v/>
      </c>
      <c r="AL101" t="str">
        <f>TRIM(MID(SUBSTITUTE($F101, ",", REPT(" ", 100)), (COLUMNS($AH$2:AL101)-1)*100+1, 100))</f>
        <v/>
      </c>
      <c r="AM101" t="str">
        <f>TRIM(MID(SUBSTITUTE($F101, ",", REPT(" ", 100)), (COLUMNS($AH$2:AM101)-1)*100+1, 100))</f>
        <v/>
      </c>
      <c r="AO101" t="str">
        <f>TRIM(MID(SUBSTITUTE($F101, ",", REPT(" ", 100)), (COLUMNS($AH$2:AO101)-1)*100+1, 100))</f>
        <v/>
      </c>
      <c r="AP101" t="str">
        <f>TRIM(MID(SUBSTITUTE($F101, ",", REPT(" ", 100)), (COLUMNS($AH$2:AP101)-1)*100+1, 100))</f>
        <v/>
      </c>
      <c r="AQ101" t="str">
        <f>TRIM(MID(SUBSTITUTE($F101, ",", REPT(" ", 100)), (COLUMNS($AH$2:AQ101)-1)*100+1, 100))</f>
        <v/>
      </c>
      <c r="AR101" t="str">
        <f>TRIM(MID(SUBSTITUTE($F101, ",", REPT(" ", 100)), (COLUMNS($AH$2:AR101)-1)*100+1, 100))</f>
        <v/>
      </c>
      <c r="AS101" t="str">
        <f>TRIM(MID(SUBSTITUTE($F101, ",", REPT(" ", 100)), (COLUMNS($AH$2:AS101)-1)*100+1, 100))</f>
        <v/>
      </c>
      <c r="AT101" t="str">
        <f>TRIM(MID(SUBSTITUTE($F101, ",", REPT(" ", 100)), (COLUMNS($AH$2:AT101)-1)*100+1, 100))</f>
        <v/>
      </c>
      <c r="AU101" t="str">
        <f>TRIM(MID(SUBSTITUTE($F101, ",", REPT(" ", 100)), (COLUMNS($AH$2:AU101)-1)*100+1, 100))</f>
        <v/>
      </c>
      <c r="AV101" t="str">
        <f>TRIM(MID(SUBSTITUTE($F101, ",", REPT(" ", 100)), (COLUMNS($AH$2:AV101)-1)*100+1, 100))</f>
        <v/>
      </c>
      <c r="AW101" t="str">
        <f>TRIM(MID(SUBSTITUTE($F101, ",", REPT(" ", 100)), (COLUMNS($AH$2:AW101)-1)*100+1, 100))</f>
        <v/>
      </c>
      <c r="AX101" t="str">
        <f>TRIM(MID(SUBSTITUTE($F101, ",", REPT(" ", 100)), (COLUMNS($AH$2:AX101)-1)*100+1, 100))</f>
        <v/>
      </c>
      <c r="AY101" t="str">
        <f>TRIM(MID(SUBSTITUTE($F101, ",", REPT(" ", 100)), (COLUMNS($AH$2:AY101)-1)*100+1, 100))</f>
        <v/>
      </c>
      <c r="AZ101" t="str">
        <f>TRIM(MID(SUBSTITUTE($F101, ",", REPT(" ", 100)), (COLUMNS($AH$2:AZ101)-1)*100+1, 100))</f>
        <v/>
      </c>
      <c r="BA101" t="str">
        <f>TRIM(MID(SUBSTITUTE($F101, ",", REPT(" ", 100)), (COLUMNS($AH$2:BA101)-1)*100+1, 100))</f>
        <v/>
      </c>
    </row>
    <row r="102" spans="1:53" x14ac:dyDescent="0.5">
      <c r="A102" s="1">
        <v>45758</v>
      </c>
      <c r="B102" s="2">
        <v>5</v>
      </c>
      <c r="C102" s="151"/>
      <c r="D102" s="149"/>
      <c r="E102" s="62">
        <v>1</v>
      </c>
      <c r="F102" s="38" t="s">
        <v>180</v>
      </c>
      <c r="G102" s="38" t="s">
        <v>271</v>
      </c>
      <c r="AJ102" t="str">
        <f>TRIM(MID(SUBSTITUTE($F102, ",", REPT(" ", 100)), (COLUMNS($AH$2:AJ102)-1)*100+1, 100))</f>
        <v/>
      </c>
      <c r="AK102" t="str">
        <f>TRIM(MID(SUBSTITUTE($F102, ",", REPT(" ", 100)), (COLUMNS($AH$2:AK102)-1)*100+1, 100))</f>
        <v/>
      </c>
      <c r="AL102" t="str">
        <f>TRIM(MID(SUBSTITUTE($F102, ",", REPT(" ", 100)), (COLUMNS($AH$2:AL102)-1)*100+1, 100))</f>
        <v/>
      </c>
      <c r="AM102" t="str">
        <f>TRIM(MID(SUBSTITUTE($F102, ",", REPT(" ", 100)), (COLUMNS($AH$2:AM102)-1)*100+1, 100))</f>
        <v/>
      </c>
      <c r="AO102" t="str">
        <f>TRIM(MID(SUBSTITUTE($F102, ",", REPT(" ", 100)), (COLUMNS($AH$2:AO102)-1)*100+1, 100))</f>
        <v/>
      </c>
      <c r="AP102" t="str">
        <f>TRIM(MID(SUBSTITUTE($F102, ",", REPT(" ", 100)), (COLUMNS($AH$2:AP102)-1)*100+1, 100))</f>
        <v/>
      </c>
      <c r="AQ102" t="str">
        <f>TRIM(MID(SUBSTITUTE($F102, ",", REPT(" ", 100)), (COLUMNS($AH$2:AQ102)-1)*100+1, 100))</f>
        <v/>
      </c>
      <c r="AR102" t="str">
        <f>TRIM(MID(SUBSTITUTE($F102, ",", REPT(" ", 100)), (COLUMNS($AH$2:AR102)-1)*100+1, 100))</f>
        <v/>
      </c>
      <c r="AS102" t="str">
        <f>TRIM(MID(SUBSTITUTE($F102, ",", REPT(" ", 100)), (COLUMNS($AH$2:AS102)-1)*100+1, 100))</f>
        <v/>
      </c>
      <c r="AT102" t="str">
        <f>TRIM(MID(SUBSTITUTE($F102, ",", REPT(" ", 100)), (COLUMNS($AH$2:AT102)-1)*100+1, 100))</f>
        <v/>
      </c>
      <c r="AU102" t="str">
        <f>TRIM(MID(SUBSTITUTE($F102, ",", REPT(" ", 100)), (COLUMNS($AH$2:AU102)-1)*100+1, 100))</f>
        <v/>
      </c>
      <c r="AV102" t="str">
        <f>TRIM(MID(SUBSTITUTE($F102, ",", REPT(" ", 100)), (COLUMNS($AH$2:AV102)-1)*100+1, 100))</f>
        <v/>
      </c>
      <c r="AW102" t="str">
        <f>TRIM(MID(SUBSTITUTE($F102, ",", REPT(" ", 100)), (COLUMNS($AH$2:AW102)-1)*100+1, 100))</f>
        <v/>
      </c>
      <c r="AX102" t="str">
        <f>TRIM(MID(SUBSTITUTE($F102, ",", REPT(" ", 100)), (COLUMNS($AH$2:AX102)-1)*100+1, 100))</f>
        <v/>
      </c>
      <c r="AY102" t="str">
        <f>TRIM(MID(SUBSTITUTE($F102, ",", REPT(" ", 100)), (COLUMNS($AH$2:AY102)-1)*100+1, 100))</f>
        <v/>
      </c>
      <c r="AZ102" t="str">
        <f>TRIM(MID(SUBSTITUTE($F102, ",", REPT(" ", 100)), (COLUMNS($AH$2:AZ102)-1)*100+1, 100))</f>
        <v/>
      </c>
      <c r="BA102" t="str">
        <f>TRIM(MID(SUBSTITUTE($F102, ",", REPT(" ", 100)), (COLUMNS($AH$2:BA102)-1)*100+1, 100))</f>
        <v/>
      </c>
    </row>
    <row r="103" spans="1:53" x14ac:dyDescent="0.5">
      <c r="A103" s="1">
        <v>45759</v>
      </c>
      <c r="B103" s="2">
        <v>6</v>
      </c>
      <c r="C103" s="151"/>
      <c r="D103" s="149"/>
      <c r="E103" s="62">
        <v>0</v>
      </c>
      <c r="F103" s="38" t="s">
        <v>180</v>
      </c>
      <c r="AJ103" t="str">
        <f>TRIM(MID(SUBSTITUTE($F103, ",", REPT(" ", 100)), (COLUMNS($AH$2:AJ103)-1)*100+1, 100))</f>
        <v/>
      </c>
      <c r="AK103" t="str">
        <f>TRIM(MID(SUBSTITUTE($F103, ",", REPT(" ", 100)), (COLUMNS($AH$2:AK103)-1)*100+1, 100))</f>
        <v/>
      </c>
      <c r="AL103" t="str">
        <f>TRIM(MID(SUBSTITUTE($F103, ",", REPT(" ", 100)), (COLUMNS($AH$2:AL103)-1)*100+1, 100))</f>
        <v/>
      </c>
      <c r="AM103" t="str">
        <f>TRIM(MID(SUBSTITUTE($F103, ",", REPT(" ", 100)), (COLUMNS($AH$2:AM103)-1)*100+1, 100))</f>
        <v/>
      </c>
      <c r="AO103" t="str">
        <f>TRIM(MID(SUBSTITUTE($F103, ",", REPT(" ", 100)), (COLUMNS($AH$2:AO103)-1)*100+1, 100))</f>
        <v/>
      </c>
      <c r="AP103" t="str">
        <f>TRIM(MID(SUBSTITUTE($F103, ",", REPT(" ", 100)), (COLUMNS($AH$2:AP103)-1)*100+1, 100))</f>
        <v/>
      </c>
      <c r="AQ103" t="str">
        <f>TRIM(MID(SUBSTITUTE($F103, ",", REPT(" ", 100)), (COLUMNS($AH$2:AQ103)-1)*100+1, 100))</f>
        <v/>
      </c>
      <c r="AR103" t="str">
        <f>TRIM(MID(SUBSTITUTE($F103, ",", REPT(" ", 100)), (COLUMNS($AH$2:AR103)-1)*100+1, 100))</f>
        <v/>
      </c>
      <c r="AS103" t="str">
        <f>TRIM(MID(SUBSTITUTE($F103, ",", REPT(" ", 100)), (COLUMNS($AH$2:AS103)-1)*100+1, 100))</f>
        <v/>
      </c>
      <c r="AT103" t="str">
        <f>TRIM(MID(SUBSTITUTE($F103, ",", REPT(" ", 100)), (COLUMNS($AH$2:AT103)-1)*100+1, 100))</f>
        <v/>
      </c>
      <c r="AU103" t="str">
        <f>TRIM(MID(SUBSTITUTE($F103, ",", REPT(" ", 100)), (COLUMNS($AH$2:AU103)-1)*100+1, 100))</f>
        <v/>
      </c>
      <c r="AV103" t="str">
        <f>TRIM(MID(SUBSTITUTE($F103, ",", REPT(" ", 100)), (COLUMNS($AH$2:AV103)-1)*100+1, 100))</f>
        <v/>
      </c>
      <c r="AW103" t="str">
        <f>TRIM(MID(SUBSTITUTE($F103, ",", REPT(" ", 100)), (COLUMNS($AH$2:AW103)-1)*100+1, 100))</f>
        <v/>
      </c>
      <c r="AX103" t="str">
        <f>TRIM(MID(SUBSTITUTE($F103, ",", REPT(" ", 100)), (COLUMNS($AH$2:AX103)-1)*100+1, 100))</f>
        <v/>
      </c>
      <c r="AY103" t="str">
        <f>TRIM(MID(SUBSTITUTE($F103, ",", REPT(" ", 100)), (COLUMNS($AH$2:AY103)-1)*100+1, 100))</f>
        <v/>
      </c>
      <c r="AZ103" t="str">
        <f>TRIM(MID(SUBSTITUTE($F103, ",", REPT(" ", 100)), (COLUMNS($AH$2:AZ103)-1)*100+1, 100))</f>
        <v/>
      </c>
      <c r="BA103" t="str">
        <f>TRIM(MID(SUBSTITUTE($F103, ",", REPT(" ", 100)), (COLUMNS($AH$2:BA103)-1)*100+1, 100))</f>
        <v/>
      </c>
    </row>
    <row r="104" spans="1:53" x14ac:dyDescent="0.5">
      <c r="A104" s="1">
        <v>45760</v>
      </c>
      <c r="B104" s="2">
        <v>6.5</v>
      </c>
      <c r="C104" s="151"/>
      <c r="D104" s="149"/>
      <c r="E104" s="62">
        <v>1</v>
      </c>
      <c r="F104" s="38" t="s">
        <v>180</v>
      </c>
      <c r="AJ104" t="str">
        <f>TRIM(MID(SUBSTITUTE($F104, ",", REPT(" ", 100)), (COLUMNS($AH$2:AJ104)-1)*100+1, 100))</f>
        <v/>
      </c>
      <c r="AK104" t="str">
        <f>TRIM(MID(SUBSTITUTE($F104, ",", REPT(" ", 100)), (COLUMNS($AH$2:AK104)-1)*100+1, 100))</f>
        <v/>
      </c>
      <c r="AL104" t="str">
        <f>TRIM(MID(SUBSTITUTE($F104, ",", REPT(" ", 100)), (COLUMNS($AH$2:AL104)-1)*100+1, 100))</f>
        <v/>
      </c>
      <c r="AM104" t="str">
        <f>TRIM(MID(SUBSTITUTE($F104, ",", REPT(" ", 100)), (COLUMNS($AH$2:AM104)-1)*100+1, 100))</f>
        <v/>
      </c>
      <c r="AO104" t="str">
        <f>TRIM(MID(SUBSTITUTE($F104, ",", REPT(" ", 100)), (COLUMNS($AH$2:AO104)-1)*100+1, 100))</f>
        <v/>
      </c>
      <c r="AP104" t="str">
        <f>TRIM(MID(SUBSTITUTE($F104, ",", REPT(" ", 100)), (COLUMNS($AH$2:AP104)-1)*100+1, 100))</f>
        <v/>
      </c>
      <c r="AQ104" t="str">
        <f>TRIM(MID(SUBSTITUTE($F104, ",", REPT(" ", 100)), (COLUMNS($AH$2:AQ104)-1)*100+1, 100))</f>
        <v/>
      </c>
      <c r="AR104" t="str">
        <f>TRIM(MID(SUBSTITUTE($F104, ",", REPT(" ", 100)), (COLUMNS($AH$2:AR104)-1)*100+1, 100))</f>
        <v/>
      </c>
      <c r="AS104" t="str">
        <f>TRIM(MID(SUBSTITUTE($F104, ",", REPT(" ", 100)), (COLUMNS($AH$2:AS104)-1)*100+1, 100))</f>
        <v/>
      </c>
      <c r="AT104" t="str">
        <f>TRIM(MID(SUBSTITUTE($F104, ",", REPT(" ", 100)), (COLUMNS($AH$2:AT104)-1)*100+1, 100))</f>
        <v/>
      </c>
      <c r="AU104" t="str">
        <f>TRIM(MID(SUBSTITUTE($F104, ",", REPT(" ", 100)), (COLUMNS($AH$2:AU104)-1)*100+1, 100))</f>
        <v/>
      </c>
      <c r="AV104" t="str">
        <f>TRIM(MID(SUBSTITUTE($F104, ",", REPT(" ", 100)), (COLUMNS($AH$2:AV104)-1)*100+1, 100))</f>
        <v/>
      </c>
      <c r="AW104" t="str">
        <f>TRIM(MID(SUBSTITUTE($F104, ",", REPT(" ", 100)), (COLUMNS($AH$2:AW104)-1)*100+1, 100))</f>
        <v/>
      </c>
      <c r="AX104" t="str">
        <f>TRIM(MID(SUBSTITUTE($F104, ",", REPT(" ", 100)), (COLUMNS($AH$2:AX104)-1)*100+1, 100))</f>
        <v/>
      </c>
      <c r="AY104" t="str">
        <f>TRIM(MID(SUBSTITUTE($F104, ",", REPT(" ", 100)), (COLUMNS($AH$2:AY104)-1)*100+1, 100))</f>
        <v/>
      </c>
      <c r="AZ104" t="str">
        <f>TRIM(MID(SUBSTITUTE($F104, ",", REPT(" ", 100)), (COLUMNS($AH$2:AZ104)-1)*100+1, 100))</f>
        <v/>
      </c>
      <c r="BA104" t="str">
        <f>TRIM(MID(SUBSTITUTE($F104, ",", REPT(" ", 100)), (COLUMNS($AH$2:BA104)-1)*100+1, 100))</f>
        <v/>
      </c>
    </row>
    <row r="105" spans="1:53" x14ac:dyDescent="0.5">
      <c r="A105" s="1">
        <v>45761</v>
      </c>
      <c r="B105" s="2">
        <v>7</v>
      </c>
      <c r="C105" s="151"/>
      <c r="D105" s="149"/>
      <c r="E105" s="62">
        <v>1</v>
      </c>
      <c r="F105" s="38" t="s">
        <v>180</v>
      </c>
      <c r="AJ105" t="str">
        <f>TRIM(MID(SUBSTITUTE($F105, ",", REPT(" ", 100)), (COLUMNS($AH$2:AJ105)-1)*100+1, 100))</f>
        <v/>
      </c>
      <c r="AK105" t="str">
        <f>TRIM(MID(SUBSTITUTE($F105, ",", REPT(" ", 100)), (COLUMNS($AH$2:AK105)-1)*100+1, 100))</f>
        <v/>
      </c>
      <c r="AL105" t="str">
        <f>TRIM(MID(SUBSTITUTE($F105, ",", REPT(" ", 100)), (COLUMNS($AH$2:AL105)-1)*100+1, 100))</f>
        <v/>
      </c>
      <c r="AM105" t="str">
        <f>TRIM(MID(SUBSTITUTE($F105, ",", REPT(" ", 100)), (COLUMNS($AH$2:AM105)-1)*100+1, 100))</f>
        <v/>
      </c>
      <c r="AO105" t="str">
        <f>TRIM(MID(SUBSTITUTE($F105, ",", REPT(" ", 100)), (COLUMNS($AH$2:AO105)-1)*100+1, 100))</f>
        <v/>
      </c>
      <c r="AP105" t="str">
        <f>TRIM(MID(SUBSTITUTE($F105, ",", REPT(" ", 100)), (COLUMNS($AH$2:AP105)-1)*100+1, 100))</f>
        <v/>
      </c>
      <c r="AQ105" t="str">
        <f>TRIM(MID(SUBSTITUTE($F105, ",", REPT(" ", 100)), (COLUMNS($AH$2:AQ105)-1)*100+1, 100))</f>
        <v/>
      </c>
      <c r="AR105" t="str">
        <f>TRIM(MID(SUBSTITUTE($F105, ",", REPT(" ", 100)), (COLUMNS($AH$2:AR105)-1)*100+1, 100))</f>
        <v/>
      </c>
      <c r="AS105" t="str">
        <f>TRIM(MID(SUBSTITUTE($F105, ",", REPT(" ", 100)), (COLUMNS($AH$2:AS105)-1)*100+1, 100))</f>
        <v/>
      </c>
      <c r="AT105" t="str">
        <f>TRIM(MID(SUBSTITUTE($F105, ",", REPT(" ", 100)), (COLUMNS($AH$2:AT105)-1)*100+1, 100))</f>
        <v/>
      </c>
      <c r="AU105" t="str">
        <f>TRIM(MID(SUBSTITUTE($F105, ",", REPT(" ", 100)), (COLUMNS($AH$2:AU105)-1)*100+1, 100))</f>
        <v/>
      </c>
      <c r="AV105" t="str">
        <f>TRIM(MID(SUBSTITUTE($F105, ",", REPT(" ", 100)), (COLUMNS($AH$2:AV105)-1)*100+1, 100))</f>
        <v/>
      </c>
      <c r="AW105" t="str">
        <f>TRIM(MID(SUBSTITUTE($F105, ",", REPT(" ", 100)), (COLUMNS($AH$2:AW105)-1)*100+1, 100))</f>
        <v/>
      </c>
      <c r="AX105" t="str">
        <f>TRIM(MID(SUBSTITUTE($F105, ",", REPT(" ", 100)), (COLUMNS($AH$2:AX105)-1)*100+1, 100))</f>
        <v/>
      </c>
      <c r="AY105" t="str">
        <f>TRIM(MID(SUBSTITUTE($F105, ",", REPT(" ", 100)), (COLUMNS($AH$2:AY105)-1)*100+1, 100))</f>
        <v/>
      </c>
      <c r="AZ105" t="str">
        <f>TRIM(MID(SUBSTITUTE($F105, ",", REPT(" ", 100)), (COLUMNS($AH$2:AZ105)-1)*100+1, 100))</f>
        <v/>
      </c>
      <c r="BA105" t="str">
        <f>TRIM(MID(SUBSTITUTE($F105, ",", REPT(" ", 100)), (COLUMNS($AH$2:BA105)-1)*100+1, 100))</f>
        <v/>
      </c>
    </row>
    <row r="106" spans="1:53" x14ac:dyDescent="0.5">
      <c r="A106" s="1">
        <v>45762</v>
      </c>
      <c r="B106" s="2">
        <v>6</v>
      </c>
      <c r="C106" s="151"/>
      <c r="D106" s="149"/>
      <c r="E106" s="62">
        <v>1</v>
      </c>
      <c r="F106" s="38" t="s">
        <v>180</v>
      </c>
      <c r="AJ106" t="str">
        <f>TRIM(MID(SUBSTITUTE($F106, ",", REPT(" ", 100)), (COLUMNS($AH$2:AJ106)-1)*100+1, 100))</f>
        <v/>
      </c>
      <c r="AK106" t="str">
        <f>TRIM(MID(SUBSTITUTE($F106, ",", REPT(" ", 100)), (COLUMNS($AH$2:AK106)-1)*100+1, 100))</f>
        <v/>
      </c>
      <c r="AL106" t="str">
        <f>TRIM(MID(SUBSTITUTE($F106, ",", REPT(" ", 100)), (COLUMNS($AH$2:AL106)-1)*100+1, 100))</f>
        <v/>
      </c>
      <c r="AM106" t="str">
        <f>TRIM(MID(SUBSTITUTE($F106, ",", REPT(" ", 100)), (COLUMNS($AH$2:AM106)-1)*100+1, 100))</f>
        <v/>
      </c>
      <c r="AO106" t="str">
        <f>TRIM(MID(SUBSTITUTE($F106, ",", REPT(" ", 100)), (COLUMNS($AH$2:AO106)-1)*100+1, 100))</f>
        <v/>
      </c>
      <c r="AP106" t="str">
        <f>TRIM(MID(SUBSTITUTE($F106, ",", REPT(" ", 100)), (COLUMNS($AH$2:AP106)-1)*100+1, 100))</f>
        <v/>
      </c>
      <c r="AQ106" t="str">
        <f>TRIM(MID(SUBSTITUTE($F106, ",", REPT(" ", 100)), (COLUMNS($AH$2:AQ106)-1)*100+1, 100))</f>
        <v/>
      </c>
      <c r="AR106" t="str">
        <f>TRIM(MID(SUBSTITUTE($F106, ",", REPT(" ", 100)), (COLUMNS($AH$2:AR106)-1)*100+1, 100))</f>
        <v/>
      </c>
      <c r="AS106" t="str">
        <f>TRIM(MID(SUBSTITUTE($F106, ",", REPT(" ", 100)), (COLUMNS($AH$2:AS106)-1)*100+1, 100))</f>
        <v/>
      </c>
      <c r="AT106" t="str">
        <f>TRIM(MID(SUBSTITUTE($F106, ",", REPT(" ", 100)), (COLUMNS($AH$2:AT106)-1)*100+1, 100))</f>
        <v/>
      </c>
      <c r="AU106" t="str">
        <f>TRIM(MID(SUBSTITUTE($F106, ",", REPT(" ", 100)), (COLUMNS($AH$2:AU106)-1)*100+1, 100))</f>
        <v/>
      </c>
      <c r="AV106" t="str">
        <f>TRIM(MID(SUBSTITUTE($F106, ",", REPT(" ", 100)), (COLUMNS($AH$2:AV106)-1)*100+1, 100))</f>
        <v/>
      </c>
      <c r="AW106" t="str">
        <f>TRIM(MID(SUBSTITUTE($F106, ",", REPT(" ", 100)), (COLUMNS($AH$2:AW106)-1)*100+1, 100))</f>
        <v/>
      </c>
      <c r="AX106" t="str">
        <f>TRIM(MID(SUBSTITUTE($F106, ",", REPT(" ", 100)), (COLUMNS($AH$2:AX106)-1)*100+1, 100))</f>
        <v/>
      </c>
      <c r="AY106" t="str">
        <f>TRIM(MID(SUBSTITUTE($F106, ",", REPT(" ", 100)), (COLUMNS($AH$2:AY106)-1)*100+1, 100))</f>
        <v/>
      </c>
      <c r="AZ106" t="str">
        <f>TRIM(MID(SUBSTITUTE($F106, ",", REPT(" ", 100)), (COLUMNS($AH$2:AZ106)-1)*100+1, 100))</f>
        <v/>
      </c>
      <c r="BA106" t="str">
        <f>TRIM(MID(SUBSTITUTE($F106, ",", REPT(" ", 100)), (COLUMNS($AH$2:BA106)-1)*100+1, 100))</f>
        <v/>
      </c>
    </row>
    <row r="107" spans="1:53" x14ac:dyDescent="0.5">
      <c r="A107" s="1">
        <v>45763</v>
      </c>
      <c r="B107" s="2">
        <v>5</v>
      </c>
      <c r="C107" s="151"/>
      <c r="D107" s="149"/>
      <c r="E107" s="62">
        <v>0</v>
      </c>
      <c r="F107" s="38" t="s">
        <v>180</v>
      </c>
      <c r="AJ107" t="str">
        <f>TRIM(MID(SUBSTITUTE($F107, ",", REPT(" ", 100)), (COLUMNS($AH$2:AJ107)-1)*100+1, 100))</f>
        <v/>
      </c>
      <c r="AK107" t="str">
        <f>TRIM(MID(SUBSTITUTE($F107, ",", REPT(" ", 100)), (COLUMNS($AH$2:AK107)-1)*100+1, 100))</f>
        <v/>
      </c>
      <c r="AL107" t="str">
        <f>TRIM(MID(SUBSTITUTE($F107, ",", REPT(" ", 100)), (COLUMNS($AH$2:AL107)-1)*100+1, 100))</f>
        <v/>
      </c>
      <c r="AM107" t="str">
        <f>TRIM(MID(SUBSTITUTE($F107, ",", REPT(" ", 100)), (COLUMNS($AH$2:AM107)-1)*100+1, 100))</f>
        <v/>
      </c>
      <c r="AO107" t="str">
        <f>TRIM(MID(SUBSTITUTE($F107, ",", REPT(" ", 100)), (COLUMNS($AH$2:AO107)-1)*100+1, 100))</f>
        <v/>
      </c>
      <c r="AP107" t="str">
        <f>TRIM(MID(SUBSTITUTE($F107, ",", REPT(" ", 100)), (COLUMNS($AH$2:AP107)-1)*100+1, 100))</f>
        <v/>
      </c>
      <c r="AQ107" t="str">
        <f>TRIM(MID(SUBSTITUTE($F107, ",", REPT(" ", 100)), (COLUMNS($AH$2:AQ107)-1)*100+1, 100))</f>
        <v/>
      </c>
      <c r="AR107" t="str">
        <f>TRIM(MID(SUBSTITUTE($F107, ",", REPT(" ", 100)), (COLUMNS($AH$2:AR107)-1)*100+1, 100))</f>
        <v/>
      </c>
      <c r="AS107" t="str">
        <f>TRIM(MID(SUBSTITUTE($F107, ",", REPT(" ", 100)), (COLUMNS($AH$2:AS107)-1)*100+1, 100))</f>
        <v/>
      </c>
      <c r="AT107" t="str">
        <f>TRIM(MID(SUBSTITUTE($F107, ",", REPT(" ", 100)), (COLUMNS($AH$2:AT107)-1)*100+1, 100))</f>
        <v/>
      </c>
      <c r="AU107" t="str">
        <f>TRIM(MID(SUBSTITUTE($F107, ",", REPT(" ", 100)), (COLUMNS($AH$2:AU107)-1)*100+1, 100))</f>
        <v/>
      </c>
      <c r="AV107" t="str">
        <f>TRIM(MID(SUBSTITUTE($F107, ",", REPT(" ", 100)), (COLUMNS($AH$2:AV107)-1)*100+1, 100))</f>
        <v/>
      </c>
      <c r="AW107" t="str">
        <f>TRIM(MID(SUBSTITUTE($F107, ",", REPT(" ", 100)), (COLUMNS($AH$2:AW107)-1)*100+1, 100))</f>
        <v/>
      </c>
      <c r="AX107" t="str">
        <f>TRIM(MID(SUBSTITUTE($F107, ",", REPT(" ", 100)), (COLUMNS($AH$2:AX107)-1)*100+1, 100))</f>
        <v/>
      </c>
      <c r="AY107" t="str">
        <f>TRIM(MID(SUBSTITUTE($F107, ",", REPT(" ", 100)), (COLUMNS($AH$2:AY107)-1)*100+1, 100))</f>
        <v/>
      </c>
      <c r="AZ107" t="str">
        <f>TRIM(MID(SUBSTITUTE($F107, ",", REPT(" ", 100)), (COLUMNS($AH$2:AZ107)-1)*100+1, 100))</f>
        <v/>
      </c>
      <c r="BA107" t="str">
        <f>TRIM(MID(SUBSTITUTE($F107, ",", REPT(" ", 100)), (COLUMNS($AH$2:BA107)-1)*100+1, 100))</f>
        <v/>
      </c>
    </row>
    <row r="108" spans="1:53" x14ac:dyDescent="0.5">
      <c r="A108" s="1">
        <v>45764</v>
      </c>
      <c r="B108" s="2">
        <v>7</v>
      </c>
      <c r="C108" s="151"/>
      <c r="D108" s="149"/>
      <c r="E108" s="62">
        <v>1</v>
      </c>
      <c r="F108" s="38" t="s">
        <v>180</v>
      </c>
      <c r="AJ108" t="str">
        <f>TRIM(MID(SUBSTITUTE($F108, ",", REPT(" ", 100)), (COLUMNS($AH$2:AJ108)-1)*100+1, 100))</f>
        <v/>
      </c>
      <c r="AK108" t="str">
        <f>TRIM(MID(SUBSTITUTE($F108, ",", REPT(" ", 100)), (COLUMNS($AH$2:AK108)-1)*100+1, 100))</f>
        <v/>
      </c>
      <c r="AL108" t="str">
        <f>TRIM(MID(SUBSTITUTE($F108, ",", REPT(" ", 100)), (COLUMNS($AH$2:AL108)-1)*100+1, 100))</f>
        <v/>
      </c>
      <c r="AM108" t="str">
        <f>TRIM(MID(SUBSTITUTE($F108, ",", REPT(" ", 100)), (COLUMNS($AH$2:AM108)-1)*100+1, 100))</f>
        <v/>
      </c>
      <c r="AO108" t="str">
        <f>TRIM(MID(SUBSTITUTE($F108, ",", REPT(" ", 100)), (COLUMNS($AH$2:AO108)-1)*100+1, 100))</f>
        <v/>
      </c>
      <c r="AP108" t="str">
        <f>TRIM(MID(SUBSTITUTE($F108, ",", REPT(" ", 100)), (COLUMNS($AH$2:AP108)-1)*100+1, 100))</f>
        <v/>
      </c>
      <c r="AQ108" t="str">
        <f>TRIM(MID(SUBSTITUTE($F108, ",", REPT(" ", 100)), (COLUMNS($AH$2:AQ108)-1)*100+1, 100))</f>
        <v/>
      </c>
      <c r="AR108" t="str">
        <f>TRIM(MID(SUBSTITUTE($F108, ",", REPT(" ", 100)), (COLUMNS($AH$2:AR108)-1)*100+1, 100))</f>
        <v/>
      </c>
      <c r="AS108" t="str">
        <f>TRIM(MID(SUBSTITUTE($F108, ",", REPT(" ", 100)), (COLUMNS($AH$2:AS108)-1)*100+1, 100))</f>
        <v/>
      </c>
      <c r="AT108" t="str">
        <f>TRIM(MID(SUBSTITUTE($F108, ",", REPT(" ", 100)), (COLUMNS($AH$2:AT108)-1)*100+1, 100))</f>
        <v/>
      </c>
      <c r="AU108" t="str">
        <f>TRIM(MID(SUBSTITUTE($F108, ",", REPT(" ", 100)), (COLUMNS($AH$2:AU108)-1)*100+1, 100))</f>
        <v/>
      </c>
      <c r="AV108" t="str">
        <f>TRIM(MID(SUBSTITUTE($F108, ",", REPT(" ", 100)), (COLUMNS($AH$2:AV108)-1)*100+1, 100))</f>
        <v/>
      </c>
      <c r="AW108" t="str">
        <f>TRIM(MID(SUBSTITUTE($F108, ",", REPT(" ", 100)), (COLUMNS($AH$2:AW108)-1)*100+1, 100))</f>
        <v/>
      </c>
      <c r="AX108" t="str">
        <f>TRIM(MID(SUBSTITUTE($F108, ",", REPT(" ", 100)), (COLUMNS($AH$2:AX108)-1)*100+1, 100))</f>
        <v/>
      </c>
      <c r="AY108" t="str">
        <f>TRIM(MID(SUBSTITUTE($F108, ",", REPT(" ", 100)), (COLUMNS($AH$2:AY108)-1)*100+1, 100))</f>
        <v/>
      </c>
      <c r="AZ108" t="str">
        <f>TRIM(MID(SUBSTITUTE($F108, ",", REPT(" ", 100)), (COLUMNS($AH$2:AZ108)-1)*100+1, 100))</f>
        <v/>
      </c>
      <c r="BA108" t="str">
        <f>TRIM(MID(SUBSTITUTE($F108, ",", REPT(" ", 100)), (COLUMNS($AH$2:BA108)-1)*100+1, 100))</f>
        <v/>
      </c>
    </row>
    <row r="109" spans="1:53" x14ac:dyDescent="0.5">
      <c r="A109" s="1">
        <v>45765</v>
      </c>
      <c r="B109" s="2">
        <v>5</v>
      </c>
      <c r="C109" s="151"/>
      <c r="D109" s="149"/>
      <c r="E109" s="62">
        <v>0</v>
      </c>
      <c r="F109" s="38" t="s">
        <v>180</v>
      </c>
      <c r="AJ109" t="str">
        <f>TRIM(MID(SUBSTITUTE($F109, ",", REPT(" ", 100)), (COLUMNS($AH$2:AJ109)-1)*100+1, 100))</f>
        <v/>
      </c>
      <c r="AK109" t="str">
        <f>TRIM(MID(SUBSTITUTE($F109, ",", REPT(" ", 100)), (COLUMNS($AH$2:AK109)-1)*100+1, 100))</f>
        <v/>
      </c>
      <c r="AL109" t="str">
        <f>TRIM(MID(SUBSTITUTE($F109, ",", REPT(" ", 100)), (COLUMNS($AH$2:AL109)-1)*100+1, 100))</f>
        <v/>
      </c>
      <c r="AM109" t="str">
        <f>TRIM(MID(SUBSTITUTE($F109, ",", REPT(" ", 100)), (COLUMNS($AH$2:AM109)-1)*100+1, 100))</f>
        <v/>
      </c>
      <c r="AO109" t="str">
        <f>TRIM(MID(SUBSTITUTE($F109, ",", REPT(" ", 100)), (COLUMNS($AH$2:AO109)-1)*100+1, 100))</f>
        <v/>
      </c>
      <c r="AP109" t="str">
        <f>TRIM(MID(SUBSTITUTE($F109, ",", REPT(" ", 100)), (COLUMNS($AH$2:AP109)-1)*100+1, 100))</f>
        <v/>
      </c>
      <c r="AQ109" t="str">
        <f>TRIM(MID(SUBSTITUTE($F109, ",", REPT(" ", 100)), (COLUMNS($AH$2:AQ109)-1)*100+1, 100))</f>
        <v/>
      </c>
      <c r="AR109" t="str">
        <f>TRIM(MID(SUBSTITUTE($F109, ",", REPT(" ", 100)), (COLUMNS($AH$2:AR109)-1)*100+1, 100))</f>
        <v/>
      </c>
      <c r="AS109" t="str">
        <f>TRIM(MID(SUBSTITUTE($F109, ",", REPT(" ", 100)), (COLUMNS($AH$2:AS109)-1)*100+1, 100))</f>
        <v/>
      </c>
      <c r="AT109" t="str">
        <f>TRIM(MID(SUBSTITUTE($F109, ",", REPT(" ", 100)), (COLUMNS($AH$2:AT109)-1)*100+1, 100))</f>
        <v/>
      </c>
      <c r="AU109" t="str">
        <f>TRIM(MID(SUBSTITUTE($F109, ",", REPT(" ", 100)), (COLUMNS($AH$2:AU109)-1)*100+1, 100))</f>
        <v/>
      </c>
      <c r="AV109" t="str">
        <f>TRIM(MID(SUBSTITUTE($F109, ",", REPT(" ", 100)), (COLUMNS($AH$2:AV109)-1)*100+1, 100))</f>
        <v/>
      </c>
      <c r="AW109" t="str">
        <f>TRIM(MID(SUBSTITUTE($F109, ",", REPT(" ", 100)), (COLUMNS($AH$2:AW109)-1)*100+1, 100))</f>
        <v/>
      </c>
      <c r="AX109" t="str">
        <f>TRIM(MID(SUBSTITUTE($F109, ",", REPT(" ", 100)), (COLUMNS($AH$2:AX109)-1)*100+1, 100))</f>
        <v/>
      </c>
      <c r="AY109" t="str">
        <f>TRIM(MID(SUBSTITUTE($F109, ",", REPT(" ", 100)), (COLUMNS($AH$2:AY109)-1)*100+1, 100))</f>
        <v/>
      </c>
      <c r="AZ109" t="str">
        <f>TRIM(MID(SUBSTITUTE($F109, ",", REPT(" ", 100)), (COLUMNS($AH$2:AZ109)-1)*100+1, 100))</f>
        <v/>
      </c>
      <c r="BA109" t="str">
        <f>TRIM(MID(SUBSTITUTE($F109, ",", REPT(" ", 100)), (COLUMNS($AH$2:BA109)-1)*100+1, 100))</f>
        <v/>
      </c>
    </row>
    <row r="110" spans="1:53" x14ac:dyDescent="0.5">
      <c r="A110" s="1">
        <v>45766</v>
      </c>
      <c r="B110" s="2">
        <v>5</v>
      </c>
      <c r="C110" s="151"/>
      <c r="D110" s="149"/>
      <c r="E110" s="62">
        <v>1</v>
      </c>
      <c r="F110" s="38" t="s">
        <v>180</v>
      </c>
      <c r="AJ110" t="str">
        <f>TRIM(MID(SUBSTITUTE($F110, ",", REPT(" ", 100)), (COLUMNS($AH$2:AJ110)-1)*100+1, 100))</f>
        <v/>
      </c>
      <c r="AK110" t="str">
        <f>TRIM(MID(SUBSTITUTE($F110, ",", REPT(" ", 100)), (COLUMNS($AH$2:AK110)-1)*100+1, 100))</f>
        <v/>
      </c>
      <c r="AL110" t="str">
        <f>TRIM(MID(SUBSTITUTE($F110, ",", REPT(" ", 100)), (COLUMNS($AH$2:AL110)-1)*100+1, 100))</f>
        <v/>
      </c>
      <c r="AM110" t="str">
        <f>TRIM(MID(SUBSTITUTE($F110, ",", REPT(" ", 100)), (COLUMNS($AH$2:AM110)-1)*100+1, 100))</f>
        <v/>
      </c>
      <c r="AO110" t="str">
        <f>TRIM(MID(SUBSTITUTE($F110, ",", REPT(" ", 100)), (COLUMNS($AH$2:AO110)-1)*100+1, 100))</f>
        <v/>
      </c>
      <c r="AP110" t="str">
        <f>TRIM(MID(SUBSTITUTE($F110, ",", REPT(" ", 100)), (COLUMNS($AH$2:AP110)-1)*100+1, 100))</f>
        <v/>
      </c>
      <c r="AQ110" t="str">
        <f>TRIM(MID(SUBSTITUTE($F110, ",", REPT(" ", 100)), (COLUMNS($AH$2:AQ110)-1)*100+1, 100))</f>
        <v/>
      </c>
      <c r="AR110" t="str">
        <f>TRIM(MID(SUBSTITUTE($F110, ",", REPT(" ", 100)), (COLUMNS($AH$2:AR110)-1)*100+1, 100))</f>
        <v/>
      </c>
      <c r="AS110" t="str">
        <f>TRIM(MID(SUBSTITUTE($F110, ",", REPT(" ", 100)), (COLUMNS($AH$2:AS110)-1)*100+1, 100))</f>
        <v/>
      </c>
      <c r="AT110" t="str">
        <f>TRIM(MID(SUBSTITUTE($F110, ",", REPT(" ", 100)), (COLUMNS($AH$2:AT110)-1)*100+1, 100))</f>
        <v/>
      </c>
      <c r="AU110" t="str">
        <f>TRIM(MID(SUBSTITUTE($F110, ",", REPT(" ", 100)), (COLUMNS($AH$2:AU110)-1)*100+1, 100))</f>
        <v/>
      </c>
      <c r="AV110" t="str">
        <f>TRIM(MID(SUBSTITUTE($F110, ",", REPT(" ", 100)), (COLUMNS($AH$2:AV110)-1)*100+1, 100))</f>
        <v/>
      </c>
      <c r="AW110" t="str">
        <f>TRIM(MID(SUBSTITUTE($F110, ",", REPT(" ", 100)), (COLUMNS($AH$2:AW110)-1)*100+1, 100))</f>
        <v/>
      </c>
      <c r="AX110" t="str">
        <f>TRIM(MID(SUBSTITUTE($F110, ",", REPT(" ", 100)), (COLUMNS($AH$2:AX110)-1)*100+1, 100))</f>
        <v/>
      </c>
      <c r="AY110" t="str">
        <f>TRIM(MID(SUBSTITUTE($F110, ",", REPT(" ", 100)), (COLUMNS($AH$2:AY110)-1)*100+1, 100))</f>
        <v/>
      </c>
      <c r="AZ110" t="str">
        <f>TRIM(MID(SUBSTITUTE($F110, ",", REPT(" ", 100)), (COLUMNS($AH$2:AZ110)-1)*100+1, 100))</f>
        <v/>
      </c>
      <c r="BA110" t="str">
        <f>TRIM(MID(SUBSTITUTE($F110, ",", REPT(" ", 100)), (COLUMNS($AH$2:BA110)-1)*100+1, 100))</f>
        <v/>
      </c>
    </row>
    <row r="111" spans="1:53" x14ac:dyDescent="0.5">
      <c r="A111" s="1">
        <v>45767</v>
      </c>
      <c r="B111" s="2">
        <v>3</v>
      </c>
      <c r="C111" s="151"/>
      <c r="D111" s="149"/>
      <c r="E111" s="62">
        <v>0</v>
      </c>
      <c r="F111" s="38" t="s">
        <v>180</v>
      </c>
      <c r="AJ111" t="str">
        <f>TRIM(MID(SUBSTITUTE($F111, ",", REPT(" ", 100)), (COLUMNS($AH$2:AJ111)-1)*100+1, 100))</f>
        <v/>
      </c>
      <c r="AK111" t="str">
        <f>TRIM(MID(SUBSTITUTE($F111, ",", REPT(" ", 100)), (COLUMNS($AH$2:AK111)-1)*100+1, 100))</f>
        <v/>
      </c>
      <c r="AL111" t="str">
        <f>TRIM(MID(SUBSTITUTE($F111, ",", REPT(" ", 100)), (COLUMNS($AH$2:AL111)-1)*100+1, 100))</f>
        <v/>
      </c>
      <c r="AM111" t="str">
        <f>TRIM(MID(SUBSTITUTE($F111, ",", REPT(" ", 100)), (COLUMNS($AH$2:AM111)-1)*100+1, 100))</f>
        <v/>
      </c>
      <c r="AO111" t="str">
        <f>TRIM(MID(SUBSTITUTE($F111, ",", REPT(" ", 100)), (COLUMNS($AH$2:AO111)-1)*100+1, 100))</f>
        <v/>
      </c>
      <c r="AP111" t="str">
        <f>TRIM(MID(SUBSTITUTE($F111, ",", REPT(" ", 100)), (COLUMNS($AH$2:AP111)-1)*100+1, 100))</f>
        <v/>
      </c>
      <c r="AQ111" t="str">
        <f>TRIM(MID(SUBSTITUTE($F111, ",", REPT(" ", 100)), (COLUMNS($AH$2:AQ111)-1)*100+1, 100))</f>
        <v/>
      </c>
      <c r="AR111" t="str">
        <f>TRIM(MID(SUBSTITUTE($F111, ",", REPT(" ", 100)), (COLUMNS($AH$2:AR111)-1)*100+1, 100))</f>
        <v/>
      </c>
      <c r="AS111" t="str">
        <f>TRIM(MID(SUBSTITUTE($F111, ",", REPT(" ", 100)), (COLUMNS($AH$2:AS111)-1)*100+1, 100))</f>
        <v/>
      </c>
      <c r="AT111" t="str">
        <f>TRIM(MID(SUBSTITUTE($F111, ",", REPT(" ", 100)), (COLUMNS($AH$2:AT111)-1)*100+1, 100))</f>
        <v/>
      </c>
      <c r="AU111" t="str">
        <f>TRIM(MID(SUBSTITUTE($F111, ",", REPT(" ", 100)), (COLUMNS($AH$2:AU111)-1)*100+1, 100))</f>
        <v/>
      </c>
      <c r="AV111" t="str">
        <f>TRIM(MID(SUBSTITUTE($F111, ",", REPT(" ", 100)), (COLUMNS($AH$2:AV111)-1)*100+1, 100))</f>
        <v/>
      </c>
      <c r="AW111" t="str">
        <f>TRIM(MID(SUBSTITUTE($F111, ",", REPT(" ", 100)), (COLUMNS($AH$2:AW111)-1)*100+1, 100))</f>
        <v/>
      </c>
      <c r="AX111" t="str">
        <f>TRIM(MID(SUBSTITUTE($F111, ",", REPT(" ", 100)), (COLUMNS($AH$2:AX111)-1)*100+1, 100))</f>
        <v/>
      </c>
      <c r="AY111" t="str">
        <f>TRIM(MID(SUBSTITUTE($F111, ",", REPT(" ", 100)), (COLUMNS($AH$2:AY111)-1)*100+1, 100))</f>
        <v/>
      </c>
      <c r="AZ111" t="str">
        <f>TRIM(MID(SUBSTITUTE($F111, ",", REPT(" ", 100)), (COLUMNS($AH$2:AZ111)-1)*100+1, 100))</f>
        <v/>
      </c>
      <c r="BA111" t="str">
        <f>TRIM(MID(SUBSTITUTE($F111, ",", REPT(" ", 100)), (COLUMNS($AH$2:BA111)-1)*100+1, 100))</f>
        <v/>
      </c>
    </row>
    <row r="112" spans="1:53" x14ac:dyDescent="0.5">
      <c r="A112" s="1">
        <v>45768</v>
      </c>
      <c r="B112" s="2">
        <v>5</v>
      </c>
      <c r="C112" s="151"/>
      <c r="D112" s="149"/>
      <c r="E112" s="62">
        <v>1</v>
      </c>
      <c r="F112" s="38" t="s">
        <v>180</v>
      </c>
      <c r="AJ112" t="str">
        <f>TRIM(MID(SUBSTITUTE($F112, ",", REPT(" ", 100)), (COLUMNS($AH$2:AJ112)-1)*100+1, 100))</f>
        <v/>
      </c>
      <c r="AK112" t="str">
        <f>TRIM(MID(SUBSTITUTE($F112, ",", REPT(" ", 100)), (COLUMNS($AH$2:AK112)-1)*100+1, 100))</f>
        <v/>
      </c>
      <c r="AL112" t="str">
        <f>TRIM(MID(SUBSTITUTE($F112, ",", REPT(" ", 100)), (COLUMNS($AH$2:AL112)-1)*100+1, 100))</f>
        <v/>
      </c>
      <c r="AM112" t="str">
        <f>TRIM(MID(SUBSTITUTE($F112, ",", REPT(" ", 100)), (COLUMNS($AH$2:AM112)-1)*100+1, 100))</f>
        <v/>
      </c>
      <c r="AO112" t="str">
        <f>TRIM(MID(SUBSTITUTE($F112, ",", REPT(" ", 100)), (COLUMNS($AH$2:AO112)-1)*100+1, 100))</f>
        <v/>
      </c>
      <c r="AP112" t="str">
        <f>TRIM(MID(SUBSTITUTE($F112, ",", REPT(" ", 100)), (COLUMNS($AH$2:AP112)-1)*100+1, 100))</f>
        <v/>
      </c>
      <c r="AQ112" t="str">
        <f>TRIM(MID(SUBSTITUTE($F112, ",", REPT(" ", 100)), (COLUMNS($AH$2:AQ112)-1)*100+1, 100))</f>
        <v/>
      </c>
      <c r="AR112" t="str">
        <f>TRIM(MID(SUBSTITUTE($F112, ",", REPT(" ", 100)), (COLUMNS($AH$2:AR112)-1)*100+1, 100))</f>
        <v/>
      </c>
      <c r="AS112" t="str">
        <f>TRIM(MID(SUBSTITUTE($F112, ",", REPT(" ", 100)), (COLUMNS($AH$2:AS112)-1)*100+1, 100))</f>
        <v/>
      </c>
      <c r="AT112" t="str">
        <f>TRIM(MID(SUBSTITUTE($F112, ",", REPT(" ", 100)), (COLUMNS($AH$2:AT112)-1)*100+1, 100))</f>
        <v/>
      </c>
      <c r="AU112" t="str">
        <f>TRIM(MID(SUBSTITUTE($F112, ",", REPT(" ", 100)), (COLUMNS($AH$2:AU112)-1)*100+1, 100))</f>
        <v/>
      </c>
      <c r="AV112" t="str">
        <f>TRIM(MID(SUBSTITUTE($F112, ",", REPT(" ", 100)), (COLUMNS($AH$2:AV112)-1)*100+1, 100))</f>
        <v/>
      </c>
      <c r="AW112" t="str">
        <f>TRIM(MID(SUBSTITUTE($F112, ",", REPT(" ", 100)), (COLUMNS($AH$2:AW112)-1)*100+1, 100))</f>
        <v/>
      </c>
      <c r="AX112" t="str">
        <f>TRIM(MID(SUBSTITUTE($F112, ",", REPT(" ", 100)), (COLUMNS($AH$2:AX112)-1)*100+1, 100))</f>
        <v/>
      </c>
      <c r="AY112" t="str">
        <f>TRIM(MID(SUBSTITUTE($F112, ",", REPT(" ", 100)), (COLUMNS($AH$2:AY112)-1)*100+1, 100))</f>
        <v/>
      </c>
      <c r="AZ112" t="str">
        <f>TRIM(MID(SUBSTITUTE($F112, ",", REPT(" ", 100)), (COLUMNS($AH$2:AZ112)-1)*100+1, 100))</f>
        <v/>
      </c>
      <c r="BA112" t="str">
        <f>TRIM(MID(SUBSTITUTE($F112, ",", REPT(" ", 100)), (COLUMNS($AH$2:BA112)-1)*100+1, 100))</f>
        <v/>
      </c>
    </row>
    <row r="113" spans="1:53" x14ac:dyDescent="0.5">
      <c r="A113" s="1">
        <v>45769</v>
      </c>
      <c r="B113" s="2">
        <v>3.5</v>
      </c>
      <c r="C113" s="151"/>
      <c r="D113" s="149"/>
      <c r="E113" s="62">
        <v>1</v>
      </c>
      <c r="F113" s="38" t="s">
        <v>180</v>
      </c>
      <c r="AJ113" t="str">
        <f>TRIM(MID(SUBSTITUTE($F113, ",", REPT(" ", 100)), (COLUMNS($AH$2:AJ113)-1)*100+1, 100))</f>
        <v/>
      </c>
      <c r="AK113" t="str">
        <f>TRIM(MID(SUBSTITUTE($F113, ",", REPT(" ", 100)), (COLUMNS($AH$2:AK113)-1)*100+1, 100))</f>
        <v/>
      </c>
      <c r="AL113" t="str">
        <f>TRIM(MID(SUBSTITUTE($F113, ",", REPT(" ", 100)), (COLUMNS($AH$2:AL113)-1)*100+1, 100))</f>
        <v/>
      </c>
      <c r="AM113" t="str">
        <f>TRIM(MID(SUBSTITUTE($F113, ",", REPT(" ", 100)), (COLUMNS($AH$2:AM113)-1)*100+1, 100))</f>
        <v/>
      </c>
      <c r="AO113" t="str">
        <f>TRIM(MID(SUBSTITUTE($F113, ",", REPT(" ", 100)), (COLUMNS($AH$2:AO113)-1)*100+1, 100))</f>
        <v/>
      </c>
      <c r="AP113" t="str">
        <f>TRIM(MID(SUBSTITUTE($F113, ",", REPT(" ", 100)), (COLUMNS($AH$2:AP113)-1)*100+1, 100))</f>
        <v/>
      </c>
      <c r="AQ113" t="str">
        <f>TRIM(MID(SUBSTITUTE($F113, ",", REPT(" ", 100)), (COLUMNS($AH$2:AQ113)-1)*100+1, 100))</f>
        <v/>
      </c>
      <c r="AR113" t="str">
        <f>TRIM(MID(SUBSTITUTE($F113, ",", REPT(" ", 100)), (COLUMNS($AH$2:AR113)-1)*100+1, 100))</f>
        <v/>
      </c>
      <c r="AS113" t="str">
        <f>TRIM(MID(SUBSTITUTE($F113, ",", REPT(" ", 100)), (COLUMNS($AH$2:AS113)-1)*100+1, 100))</f>
        <v/>
      </c>
      <c r="AT113" t="str">
        <f>TRIM(MID(SUBSTITUTE($F113, ",", REPT(" ", 100)), (COLUMNS($AH$2:AT113)-1)*100+1, 100))</f>
        <v/>
      </c>
      <c r="AU113" t="str">
        <f>TRIM(MID(SUBSTITUTE($F113, ",", REPT(" ", 100)), (COLUMNS($AH$2:AU113)-1)*100+1, 100))</f>
        <v/>
      </c>
      <c r="AV113" t="str">
        <f>TRIM(MID(SUBSTITUTE($F113, ",", REPT(" ", 100)), (COLUMNS($AH$2:AV113)-1)*100+1, 100))</f>
        <v/>
      </c>
      <c r="AW113" t="str">
        <f>TRIM(MID(SUBSTITUTE($F113, ",", REPT(" ", 100)), (COLUMNS($AH$2:AW113)-1)*100+1, 100))</f>
        <v/>
      </c>
      <c r="AX113" t="str">
        <f>TRIM(MID(SUBSTITUTE($F113, ",", REPT(" ", 100)), (COLUMNS($AH$2:AX113)-1)*100+1, 100))</f>
        <v/>
      </c>
      <c r="AY113" t="str">
        <f>TRIM(MID(SUBSTITUTE($F113, ",", REPT(" ", 100)), (COLUMNS($AH$2:AY113)-1)*100+1, 100))</f>
        <v/>
      </c>
      <c r="AZ113" t="str">
        <f>TRIM(MID(SUBSTITUTE($F113, ",", REPT(" ", 100)), (COLUMNS($AH$2:AZ113)-1)*100+1, 100))</f>
        <v/>
      </c>
      <c r="BA113" t="str">
        <f>TRIM(MID(SUBSTITUTE($F113, ",", REPT(" ", 100)), (COLUMNS($AH$2:BA113)-1)*100+1, 100))</f>
        <v/>
      </c>
    </row>
    <row r="114" spans="1:53" x14ac:dyDescent="0.5">
      <c r="A114" s="1">
        <v>45770</v>
      </c>
      <c r="B114" s="2">
        <v>2</v>
      </c>
      <c r="C114" s="151"/>
      <c r="D114" s="149"/>
      <c r="E114" s="62">
        <v>0</v>
      </c>
      <c r="F114" s="38" t="s">
        <v>180</v>
      </c>
      <c r="G114" s="38" t="s">
        <v>34</v>
      </c>
      <c r="AJ114" t="str">
        <f>TRIM(MID(SUBSTITUTE($F114, ",", REPT(" ", 100)), (COLUMNS($AH$2:AJ114)-1)*100+1, 100))</f>
        <v/>
      </c>
      <c r="AK114" t="str">
        <f>TRIM(MID(SUBSTITUTE($F114, ",", REPT(" ", 100)), (COLUMNS($AH$2:AK114)-1)*100+1, 100))</f>
        <v/>
      </c>
      <c r="AL114" t="str">
        <f>TRIM(MID(SUBSTITUTE($F114, ",", REPT(" ", 100)), (COLUMNS($AH$2:AL114)-1)*100+1, 100))</f>
        <v/>
      </c>
      <c r="AM114" t="str">
        <f>TRIM(MID(SUBSTITUTE($F114, ",", REPT(" ", 100)), (COLUMNS($AH$2:AM114)-1)*100+1, 100))</f>
        <v/>
      </c>
      <c r="AO114" t="str">
        <f>TRIM(MID(SUBSTITUTE($F114, ",", REPT(" ", 100)), (COLUMNS($AH$2:AO114)-1)*100+1, 100))</f>
        <v/>
      </c>
      <c r="AP114" t="str">
        <f>TRIM(MID(SUBSTITUTE($F114, ",", REPT(" ", 100)), (COLUMNS($AH$2:AP114)-1)*100+1, 100))</f>
        <v/>
      </c>
      <c r="AQ114" t="str">
        <f>TRIM(MID(SUBSTITUTE($F114, ",", REPT(" ", 100)), (COLUMNS($AH$2:AQ114)-1)*100+1, 100))</f>
        <v/>
      </c>
      <c r="AR114" t="str">
        <f>TRIM(MID(SUBSTITUTE($F114, ",", REPT(" ", 100)), (COLUMNS($AH$2:AR114)-1)*100+1, 100))</f>
        <v/>
      </c>
      <c r="AS114" t="str">
        <f>TRIM(MID(SUBSTITUTE($F114, ",", REPT(" ", 100)), (COLUMNS($AH$2:AS114)-1)*100+1, 100))</f>
        <v/>
      </c>
      <c r="AT114" t="str">
        <f>TRIM(MID(SUBSTITUTE($F114, ",", REPT(" ", 100)), (COLUMNS($AH$2:AT114)-1)*100+1, 100))</f>
        <v/>
      </c>
      <c r="AU114" t="str">
        <f>TRIM(MID(SUBSTITUTE($F114, ",", REPT(" ", 100)), (COLUMNS($AH$2:AU114)-1)*100+1, 100))</f>
        <v/>
      </c>
      <c r="AV114" t="str">
        <f>TRIM(MID(SUBSTITUTE($F114, ",", REPT(" ", 100)), (COLUMNS($AH$2:AV114)-1)*100+1, 100))</f>
        <v/>
      </c>
      <c r="AW114" t="str">
        <f>TRIM(MID(SUBSTITUTE($F114, ",", REPT(" ", 100)), (COLUMNS($AH$2:AW114)-1)*100+1, 100))</f>
        <v/>
      </c>
      <c r="AX114" t="str">
        <f>TRIM(MID(SUBSTITUTE($F114, ",", REPT(" ", 100)), (COLUMNS($AH$2:AX114)-1)*100+1, 100))</f>
        <v/>
      </c>
      <c r="AY114" t="str">
        <f>TRIM(MID(SUBSTITUTE($F114, ",", REPT(" ", 100)), (COLUMNS($AH$2:AY114)-1)*100+1, 100))</f>
        <v/>
      </c>
      <c r="AZ114" t="str">
        <f>TRIM(MID(SUBSTITUTE($F114, ",", REPT(" ", 100)), (COLUMNS($AH$2:AZ114)-1)*100+1, 100))</f>
        <v/>
      </c>
      <c r="BA114" t="str">
        <f>TRIM(MID(SUBSTITUTE($F114, ",", REPT(" ", 100)), (COLUMNS($AH$2:BA114)-1)*100+1, 100))</f>
        <v/>
      </c>
    </row>
    <row r="115" spans="1:53" x14ac:dyDescent="0.5">
      <c r="A115" s="1">
        <v>45771</v>
      </c>
      <c r="B115" s="2"/>
      <c r="C115" s="151"/>
      <c r="D115" s="149"/>
      <c r="F115" s="38" t="s">
        <v>180</v>
      </c>
      <c r="AJ115" t="str">
        <f>TRIM(MID(SUBSTITUTE($F115, ",", REPT(" ", 100)), (COLUMNS($AH$2:AJ115)-1)*100+1, 100))</f>
        <v/>
      </c>
      <c r="AK115" t="str">
        <f>TRIM(MID(SUBSTITUTE($F115, ",", REPT(" ", 100)), (COLUMNS($AH$2:AK115)-1)*100+1, 100))</f>
        <v/>
      </c>
      <c r="AL115" t="str">
        <f>TRIM(MID(SUBSTITUTE($F115, ",", REPT(" ", 100)), (COLUMNS($AH$2:AL115)-1)*100+1, 100))</f>
        <v/>
      </c>
      <c r="AM115" t="str">
        <f>TRIM(MID(SUBSTITUTE($F115, ",", REPT(" ", 100)), (COLUMNS($AH$2:AM115)-1)*100+1, 100))</f>
        <v/>
      </c>
      <c r="AO115" t="str">
        <f>TRIM(MID(SUBSTITUTE($F115, ",", REPT(" ", 100)), (COLUMNS($AH$2:AO115)-1)*100+1, 100))</f>
        <v/>
      </c>
      <c r="AP115" t="str">
        <f>TRIM(MID(SUBSTITUTE($F115, ",", REPT(" ", 100)), (COLUMNS($AH$2:AP115)-1)*100+1, 100))</f>
        <v/>
      </c>
      <c r="AQ115" t="str">
        <f>TRIM(MID(SUBSTITUTE($F115, ",", REPT(" ", 100)), (COLUMNS($AH$2:AQ115)-1)*100+1, 100))</f>
        <v/>
      </c>
      <c r="AR115" t="str">
        <f>TRIM(MID(SUBSTITUTE($F115, ",", REPT(" ", 100)), (COLUMNS($AH$2:AR115)-1)*100+1, 100))</f>
        <v/>
      </c>
      <c r="AS115" t="str">
        <f>TRIM(MID(SUBSTITUTE($F115, ",", REPT(" ", 100)), (COLUMNS($AH$2:AS115)-1)*100+1, 100))</f>
        <v/>
      </c>
      <c r="AT115" t="str">
        <f>TRIM(MID(SUBSTITUTE($F115, ",", REPT(" ", 100)), (COLUMNS($AH$2:AT115)-1)*100+1, 100))</f>
        <v/>
      </c>
      <c r="AU115" t="str">
        <f>TRIM(MID(SUBSTITUTE($F115, ",", REPT(" ", 100)), (COLUMNS($AH$2:AU115)-1)*100+1, 100))</f>
        <v/>
      </c>
      <c r="AV115" t="str">
        <f>TRIM(MID(SUBSTITUTE($F115, ",", REPT(" ", 100)), (COLUMNS($AH$2:AV115)-1)*100+1, 100))</f>
        <v/>
      </c>
      <c r="AW115" t="str">
        <f>TRIM(MID(SUBSTITUTE($F115, ",", REPT(" ", 100)), (COLUMNS($AH$2:AW115)-1)*100+1, 100))</f>
        <v/>
      </c>
      <c r="AX115" t="str">
        <f>TRIM(MID(SUBSTITUTE($F115, ",", REPT(" ", 100)), (COLUMNS($AH$2:AX115)-1)*100+1, 100))</f>
        <v/>
      </c>
      <c r="AY115" t="str">
        <f>TRIM(MID(SUBSTITUTE($F115, ",", REPT(" ", 100)), (COLUMNS($AH$2:AY115)-1)*100+1, 100))</f>
        <v/>
      </c>
      <c r="AZ115" t="str">
        <f>TRIM(MID(SUBSTITUTE($F115, ",", REPT(" ", 100)), (COLUMNS($AH$2:AZ115)-1)*100+1, 100))</f>
        <v/>
      </c>
      <c r="BA115" t="str">
        <f>TRIM(MID(SUBSTITUTE($F115, ",", REPT(" ", 100)), (COLUMNS($AH$2:BA115)-1)*100+1, 100))</f>
        <v/>
      </c>
    </row>
    <row r="116" spans="1:53" x14ac:dyDescent="0.5">
      <c r="A116" s="1">
        <v>45772</v>
      </c>
      <c r="B116" s="2"/>
      <c r="C116" s="151"/>
      <c r="D116" s="149"/>
      <c r="F116" s="38" t="s">
        <v>180</v>
      </c>
      <c r="AJ116" t="str">
        <f>TRIM(MID(SUBSTITUTE($F116, ",", REPT(" ", 100)), (COLUMNS($AH$2:AJ116)-1)*100+1, 100))</f>
        <v/>
      </c>
      <c r="AK116" t="str">
        <f>TRIM(MID(SUBSTITUTE($F116, ",", REPT(" ", 100)), (COLUMNS($AH$2:AK116)-1)*100+1, 100))</f>
        <v/>
      </c>
      <c r="AL116" t="str">
        <f>TRIM(MID(SUBSTITUTE($F116, ",", REPT(" ", 100)), (COLUMNS($AH$2:AL116)-1)*100+1, 100))</f>
        <v/>
      </c>
      <c r="AM116" t="str">
        <f>TRIM(MID(SUBSTITUTE($F116, ",", REPT(" ", 100)), (COLUMNS($AH$2:AM116)-1)*100+1, 100))</f>
        <v/>
      </c>
      <c r="AO116" t="str">
        <f>TRIM(MID(SUBSTITUTE($F116, ",", REPT(" ", 100)), (COLUMNS($AH$2:AO116)-1)*100+1, 100))</f>
        <v/>
      </c>
      <c r="AP116" t="str">
        <f>TRIM(MID(SUBSTITUTE($F116, ",", REPT(" ", 100)), (COLUMNS($AH$2:AP116)-1)*100+1, 100))</f>
        <v/>
      </c>
      <c r="AQ116" t="str">
        <f>TRIM(MID(SUBSTITUTE($F116, ",", REPT(" ", 100)), (COLUMNS($AH$2:AQ116)-1)*100+1, 100))</f>
        <v/>
      </c>
      <c r="AR116" t="str">
        <f>TRIM(MID(SUBSTITUTE($F116, ",", REPT(" ", 100)), (COLUMNS($AH$2:AR116)-1)*100+1, 100))</f>
        <v/>
      </c>
      <c r="AS116" t="str">
        <f>TRIM(MID(SUBSTITUTE($F116, ",", REPT(" ", 100)), (COLUMNS($AH$2:AS116)-1)*100+1, 100))</f>
        <v/>
      </c>
      <c r="AT116" t="str">
        <f>TRIM(MID(SUBSTITUTE($F116, ",", REPT(" ", 100)), (COLUMNS($AH$2:AT116)-1)*100+1, 100))</f>
        <v/>
      </c>
      <c r="AU116" t="str">
        <f>TRIM(MID(SUBSTITUTE($F116, ",", REPT(" ", 100)), (COLUMNS($AH$2:AU116)-1)*100+1, 100))</f>
        <v/>
      </c>
      <c r="AV116" t="str">
        <f>TRIM(MID(SUBSTITUTE($F116, ",", REPT(" ", 100)), (COLUMNS($AH$2:AV116)-1)*100+1, 100))</f>
        <v/>
      </c>
      <c r="AW116" t="str">
        <f>TRIM(MID(SUBSTITUTE($F116, ",", REPT(" ", 100)), (COLUMNS($AH$2:AW116)-1)*100+1, 100))</f>
        <v/>
      </c>
      <c r="AX116" t="str">
        <f>TRIM(MID(SUBSTITUTE($F116, ",", REPT(" ", 100)), (COLUMNS($AH$2:AX116)-1)*100+1, 100))</f>
        <v/>
      </c>
      <c r="AY116" t="str">
        <f>TRIM(MID(SUBSTITUTE($F116, ",", REPT(" ", 100)), (COLUMNS($AH$2:AY116)-1)*100+1, 100))</f>
        <v/>
      </c>
      <c r="AZ116" t="str">
        <f>TRIM(MID(SUBSTITUTE($F116, ",", REPT(" ", 100)), (COLUMNS($AH$2:AZ116)-1)*100+1, 100))</f>
        <v/>
      </c>
      <c r="BA116" t="str">
        <f>TRIM(MID(SUBSTITUTE($F116, ",", REPT(" ", 100)), (COLUMNS($AH$2:BA116)-1)*100+1, 100))</f>
        <v/>
      </c>
    </row>
    <row r="117" spans="1:53" x14ac:dyDescent="0.5">
      <c r="A117" s="1">
        <v>45773</v>
      </c>
      <c r="B117" s="2"/>
      <c r="C117" s="151"/>
      <c r="D117" s="149"/>
      <c r="F117" s="38" t="s">
        <v>180</v>
      </c>
      <c r="AJ117" t="str">
        <f>TRIM(MID(SUBSTITUTE($F117, ",", REPT(" ", 100)), (COLUMNS($AH$2:AJ117)-1)*100+1, 100))</f>
        <v/>
      </c>
      <c r="AK117" t="str">
        <f>TRIM(MID(SUBSTITUTE($F117, ",", REPT(" ", 100)), (COLUMNS($AH$2:AK117)-1)*100+1, 100))</f>
        <v/>
      </c>
      <c r="AL117" t="str">
        <f>TRIM(MID(SUBSTITUTE($F117, ",", REPT(" ", 100)), (COLUMNS($AH$2:AL117)-1)*100+1, 100))</f>
        <v/>
      </c>
      <c r="AM117" t="str">
        <f>TRIM(MID(SUBSTITUTE($F117, ",", REPT(" ", 100)), (COLUMNS($AH$2:AM117)-1)*100+1, 100))</f>
        <v/>
      </c>
      <c r="AO117" t="str">
        <f>TRIM(MID(SUBSTITUTE($F117, ",", REPT(" ", 100)), (COLUMNS($AH$2:AO117)-1)*100+1, 100))</f>
        <v/>
      </c>
      <c r="AP117" t="str">
        <f>TRIM(MID(SUBSTITUTE($F117, ",", REPT(" ", 100)), (COLUMNS($AH$2:AP117)-1)*100+1, 100))</f>
        <v/>
      </c>
      <c r="AQ117" t="str">
        <f>TRIM(MID(SUBSTITUTE($F117, ",", REPT(" ", 100)), (COLUMNS($AH$2:AQ117)-1)*100+1, 100))</f>
        <v/>
      </c>
      <c r="AR117" t="str">
        <f>TRIM(MID(SUBSTITUTE($F117, ",", REPT(" ", 100)), (COLUMNS($AH$2:AR117)-1)*100+1, 100))</f>
        <v/>
      </c>
      <c r="AS117" t="str">
        <f>TRIM(MID(SUBSTITUTE($F117, ",", REPT(" ", 100)), (COLUMNS($AH$2:AS117)-1)*100+1, 100))</f>
        <v/>
      </c>
      <c r="AT117" t="str">
        <f>TRIM(MID(SUBSTITUTE($F117, ",", REPT(" ", 100)), (COLUMNS($AH$2:AT117)-1)*100+1, 100))</f>
        <v/>
      </c>
      <c r="AU117" t="str">
        <f>TRIM(MID(SUBSTITUTE($F117, ",", REPT(" ", 100)), (COLUMNS($AH$2:AU117)-1)*100+1, 100))</f>
        <v/>
      </c>
      <c r="AV117" t="str">
        <f>TRIM(MID(SUBSTITUTE($F117, ",", REPT(" ", 100)), (COLUMNS($AH$2:AV117)-1)*100+1, 100))</f>
        <v/>
      </c>
      <c r="AW117" t="str">
        <f>TRIM(MID(SUBSTITUTE($F117, ",", REPT(" ", 100)), (COLUMNS($AH$2:AW117)-1)*100+1, 100))</f>
        <v/>
      </c>
      <c r="AX117" t="str">
        <f>TRIM(MID(SUBSTITUTE($F117, ",", REPT(" ", 100)), (COLUMNS($AH$2:AX117)-1)*100+1, 100))</f>
        <v/>
      </c>
      <c r="AY117" t="str">
        <f>TRIM(MID(SUBSTITUTE($F117, ",", REPT(" ", 100)), (COLUMNS($AH$2:AY117)-1)*100+1, 100))</f>
        <v/>
      </c>
      <c r="AZ117" t="str">
        <f>TRIM(MID(SUBSTITUTE($F117, ",", REPT(" ", 100)), (COLUMNS($AH$2:AZ117)-1)*100+1, 100))</f>
        <v/>
      </c>
      <c r="BA117" t="str">
        <f>TRIM(MID(SUBSTITUTE($F117, ",", REPT(" ", 100)), (COLUMNS($AH$2:BA117)-1)*100+1, 100))</f>
        <v/>
      </c>
    </row>
    <row r="118" spans="1:53" x14ac:dyDescent="0.5">
      <c r="A118" s="1">
        <v>45774</v>
      </c>
      <c r="B118" s="2"/>
      <c r="C118" s="151"/>
      <c r="D118" s="149"/>
      <c r="F118" s="38" t="s">
        <v>180</v>
      </c>
      <c r="AJ118" t="str">
        <f>TRIM(MID(SUBSTITUTE($F118, ",", REPT(" ", 100)), (COLUMNS($AH$2:AJ118)-1)*100+1, 100))</f>
        <v/>
      </c>
      <c r="AK118" t="str">
        <f>TRIM(MID(SUBSTITUTE($F118, ",", REPT(" ", 100)), (COLUMNS($AH$2:AK118)-1)*100+1, 100))</f>
        <v/>
      </c>
      <c r="AL118" t="str">
        <f>TRIM(MID(SUBSTITUTE($F118, ",", REPT(" ", 100)), (COLUMNS($AH$2:AL118)-1)*100+1, 100))</f>
        <v/>
      </c>
      <c r="AM118" t="str">
        <f>TRIM(MID(SUBSTITUTE($F118, ",", REPT(" ", 100)), (COLUMNS($AH$2:AM118)-1)*100+1, 100))</f>
        <v/>
      </c>
      <c r="AO118" t="str">
        <f>TRIM(MID(SUBSTITUTE($F118, ",", REPT(" ", 100)), (COLUMNS($AH$2:AO118)-1)*100+1, 100))</f>
        <v/>
      </c>
      <c r="AP118" t="str">
        <f>TRIM(MID(SUBSTITUTE($F118, ",", REPT(" ", 100)), (COLUMNS($AH$2:AP118)-1)*100+1, 100))</f>
        <v/>
      </c>
      <c r="AQ118" t="str">
        <f>TRIM(MID(SUBSTITUTE($F118, ",", REPT(" ", 100)), (COLUMNS($AH$2:AQ118)-1)*100+1, 100))</f>
        <v/>
      </c>
      <c r="AR118" t="str">
        <f>TRIM(MID(SUBSTITUTE($F118, ",", REPT(" ", 100)), (COLUMNS($AH$2:AR118)-1)*100+1, 100))</f>
        <v/>
      </c>
      <c r="AS118" t="str">
        <f>TRIM(MID(SUBSTITUTE($F118, ",", REPT(" ", 100)), (COLUMNS($AH$2:AS118)-1)*100+1, 100))</f>
        <v/>
      </c>
      <c r="AT118" t="str">
        <f>TRIM(MID(SUBSTITUTE($F118, ",", REPT(" ", 100)), (COLUMNS($AH$2:AT118)-1)*100+1, 100))</f>
        <v/>
      </c>
      <c r="AU118" t="str">
        <f>TRIM(MID(SUBSTITUTE($F118, ",", REPT(" ", 100)), (COLUMNS($AH$2:AU118)-1)*100+1, 100))</f>
        <v/>
      </c>
      <c r="AV118" t="str">
        <f>TRIM(MID(SUBSTITUTE($F118, ",", REPT(" ", 100)), (COLUMNS($AH$2:AV118)-1)*100+1, 100))</f>
        <v/>
      </c>
      <c r="AW118" t="str">
        <f>TRIM(MID(SUBSTITUTE($F118, ",", REPT(" ", 100)), (COLUMNS($AH$2:AW118)-1)*100+1, 100))</f>
        <v/>
      </c>
      <c r="AX118" t="str">
        <f>TRIM(MID(SUBSTITUTE($F118, ",", REPT(" ", 100)), (COLUMNS($AH$2:AX118)-1)*100+1, 100))</f>
        <v/>
      </c>
      <c r="AY118" t="str">
        <f>TRIM(MID(SUBSTITUTE($F118, ",", REPT(" ", 100)), (COLUMNS($AH$2:AY118)-1)*100+1, 100))</f>
        <v/>
      </c>
      <c r="AZ118" t="str">
        <f>TRIM(MID(SUBSTITUTE($F118, ",", REPT(" ", 100)), (COLUMNS($AH$2:AZ118)-1)*100+1, 100))</f>
        <v/>
      </c>
      <c r="BA118" t="str">
        <f>TRIM(MID(SUBSTITUTE($F118, ",", REPT(" ", 100)), (COLUMNS($AH$2:BA118)-1)*100+1, 100))</f>
        <v/>
      </c>
    </row>
    <row r="119" spans="1:53" x14ac:dyDescent="0.5">
      <c r="A119" s="1">
        <v>45775</v>
      </c>
      <c r="B119" s="2"/>
      <c r="C119" s="151"/>
      <c r="D119" s="149"/>
      <c r="F119" s="38" t="s">
        <v>180</v>
      </c>
      <c r="AJ119" t="str">
        <f>TRIM(MID(SUBSTITUTE($F119, ",", REPT(" ", 100)), (COLUMNS($AH$2:AJ119)-1)*100+1, 100))</f>
        <v/>
      </c>
      <c r="AK119" t="str">
        <f>TRIM(MID(SUBSTITUTE($F119, ",", REPT(" ", 100)), (COLUMNS($AH$2:AK119)-1)*100+1, 100))</f>
        <v/>
      </c>
      <c r="AL119" t="str">
        <f>TRIM(MID(SUBSTITUTE($F119, ",", REPT(" ", 100)), (COLUMNS($AH$2:AL119)-1)*100+1, 100))</f>
        <v/>
      </c>
      <c r="AM119" t="str">
        <f>TRIM(MID(SUBSTITUTE($F119, ",", REPT(" ", 100)), (COLUMNS($AH$2:AM119)-1)*100+1, 100))</f>
        <v/>
      </c>
      <c r="AO119" t="str">
        <f>TRIM(MID(SUBSTITUTE($F119, ",", REPT(" ", 100)), (COLUMNS($AH$2:AO119)-1)*100+1, 100))</f>
        <v/>
      </c>
      <c r="AP119" t="str">
        <f>TRIM(MID(SUBSTITUTE($F119, ",", REPT(" ", 100)), (COLUMNS($AH$2:AP119)-1)*100+1, 100))</f>
        <v/>
      </c>
      <c r="AQ119" t="str">
        <f>TRIM(MID(SUBSTITUTE($F119, ",", REPT(" ", 100)), (COLUMNS($AH$2:AQ119)-1)*100+1, 100))</f>
        <v/>
      </c>
      <c r="AR119" t="str">
        <f>TRIM(MID(SUBSTITUTE($F119, ",", REPT(" ", 100)), (COLUMNS($AH$2:AR119)-1)*100+1, 100))</f>
        <v/>
      </c>
      <c r="AS119" t="str">
        <f>TRIM(MID(SUBSTITUTE($F119, ",", REPT(" ", 100)), (COLUMNS($AH$2:AS119)-1)*100+1, 100))</f>
        <v/>
      </c>
      <c r="AT119" t="str">
        <f>TRIM(MID(SUBSTITUTE($F119, ",", REPT(" ", 100)), (COLUMNS($AH$2:AT119)-1)*100+1, 100))</f>
        <v/>
      </c>
      <c r="AU119" t="str">
        <f>TRIM(MID(SUBSTITUTE($F119, ",", REPT(" ", 100)), (COLUMNS($AH$2:AU119)-1)*100+1, 100))</f>
        <v/>
      </c>
      <c r="AV119" t="str">
        <f>TRIM(MID(SUBSTITUTE($F119, ",", REPT(" ", 100)), (COLUMNS($AH$2:AV119)-1)*100+1, 100))</f>
        <v/>
      </c>
      <c r="AW119" t="str">
        <f>TRIM(MID(SUBSTITUTE($F119, ",", REPT(" ", 100)), (COLUMNS($AH$2:AW119)-1)*100+1, 100))</f>
        <v/>
      </c>
      <c r="AX119" t="str">
        <f>TRIM(MID(SUBSTITUTE($F119, ",", REPT(" ", 100)), (COLUMNS($AH$2:AX119)-1)*100+1, 100))</f>
        <v/>
      </c>
      <c r="AY119" t="str">
        <f>TRIM(MID(SUBSTITUTE($F119, ",", REPT(" ", 100)), (COLUMNS($AH$2:AY119)-1)*100+1, 100))</f>
        <v/>
      </c>
      <c r="AZ119" t="str">
        <f>TRIM(MID(SUBSTITUTE($F119, ",", REPT(" ", 100)), (COLUMNS($AH$2:AZ119)-1)*100+1, 100))</f>
        <v/>
      </c>
      <c r="BA119" t="str">
        <f>TRIM(MID(SUBSTITUTE($F119, ",", REPT(" ", 100)), (COLUMNS($AH$2:BA119)-1)*100+1, 100))</f>
        <v/>
      </c>
    </row>
    <row r="120" spans="1:53" x14ac:dyDescent="0.5">
      <c r="A120" s="1">
        <v>45776</v>
      </c>
      <c r="B120" s="2"/>
      <c r="C120" s="151"/>
      <c r="D120" s="149"/>
      <c r="F120" s="38" t="s">
        <v>269</v>
      </c>
      <c r="AJ120" t="str">
        <f>TRIM(MID(SUBSTITUTE($F120, ",", REPT(" ", 100)), (COLUMNS($AH$2:AJ120)-1)*100+1, 100))</f>
        <v>Delhi</v>
      </c>
      <c r="AK120" t="str">
        <f>TRIM(MID(SUBSTITUTE($F120, ",", REPT(" ", 100)), (COLUMNS($AH$2:AK120)-1)*100+1, 100))</f>
        <v>Meerut</v>
      </c>
      <c r="AL120" t="str">
        <f>TRIM(MID(SUBSTITUTE($F120, ",", REPT(" ", 100)), (COLUMNS($AH$2:AL120)-1)*100+1, 100))</f>
        <v/>
      </c>
      <c r="AM120" t="str">
        <f>TRIM(MID(SUBSTITUTE($F120, ",", REPT(" ", 100)), (COLUMNS($AH$2:AM120)-1)*100+1, 100))</f>
        <v/>
      </c>
      <c r="AO120" t="str">
        <f>TRIM(MID(SUBSTITUTE($F120, ",", REPT(" ", 100)), (COLUMNS($AH$2:AO120)-1)*100+1, 100))</f>
        <v/>
      </c>
      <c r="AP120" t="str">
        <f>TRIM(MID(SUBSTITUTE($F120, ",", REPT(" ", 100)), (COLUMNS($AH$2:AP120)-1)*100+1, 100))</f>
        <v/>
      </c>
      <c r="AQ120" t="str">
        <f>TRIM(MID(SUBSTITUTE($F120, ",", REPT(" ", 100)), (COLUMNS($AH$2:AQ120)-1)*100+1, 100))</f>
        <v/>
      </c>
      <c r="AR120" t="str">
        <f>TRIM(MID(SUBSTITUTE($F120, ",", REPT(" ", 100)), (COLUMNS($AH$2:AR120)-1)*100+1, 100))</f>
        <v/>
      </c>
      <c r="AS120" t="str">
        <f>TRIM(MID(SUBSTITUTE($F120, ",", REPT(" ", 100)), (COLUMNS($AH$2:AS120)-1)*100+1, 100))</f>
        <v/>
      </c>
      <c r="AT120" t="str">
        <f>TRIM(MID(SUBSTITUTE($F120, ",", REPT(" ", 100)), (COLUMNS($AH$2:AT120)-1)*100+1, 100))</f>
        <v/>
      </c>
      <c r="AU120" t="str">
        <f>TRIM(MID(SUBSTITUTE($F120, ",", REPT(" ", 100)), (COLUMNS($AH$2:AU120)-1)*100+1, 100))</f>
        <v/>
      </c>
      <c r="AV120" t="str">
        <f>TRIM(MID(SUBSTITUTE($F120, ",", REPT(" ", 100)), (COLUMNS($AH$2:AV120)-1)*100+1, 100))</f>
        <v/>
      </c>
      <c r="AW120" t="str">
        <f>TRIM(MID(SUBSTITUTE($F120, ",", REPT(" ", 100)), (COLUMNS($AH$2:AW120)-1)*100+1, 100))</f>
        <v/>
      </c>
      <c r="AX120" t="str">
        <f>TRIM(MID(SUBSTITUTE($F120, ",", REPT(" ", 100)), (COLUMNS($AH$2:AX120)-1)*100+1, 100))</f>
        <v/>
      </c>
      <c r="AY120" t="str">
        <f>TRIM(MID(SUBSTITUTE($F120, ",", REPT(" ", 100)), (COLUMNS($AH$2:AY120)-1)*100+1, 100))</f>
        <v/>
      </c>
      <c r="AZ120" t="str">
        <f>TRIM(MID(SUBSTITUTE($F120, ",", REPT(" ", 100)), (COLUMNS($AH$2:AZ120)-1)*100+1, 100))</f>
        <v/>
      </c>
      <c r="BA120" t="str">
        <f>TRIM(MID(SUBSTITUTE($F120, ",", REPT(" ", 100)), (COLUMNS($AH$2:BA120)-1)*100+1, 100))</f>
        <v/>
      </c>
    </row>
    <row r="121" spans="1:53" x14ac:dyDescent="0.5">
      <c r="A121" s="1">
        <v>45777</v>
      </c>
      <c r="B121" s="2"/>
      <c r="C121" s="151"/>
      <c r="D121" s="149"/>
      <c r="F121" s="38" t="s">
        <v>198</v>
      </c>
      <c r="AJ121" t="str">
        <f>TRIM(MID(SUBSTITUTE($F121, ",", REPT(" ", 100)), (COLUMNS($AH$2:AJ121)-1)*100+1, 100))</f>
        <v/>
      </c>
      <c r="AK121" t="str">
        <f>TRIM(MID(SUBSTITUTE($F121, ",", REPT(" ", 100)), (COLUMNS($AH$2:AK121)-1)*100+1, 100))</f>
        <v/>
      </c>
      <c r="AL121" t="str">
        <f>TRIM(MID(SUBSTITUTE($F121, ",", REPT(" ", 100)), (COLUMNS($AH$2:AL121)-1)*100+1, 100))</f>
        <v/>
      </c>
      <c r="AM121" t="str">
        <f>TRIM(MID(SUBSTITUTE($F121, ",", REPT(" ", 100)), (COLUMNS($AH$2:AM121)-1)*100+1, 100))</f>
        <v/>
      </c>
      <c r="AO121" t="str">
        <f>TRIM(MID(SUBSTITUTE($F121, ",", REPT(" ", 100)), (COLUMNS($AH$2:AO121)-1)*100+1, 100))</f>
        <v/>
      </c>
      <c r="AP121" t="str">
        <f>TRIM(MID(SUBSTITUTE($F121, ",", REPT(" ", 100)), (COLUMNS($AH$2:AP121)-1)*100+1, 100))</f>
        <v/>
      </c>
      <c r="AQ121" t="str">
        <f>TRIM(MID(SUBSTITUTE($F121, ",", REPT(" ", 100)), (COLUMNS($AH$2:AQ121)-1)*100+1, 100))</f>
        <v/>
      </c>
      <c r="AR121" t="str">
        <f>TRIM(MID(SUBSTITUTE($F121, ",", REPT(" ", 100)), (COLUMNS($AH$2:AR121)-1)*100+1, 100))</f>
        <v/>
      </c>
      <c r="AS121" t="str">
        <f>TRIM(MID(SUBSTITUTE($F121, ",", REPT(" ", 100)), (COLUMNS($AH$2:AS121)-1)*100+1, 100))</f>
        <v/>
      </c>
      <c r="AT121" t="str">
        <f>TRIM(MID(SUBSTITUTE($F121, ",", REPT(" ", 100)), (COLUMNS($AH$2:AT121)-1)*100+1, 100))</f>
        <v/>
      </c>
      <c r="AU121" t="str">
        <f>TRIM(MID(SUBSTITUTE($F121, ",", REPT(" ", 100)), (COLUMNS($AH$2:AU121)-1)*100+1, 100))</f>
        <v/>
      </c>
      <c r="AV121" t="str">
        <f>TRIM(MID(SUBSTITUTE($F121, ",", REPT(" ", 100)), (COLUMNS($AH$2:AV121)-1)*100+1, 100))</f>
        <v/>
      </c>
      <c r="AW121" t="str">
        <f>TRIM(MID(SUBSTITUTE($F121, ",", REPT(" ", 100)), (COLUMNS($AH$2:AW121)-1)*100+1, 100))</f>
        <v/>
      </c>
      <c r="AX121" t="str">
        <f>TRIM(MID(SUBSTITUTE($F121, ",", REPT(" ", 100)), (COLUMNS($AH$2:AX121)-1)*100+1, 100))</f>
        <v/>
      </c>
      <c r="AY121" t="str">
        <f>TRIM(MID(SUBSTITUTE($F121, ",", REPT(" ", 100)), (COLUMNS($AH$2:AY121)-1)*100+1, 100))</f>
        <v/>
      </c>
      <c r="AZ121" t="str">
        <f>TRIM(MID(SUBSTITUTE($F121, ",", REPT(" ", 100)), (COLUMNS($AH$2:AZ121)-1)*100+1, 100))</f>
        <v/>
      </c>
      <c r="BA121" t="str">
        <f>TRIM(MID(SUBSTITUTE($F121, ",", REPT(" ", 100)), (COLUMNS($AH$2:BA121)-1)*100+1, 100))</f>
        <v/>
      </c>
    </row>
    <row r="122" spans="1:53" x14ac:dyDescent="0.5">
      <c r="A122" s="1">
        <v>45778</v>
      </c>
      <c r="B122" s="2"/>
      <c r="C122" s="151"/>
      <c r="D122" s="149"/>
      <c r="AJ122" t="str">
        <f>TRIM(MID(SUBSTITUTE($F122, ",", REPT(" ", 100)), (COLUMNS($AH$2:AJ122)-1)*100+1, 100))</f>
        <v/>
      </c>
      <c r="AK122" t="str">
        <f>TRIM(MID(SUBSTITUTE($F122, ",", REPT(" ", 100)), (COLUMNS($AH$2:AK122)-1)*100+1, 100))</f>
        <v/>
      </c>
      <c r="AL122" t="str">
        <f>TRIM(MID(SUBSTITUTE($F122, ",", REPT(" ", 100)), (COLUMNS($AH$2:AL122)-1)*100+1, 100))</f>
        <v/>
      </c>
      <c r="AM122" t="str">
        <f>TRIM(MID(SUBSTITUTE($F122, ",", REPT(" ", 100)), (COLUMNS($AH$2:AM122)-1)*100+1, 100))</f>
        <v/>
      </c>
      <c r="AO122" t="str">
        <f>TRIM(MID(SUBSTITUTE($F122, ",", REPT(" ", 100)), (COLUMNS($AH$2:AO122)-1)*100+1, 100))</f>
        <v/>
      </c>
      <c r="AP122" t="str">
        <f>TRIM(MID(SUBSTITUTE($F122, ",", REPT(" ", 100)), (COLUMNS($AH$2:AP122)-1)*100+1, 100))</f>
        <v/>
      </c>
      <c r="AQ122" t="str">
        <f>TRIM(MID(SUBSTITUTE($F122, ",", REPT(" ", 100)), (COLUMNS($AH$2:AQ122)-1)*100+1, 100))</f>
        <v/>
      </c>
      <c r="AR122" t="str">
        <f>TRIM(MID(SUBSTITUTE($F122, ",", REPT(" ", 100)), (COLUMNS($AH$2:AR122)-1)*100+1, 100))</f>
        <v/>
      </c>
      <c r="AS122" t="str">
        <f>TRIM(MID(SUBSTITUTE($F122, ",", REPT(" ", 100)), (COLUMNS($AH$2:AS122)-1)*100+1, 100))</f>
        <v/>
      </c>
      <c r="AT122" t="str">
        <f>TRIM(MID(SUBSTITUTE($F122, ",", REPT(" ", 100)), (COLUMNS($AH$2:AT122)-1)*100+1, 100))</f>
        <v/>
      </c>
      <c r="AU122" t="str">
        <f>TRIM(MID(SUBSTITUTE($F122, ",", REPT(" ", 100)), (COLUMNS($AH$2:AU122)-1)*100+1, 100))</f>
        <v/>
      </c>
      <c r="AV122" t="str">
        <f>TRIM(MID(SUBSTITUTE($F122, ",", REPT(" ", 100)), (COLUMNS($AH$2:AV122)-1)*100+1, 100))</f>
        <v/>
      </c>
      <c r="AW122" t="str">
        <f>TRIM(MID(SUBSTITUTE($F122, ",", REPT(" ", 100)), (COLUMNS($AH$2:AW122)-1)*100+1, 100))</f>
        <v/>
      </c>
      <c r="AX122" t="str">
        <f>TRIM(MID(SUBSTITUTE($F122, ",", REPT(" ", 100)), (COLUMNS($AH$2:AX122)-1)*100+1, 100))</f>
        <v/>
      </c>
      <c r="AY122" t="str">
        <f>TRIM(MID(SUBSTITUTE($F122, ",", REPT(" ", 100)), (COLUMNS($AH$2:AY122)-1)*100+1, 100))</f>
        <v/>
      </c>
      <c r="AZ122" t="str">
        <f>TRIM(MID(SUBSTITUTE($F122, ",", REPT(" ", 100)), (COLUMNS($AH$2:AZ122)-1)*100+1, 100))</f>
        <v/>
      </c>
      <c r="BA122" t="str">
        <f>TRIM(MID(SUBSTITUTE($F122, ",", REPT(" ", 100)), (COLUMNS($AH$2:BA122)-1)*100+1, 100))</f>
        <v/>
      </c>
    </row>
    <row r="123" spans="1:53" x14ac:dyDescent="0.5">
      <c r="A123" s="1">
        <v>45779</v>
      </c>
      <c r="B123" s="2"/>
      <c r="C123" s="151"/>
      <c r="D123" s="149"/>
      <c r="AJ123" t="str">
        <f>TRIM(MID(SUBSTITUTE($F123, ",", REPT(" ", 100)), (COLUMNS($AH$2:AJ123)-1)*100+1, 100))</f>
        <v/>
      </c>
      <c r="AK123" t="str">
        <f>TRIM(MID(SUBSTITUTE($F123, ",", REPT(" ", 100)), (COLUMNS($AH$2:AK123)-1)*100+1, 100))</f>
        <v/>
      </c>
      <c r="AL123" t="str">
        <f>TRIM(MID(SUBSTITUTE($F123, ",", REPT(" ", 100)), (COLUMNS($AH$2:AL123)-1)*100+1, 100))</f>
        <v/>
      </c>
      <c r="AM123" t="str">
        <f>TRIM(MID(SUBSTITUTE($F123, ",", REPT(" ", 100)), (COLUMNS($AH$2:AM123)-1)*100+1, 100))</f>
        <v/>
      </c>
      <c r="AO123" t="str">
        <f>TRIM(MID(SUBSTITUTE($F123, ",", REPT(" ", 100)), (COLUMNS($AH$2:AO123)-1)*100+1, 100))</f>
        <v/>
      </c>
      <c r="AP123" t="str">
        <f>TRIM(MID(SUBSTITUTE($F123, ",", REPT(" ", 100)), (COLUMNS($AH$2:AP123)-1)*100+1, 100))</f>
        <v/>
      </c>
      <c r="AQ123" t="str">
        <f>TRIM(MID(SUBSTITUTE($F123, ",", REPT(" ", 100)), (COLUMNS($AH$2:AQ123)-1)*100+1, 100))</f>
        <v/>
      </c>
      <c r="AR123" t="str">
        <f>TRIM(MID(SUBSTITUTE($F123, ",", REPT(" ", 100)), (COLUMNS($AH$2:AR123)-1)*100+1, 100))</f>
        <v/>
      </c>
      <c r="AS123" t="str">
        <f>TRIM(MID(SUBSTITUTE($F123, ",", REPT(" ", 100)), (COLUMNS($AH$2:AS123)-1)*100+1, 100))</f>
        <v/>
      </c>
      <c r="AT123" t="str">
        <f>TRIM(MID(SUBSTITUTE($F123, ",", REPT(" ", 100)), (COLUMNS($AH$2:AT123)-1)*100+1, 100))</f>
        <v/>
      </c>
      <c r="AU123" t="str">
        <f>TRIM(MID(SUBSTITUTE($F123, ",", REPT(" ", 100)), (COLUMNS($AH$2:AU123)-1)*100+1, 100))</f>
        <v/>
      </c>
      <c r="AV123" t="str">
        <f>TRIM(MID(SUBSTITUTE($F123, ",", REPT(" ", 100)), (COLUMNS($AH$2:AV123)-1)*100+1, 100))</f>
        <v/>
      </c>
      <c r="AW123" t="str">
        <f>TRIM(MID(SUBSTITUTE($F123, ",", REPT(" ", 100)), (COLUMNS($AH$2:AW123)-1)*100+1, 100))</f>
        <v/>
      </c>
      <c r="AX123" t="str">
        <f>TRIM(MID(SUBSTITUTE($F123, ",", REPT(" ", 100)), (COLUMNS($AH$2:AX123)-1)*100+1, 100))</f>
        <v/>
      </c>
      <c r="AY123" t="str">
        <f>TRIM(MID(SUBSTITUTE($F123, ",", REPT(" ", 100)), (COLUMNS($AH$2:AY123)-1)*100+1, 100))</f>
        <v/>
      </c>
      <c r="AZ123" t="str">
        <f>TRIM(MID(SUBSTITUTE($F123, ",", REPT(" ", 100)), (COLUMNS($AH$2:AZ123)-1)*100+1, 100))</f>
        <v/>
      </c>
      <c r="BA123" t="str">
        <f>TRIM(MID(SUBSTITUTE($F123, ",", REPT(" ", 100)), (COLUMNS($AH$2:BA123)-1)*100+1, 100))</f>
        <v/>
      </c>
    </row>
    <row r="124" spans="1:53" x14ac:dyDescent="0.5">
      <c r="A124" s="1">
        <v>45780</v>
      </c>
      <c r="B124" s="2"/>
      <c r="C124" s="151"/>
      <c r="D124" s="149"/>
      <c r="AJ124" t="str">
        <f>TRIM(MID(SUBSTITUTE($F124, ",", REPT(" ", 100)), (COLUMNS($AH$2:AJ124)-1)*100+1, 100))</f>
        <v/>
      </c>
      <c r="AK124" t="str">
        <f>TRIM(MID(SUBSTITUTE($F124, ",", REPT(" ", 100)), (COLUMNS($AH$2:AK124)-1)*100+1, 100))</f>
        <v/>
      </c>
      <c r="AL124" t="str">
        <f>TRIM(MID(SUBSTITUTE($F124, ",", REPT(" ", 100)), (COLUMNS($AH$2:AL124)-1)*100+1, 100))</f>
        <v/>
      </c>
      <c r="AM124" t="str">
        <f>TRIM(MID(SUBSTITUTE($F124, ",", REPT(" ", 100)), (COLUMNS($AH$2:AM124)-1)*100+1, 100))</f>
        <v/>
      </c>
      <c r="AO124" t="str">
        <f>TRIM(MID(SUBSTITUTE($F124, ",", REPT(" ", 100)), (COLUMNS($AH$2:AO124)-1)*100+1, 100))</f>
        <v/>
      </c>
      <c r="AP124" t="str">
        <f>TRIM(MID(SUBSTITUTE($F124, ",", REPT(" ", 100)), (COLUMNS($AH$2:AP124)-1)*100+1, 100))</f>
        <v/>
      </c>
      <c r="AQ124" t="str">
        <f>TRIM(MID(SUBSTITUTE($F124, ",", REPT(" ", 100)), (COLUMNS($AH$2:AQ124)-1)*100+1, 100))</f>
        <v/>
      </c>
      <c r="AR124" t="str">
        <f>TRIM(MID(SUBSTITUTE($F124, ",", REPT(" ", 100)), (COLUMNS($AH$2:AR124)-1)*100+1, 100))</f>
        <v/>
      </c>
      <c r="AS124" t="str">
        <f>TRIM(MID(SUBSTITUTE($F124, ",", REPT(" ", 100)), (COLUMNS($AH$2:AS124)-1)*100+1, 100))</f>
        <v/>
      </c>
      <c r="AT124" t="str">
        <f>TRIM(MID(SUBSTITUTE($F124, ",", REPT(" ", 100)), (COLUMNS($AH$2:AT124)-1)*100+1, 100))</f>
        <v/>
      </c>
      <c r="AU124" t="str">
        <f>TRIM(MID(SUBSTITUTE($F124, ",", REPT(" ", 100)), (COLUMNS($AH$2:AU124)-1)*100+1, 100))</f>
        <v/>
      </c>
      <c r="AV124" t="str">
        <f>TRIM(MID(SUBSTITUTE($F124, ",", REPT(" ", 100)), (COLUMNS($AH$2:AV124)-1)*100+1, 100))</f>
        <v/>
      </c>
      <c r="AW124" t="str">
        <f>TRIM(MID(SUBSTITUTE($F124, ",", REPT(" ", 100)), (COLUMNS($AH$2:AW124)-1)*100+1, 100))</f>
        <v/>
      </c>
      <c r="AX124" t="str">
        <f>TRIM(MID(SUBSTITUTE($F124, ",", REPT(" ", 100)), (COLUMNS($AH$2:AX124)-1)*100+1, 100))</f>
        <v/>
      </c>
      <c r="AY124" t="str">
        <f>TRIM(MID(SUBSTITUTE($F124, ",", REPT(" ", 100)), (COLUMNS($AH$2:AY124)-1)*100+1, 100))</f>
        <v/>
      </c>
      <c r="AZ124" t="str">
        <f>TRIM(MID(SUBSTITUTE($F124, ",", REPT(" ", 100)), (COLUMNS($AH$2:AZ124)-1)*100+1, 100))</f>
        <v/>
      </c>
      <c r="BA124" t="str">
        <f>TRIM(MID(SUBSTITUTE($F124, ",", REPT(" ", 100)), (COLUMNS($AH$2:BA124)-1)*100+1, 100))</f>
        <v/>
      </c>
    </row>
    <row r="125" spans="1:53" x14ac:dyDescent="0.5">
      <c r="A125" s="1">
        <v>45781</v>
      </c>
      <c r="B125" s="2"/>
      <c r="C125" s="151"/>
      <c r="D125" s="149"/>
      <c r="AJ125" t="str">
        <f>TRIM(MID(SUBSTITUTE($F125, ",", REPT(" ", 100)), (COLUMNS($AH$2:AJ125)-1)*100+1, 100))</f>
        <v/>
      </c>
      <c r="AK125" t="str">
        <f>TRIM(MID(SUBSTITUTE($F125, ",", REPT(" ", 100)), (COLUMNS($AH$2:AK125)-1)*100+1, 100))</f>
        <v/>
      </c>
      <c r="AL125" t="str">
        <f>TRIM(MID(SUBSTITUTE($F125, ",", REPT(" ", 100)), (COLUMNS($AH$2:AL125)-1)*100+1, 100))</f>
        <v/>
      </c>
      <c r="AM125" t="str">
        <f>TRIM(MID(SUBSTITUTE($F125, ",", REPT(" ", 100)), (COLUMNS($AH$2:AM125)-1)*100+1, 100))</f>
        <v/>
      </c>
      <c r="AO125" t="str">
        <f>TRIM(MID(SUBSTITUTE($F125, ",", REPT(" ", 100)), (COLUMNS($AH$2:AO125)-1)*100+1, 100))</f>
        <v/>
      </c>
      <c r="AP125" t="str">
        <f>TRIM(MID(SUBSTITUTE($F125, ",", REPT(" ", 100)), (COLUMNS($AH$2:AP125)-1)*100+1, 100))</f>
        <v/>
      </c>
      <c r="AQ125" t="str">
        <f>TRIM(MID(SUBSTITUTE($F125, ",", REPT(" ", 100)), (COLUMNS($AH$2:AQ125)-1)*100+1, 100))</f>
        <v/>
      </c>
      <c r="AR125" t="str">
        <f>TRIM(MID(SUBSTITUTE($F125, ",", REPT(" ", 100)), (COLUMNS($AH$2:AR125)-1)*100+1, 100))</f>
        <v/>
      </c>
      <c r="AS125" t="str">
        <f>TRIM(MID(SUBSTITUTE($F125, ",", REPT(" ", 100)), (COLUMNS($AH$2:AS125)-1)*100+1, 100))</f>
        <v/>
      </c>
      <c r="AT125" t="str">
        <f>TRIM(MID(SUBSTITUTE($F125, ",", REPT(" ", 100)), (COLUMNS($AH$2:AT125)-1)*100+1, 100))</f>
        <v/>
      </c>
      <c r="AU125" t="str">
        <f>TRIM(MID(SUBSTITUTE($F125, ",", REPT(" ", 100)), (COLUMNS($AH$2:AU125)-1)*100+1, 100))</f>
        <v/>
      </c>
      <c r="AV125" t="str">
        <f>TRIM(MID(SUBSTITUTE($F125, ",", REPT(" ", 100)), (COLUMNS($AH$2:AV125)-1)*100+1, 100))</f>
        <v/>
      </c>
      <c r="AW125" t="str">
        <f>TRIM(MID(SUBSTITUTE($F125, ",", REPT(" ", 100)), (COLUMNS($AH$2:AW125)-1)*100+1, 100))</f>
        <v/>
      </c>
      <c r="AX125" t="str">
        <f>TRIM(MID(SUBSTITUTE($F125, ",", REPT(" ", 100)), (COLUMNS($AH$2:AX125)-1)*100+1, 100))</f>
        <v/>
      </c>
      <c r="AY125" t="str">
        <f>TRIM(MID(SUBSTITUTE($F125, ",", REPT(" ", 100)), (COLUMNS($AH$2:AY125)-1)*100+1, 100))</f>
        <v/>
      </c>
      <c r="AZ125" t="str">
        <f>TRIM(MID(SUBSTITUTE($F125, ",", REPT(" ", 100)), (COLUMNS($AH$2:AZ125)-1)*100+1, 100))</f>
        <v/>
      </c>
      <c r="BA125" t="str">
        <f>TRIM(MID(SUBSTITUTE($F125, ",", REPT(" ", 100)), (COLUMNS($AH$2:BA125)-1)*100+1, 100))</f>
        <v/>
      </c>
    </row>
    <row r="126" spans="1:53" x14ac:dyDescent="0.5">
      <c r="A126" s="1">
        <v>45782</v>
      </c>
      <c r="B126" s="2"/>
      <c r="C126" s="151"/>
      <c r="D126" s="149"/>
      <c r="AJ126" t="str">
        <f>TRIM(MID(SUBSTITUTE($F126, ",", REPT(" ", 100)), (COLUMNS($AH$2:AJ126)-1)*100+1, 100))</f>
        <v/>
      </c>
      <c r="AK126" t="str">
        <f>TRIM(MID(SUBSTITUTE($F126, ",", REPT(" ", 100)), (COLUMNS($AH$2:AK126)-1)*100+1, 100))</f>
        <v/>
      </c>
      <c r="AL126" t="str">
        <f>TRIM(MID(SUBSTITUTE($F126, ",", REPT(" ", 100)), (COLUMNS($AH$2:AL126)-1)*100+1, 100))</f>
        <v/>
      </c>
      <c r="AM126" t="str">
        <f>TRIM(MID(SUBSTITUTE($F126, ",", REPT(" ", 100)), (COLUMNS($AH$2:AM126)-1)*100+1, 100))</f>
        <v/>
      </c>
      <c r="AO126" t="str">
        <f>TRIM(MID(SUBSTITUTE($F126, ",", REPT(" ", 100)), (COLUMNS($AH$2:AO126)-1)*100+1, 100))</f>
        <v/>
      </c>
      <c r="AP126" t="str">
        <f>TRIM(MID(SUBSTITUTE($F126, ",", REPT(" ", 100)), (COLUMNS($AH$2:AP126)-1)*100+1, 100))</f>
        <v/>
      </c>
      <c r="AQ126" t="str">
        <f>TRIM(MID(SUBSTITUTE($F126, ",", REPT(" ", 100)), (COLUMNS($AH$2:AQ126)-1)*100+1, 100))</f>
        <v/>
      </c>
      <c r="AR126" t="str">
        <f>TRIM(MID(SUBSTITUTE($F126, ",", REPT(" ", 100)), (COLUMNS($AH$2:AR126)-1)*100+1, 100))</f>
        <v/>
      </c>
      <c r="AS126" t="str">
        <f>TRIM(MID(SUBSTITUTE($F126, ",", REPT(" ", 100)), (COLUMNS($AH$2:AS126)-1)*100+1, 100))</f>
        <v/>
      </c>
      <c r="AT126" t="str">
        <f>TRIM(MID(SUBSTITUTE($F126, ",", REPT(" ", 100)), (COLUMNS($AH$2:AT126)-1)*100+1, 100))</f>
        <v/>
      </c>
      <c r="AU126" t="str">
        <f>TRIM(MID(SUBSTITUTE($F126, ",", REPT(" ", 100)), (COLUMNS($AH$2:AU126)-1)*100+1, 100))</f>
        <v/>
      </c>
      <c r="AV126" t="str">
        <f>TRIM(MID(SUBSTITUTE($F126, ",", REPT(" ", 100)), (COLUMNS($AH$2:AV126)-1)*100+1, 100))</f>
        <v/>
      </c>
      <c r="AW126" t="str">
        <f>TRIM(MID(SUBSTITUTE($F126, ",", REPT(" ", 100)), (COLUMNS($AH$2:AW126)-1)*100+1, 100))</f>
        <v/>
      </c>
      <c r="AX126" t="str">
        <f>TRIM(MID(SUBSTITUTE($F126, ",", REPT(" ", 100)), (COLUMNS($AH$2:AX126)-1)*100+1, 100))</f>
        <v/>
      </c>
      <c r="AY126" t="str">
        <f>TRIM(MID(SUBSTITUTE($F126, ",", REPT(" ", 100)), (COLUMNS($AH$2:AY126)-1)*100+1, 100))</f>
        <v/>
      </c>
      <c r="AZ126" t="str">
        <f>TRIM(MID(SUBSTITUTE($F126, ",", REPT(" ", 100)), (COLUMNS($AH$2:AZ126)-1)*100+1, 100))</f>
        <v/>
      </c>
      <c r="BA126" t="str">
        <f>TRIM(MID(SUBSTITUTE($F126, ",", REPT(" ", 100)), (COLUMNS($AH$2:BA126)-1)*100+1, 100))</f>
        <v/>
      </c>
    </row>
    <row r="127" spans="1:53" x14ac:dyDescent="0.5">
      <c r="A127" s="1">
        <v>45783</v>
      </c>
      <c r="B127" s="2"/>
      <c r="C127" s="151"/>
      <c r="D127" s="149"/>
      <c r="AJ127" t="str">
        <f>TRIM(MID(SUBSTITUTE($F127, ",", REPT(" ", 100)), (COLUMNS($AH$2:AJ127)-1)*100+1, 100))</f>
        <v/>
      </c>
      <c r="AK127" t="str">
        <f>TRIM(MID(SUBSTITUTE($F127, ",", REPT(" ", 100)), (COLUMNS($AH$2:AK127)-1)*100+1, 100))</f>
        <v/>
      </c>
      <c r="AL127" t="str">
        <f>TRIM(MID(SUBSTITUTE($F127, ",", REPT(" ", 100)), (COLUMNS($AH$2:AL127)-1)*100+1, 100))</f>
        <v/>
      </c>
      <c r="AM127" t="str">
        <f>TRIM(MID(SUBSTITUTE($F127, ",", REPT(" ", 100)), (COLUMNS($AH$2:AM127)-1)*100+1, 100))</f>
        <v/>
      </c>
      <c r="AO127" t="str">
        <f>TRIM(MID(SUBSTITUTE($F127, ",", REPT(" ", 100)), (COLUMNS($AH$2:AO127)-1)*100+1, 100))</f>
        <v/>
      </c>
      <c r="AP127" t="str">
        <f>TRIM(MID(SUBSTITUTE($F127, ",", REPT(" ", 100)), (COLUMNS($AH$2:AP127)-1)*100+1, 100))</f>
        <v/>
      </c>
      <c r="AQ127" t="str">
        <f>TRIM(MID(SUBSTITUTE($F127, ",", REPT(" ", 100)), (COLUMNS($AH$2:AQ127)-1)*100+1, 100))</f>
        <v/>
      </c>
      <c r="AR127" t="str">
        <f>TRIM(MID(SUBSTITUTE($F127, ",", REPT(" ", 100)), (COLUMNS($AH$2:AR127)-1)*100+1, 100))</f>
        <v/>
      </c>
      <c r="AS127" t="str">
        <f>TRIM(MID(SUBSTITUTE($F127, ",", REPT(" ", 100)), (COLUMNS($AH$2:AS127)-1)*100+1, 100))</f>
        <v/>
      </c>
      <c r="AT127" t="str">
        <f>TRIM(MID(SUBSTITUTE($F127, ",", REPT(" ", 100)), (COLUMNS($AH$2:AT127)-1)*100+1, 100))</f>
        <v/>
      </c>
      <c r="AU127" t="str">
        <f>TRIM(MID(SUBSTITUTE($F127, ",", REPT(" ", 100)), (COLUMNS($AH$2:AU127)-1)*100+1, 100))</f>
        <v/>
      </c>
      <c r="AV127" t="str">
        <f>TRIM(MID(SUBSTITUTE($F127, ",", REPT(" ", 100)), (COLUMNS($AH$2:AV127)-1)*100+1, 100))</f>
        <v/>
      </c>
      <c r="AW127" t="str">
        <f>TRIM(MID(SUBSTITUTE($F127, ",", REPT(" ", 100)), (COLUMNS($AH$2:AW127)-1)*100+1, 100))</f>
        <v/>
      </c>
      <c r="AX127" t="str">
        <f>TRIM(MID(SUBSTITUTE($F127, ",", REPT(" ", 100)), (COLUMNS($AH$2:AX127)-1)*100+1, 100))</f>
        <v/>
      </c>
      <c r="AY127" t="str">
        <f>TRIM(MID(SUBSTITUTE($F127, ",", REPT(" ", 100)), (COLUMNS($AH$2:AY127)-1)*100+1, 100))</f>
        <v/>
      </c>
      <c r="AZ127" t="str">
        <f>TRIM(MID(SUBSTITUTE($F127, ",", REPT(" ", 100)), (COLUMNS($AH$2:AZ127)-1)*100+1, 100))</f>
        <v/>
      </c>
      <c r="BA127" t="str">
        <f>TRIM(MID(SUBSTITUTE($F127, ",", REPT(" ", 100)), (COLUMNS($AH$2:BA127)-1)*100+1, 100))</f>
        <v/>
      </c>
    </row>
    <row r="128" spans="1:53" x14ac:dyDescent="0.5">
      <c r="A128" s="1">
        <v>45784</v>
      </c>
      <c r="B128" s="2"/>
      <c r="C128" s="151"/>
      <c r="D128" s="149"/>
      <c r="AJ128" t="str">
        <f>TRIM(MID(SUBSTITUTE($F128, ",", REPT(" ", 100)), (COLUMNS($AH$2:AJ128)-1)*100+1, 100))</f>
        <v/>
      </c>
      <c r="AK128" t="str">
        <f>TRIM(MID(SUBSTITUTE($F128, ",", REPT(" ", 100)), (COLUMNS($AH$2:AK128)-1)*100+1, 100))</f>
        <v/>
      </c>
      <c r="AL128" t="str">
        <f>TRIM(MID(SUBSTITUTE($F128, ",", REPT(" ", 100)), (COLUMNS($AH$2:AL128)-1)*100+1, 100))</f>
        <v/>
      </c>
      <c r="AM128" t="str">
        <f>TRIM(MID(SUBSTITUTE($F128, ",", REPT(" ", 100)), (COLUMNS($AH$2:AM128)-1)*100+1, 100))</f>
        <v/>
      </c>
      <c r="AO128" t="str">
        <f>TRIM(MID(SUBSTITUTE($F128, ",", REPT(" ", 100)), (COLUMNS($AH$2:AO128)-1)*100+1, 100))</f>
        <v/>
      </c>
      <c r="AP128" t="str">
        <f>TRIM(MID(SUBSTITUTE($F128, ",", REPT(" ", 100)), (COLUMNS($AH$2:AP128)-1)*100+1, 100))</f>
        <v/>
      </c>
      <c r="AQ128" t="str">
        <f>TRIM(MID(SUBSTITUTE($F128, ",", REPT(" ", 100)), (COLUMNS($AH$2:AQ128)-1)*100+1, 100))</f>
        <v/>
      </c>
      <c r="AR128" t="str">
        <f>TRIM(MID(SUBSTITUTE($F128, ",", REPT(" ", 100)), (COLUMNS($AH$2:AR128)-1)*100+1, 100))</f>
        <v/>
      </c>
      <c r="AS128" t="str">
        <f>TRIM(MID(SUBSTITUTE($F128, ",", REPT(" ", 100)), (COLUMNS($AH$2:AS128)-1)*100+1, 100))</f>
        <v/>
      </c>
      <c r="AT128" t="str">
        <f>TRIM(MID(SUBSTITUTE($F128, ",", REPT(" ", 100)), (COLUMNS($AH$2:AT128)-1)*100+1, 100))</f>
        <v/>
      </c>
      <c r="AU128" t="str">
        <f>TRIM(MID(SUBSTITUTE($F128, ",", REPT(" ", 100)), (COLUMNS($AH$2:AU128)-1)*100+1, 100))</f>
        <v/>
      </c>
      <c r="AV128" t="str">
        <f>TRIM(MID(SUBSTITUTE($F128, ",", REPT(" ", 100)), (COLUMNS($AH$2:AV128)-1)*100+1, 100))</f>
        <v/>
      </c>
      <c r="AW128" t="str">
        <f>TRIM(MID(SUBSTITUTE($F128, ",", REPT(" ", 100)), (COLUMNS($AH$2:AW128)-1)*100+1, 100))</f>
        <v/>
      </c>
      <c r="AX128" t="str">
        <f>TRIM(MID(SUBSTITUTE($F128, ",", REPT(" ", 100)), (COLUMNS($AH$2:AX128)-1)*100+1, 100))</f>
        <v/>
      </c>
      <c r="AY128" t="str">
        <f>TRIM(MID(SUBSTITUTE($F128, ",", REPT(" ", 100)), (COLUMNS($AH$2:AY128)-1)*100+1, 100))</f>
        <v/>
      </c>
      <c r="AZ128" t="str">
        <f>TRIM(MID(SUBSTITUTE($F128, ",", REPT(" ", 100)), (COLUMNS($AH$2:AZ128)-1)*100+1, 100))</f>
        <v/>
      </c>
      <c r="BA128" t="str">
        <f>TRIM(MID(SUBSTITUTE($F128, ",", REPT(" ", 100)), (COLUMNS($AH$2:BA128)-1)*100+1, 100))</f>
        <v/>
      </c>
    </row>
    <row r="129" spans="1:53" x14ac:dyDescent="0.5">
      <c r="A129" s="1">
        <v>45785</v>
      </c>
      <c r="B129" s="2"/>
      <c r="C129" s="151"/>
      <c r="D129" s="149"/>
      <c r="AJ129" t="str">
        <f>TRIM(MID(SUBSTITUTE($F129, ",", REPT(" ", 100)), (COLUMNS($AH$2:AJ129)-1)*100+1, 100))</f>
        <v/>
      </c>
      <c r="AK129" t="str">
        <f>TRIM(MID(SUBSTITUTE($F129, ",", REPT(" ", 100)), (COLUMNS($AH$2:AK129)-1)*100+1, 100))</f>
        <v/>
      </c>
      <c r="AL129" t="str">
        <f>TRIM(MID(SUBSTITUTE($F129, ",", REPT(" ", 100)), (COLUMNS($AH$2:AL129)-1)*100+1, 100))</f>
        <v/>
      </c>
      <c r="AM129" t="str">
        <f>TRIM(MID(SUBSTITUTE($F129, ",", REPT(" ", 100)), (COLUMNS($AH$2:AM129)-1)*100+1, 100))</f>
        <v/>
      </c>
      <c r="AO129" t="str">
        <f>TRIM(MID(SUBSTITUTE($F129, ",", REPT(" ", 100)), (COLUMNS($AH$2:AO129)-1)*100+1, 100))</f>
        <v/>
      </c>
      <c r="AP129" t="str">
        <f>TRIM(MID(SUBSTITUTE($F129, ",", REPT(" ", 100)), (COLUMNS($AH$2:AP129)-1)*100+1, 100))</f>
        <v/>
      </c>
      <c r="AQ129" t="str">
        <f>TRIM(MID(SUBSTITUTE($F129, ",", REPT(" ", 100)), (COLUMNS($AH$2:AQ129)-1)*100+1, 100))</f>
        <v/>
      </c>
      <c r="AR129" t="str">
        <f>TRIM(MID(SUBSTITUTE($F129, ",", REPT(" ", 100)), (COLUMNS($AH$2:AR129)-1)*100+1, 100))</f>
        <v/>
      </c>
      <c r="AS129" t="str">
        <f>TRIM(MID(SUBSTITUTE($F129, ",", REPT(" ", 100)), (COLUMNS($AH$2:AS129)-1)*100+1, 100))</f>
        <v/>
      </c>
      <c r="AT129" t="str">
        <f>TRIM(MID(SUBSTITUTE($F129, ",", REPT(" ", 100)), (COLUMNS($AH$2:AT129)-1)*100+1, 100))</f>
        <v/>
      </c>
      <c r="AU129" t="str">
        <f>TRIM(MID(SUBSTITUTE($F129, ",", REPT(" ", 100)), (COLUMNS($AH$2:AU129)-1)*100+1, 100))</f>
        <v/>
      </c>
      <c r="AV129" t="str">
        <f>TRIM(MID(SUBSTITUTE($F129, ",", REPT(" ", 100)), (COLUMNS($AH$2:AV129)-1)*100+1, 100))</f>
        <v/>
      </c>
      <c r="AW129" t="str">
        <f>TRIM(MID(SUBSTITUTE($F129, ",", REPT(" ", 100)), (COLUMNS($AH$2:AW129)-1)*100+1, 100))</f>
        <v/>
      </c>
      <c r="AX129" t="str">
        <f>TRIM(MID(SUBSTITUTE($F129, ",", REPT(" ", 100)), (COLUMNS($AH$2:AX129)-1)*100+1, 100))</f>
        <v/>
      </c>
      <c r="AY129" t="str">
        <f>TRIM(MID(SUBSTITUTE($F129, ",", REPT(" ", 100)), (COLUMNS($AH$2:AY129)-1)*100+1, 100))</f>
        <v/>
      </c>
      <c r="AZ129" t="str">
        <f>TRIM(MID(SUBSTITUTE($F129, ",", REPT(" ", 100)), (COLUMNS($AH$2:AZ129)-1)*100+1, 100))</f>
        <v/>
      </c>
      <c r="BA129" t="str">
        <f>TRIM(MID(SUBSTITUTE($F129, ",", REPT(" ", 100)), (COLUMNS($AH$2:BA129)-1)*100+1, 100))</f>
        <v/>
      </c>
    </row>
    <row r="130" spans="1:53" x14ac:dyDescent="0.5">
      <c r="A130" s="1">
        <v>45786</v>
      </c>
      <c r="B130" s="2"/>
      <c r="C130" s="151"/>
      <c r="D130" s="149"/>
      <c r="AJ130" t="str">
        <f>TRIM(MID(SUBSTITUTE($F130, ",", REPT(" ", 100)), (COLUMNS($AH$2:AJ130)-1)*100+1, 100))</f>
        <v/>
      </c>
      <c r="AK130" t="str">
        <f>TRIM(MID(SUBSTITUTE($F130, ",", REPT(" ", 100)), (COLUMNS($AH$2:AK130)-1)*100+1, 100))</f>
        <v/>
      </c>
      <c r="AL130" t="str">
        <f>TRIM(MID(SUBSTITUTE($F130, ",", REPT(" ", 100)), (COLUMNS($AH$2:AL130)-1)*100+1, 100))</f>
        <v/>
      </c>
      <c r="AM130" t="str">
        <f>TRIM(MID(SUBSTITUTE($F130, ",", REPT(" ", 100)), (COLUMNS($AH$2:AM130)-1)*100+1, 100))</f>
        <v/>
      </c>
      <c r="AO130" t="str">
        <f>TRIM(MID(SUBSTITUTE($F130, ",", REPT(" ", 100)), (COLUMNS($AH$2:AO130)-1)*100+1, 100))</f>
        <v/>
      </c>
      <c r="AP130" t="str">
        <f>TRIM(MID(SUBSTITUTE($F130, ",", REPT(" ", 100)), (COLUMNS($AH$2:AP130)-1)*100+1, 100))</f>
        <v/>
      </c>
      <c r="AQ130" t="str">
        <f>TRIM(MID(SUBSTITUTE($F130, ",", REPT(" ", 100)), (COLUMNS($AH$2:AQ130)-1)*100+1, 100))</f>
        <v/>
      </c>
      <c r="AR130" t="str">
        <f>TRIM(MID(SUBSTITUTE($F130, ",", REPT(" ", 100)), (COLUMNS($AH$2:AR130)-1)*100+1, 100))</f>
        <v/>
      </c>
      <c r="AS130" t="str">
        <f>TRIM(MID(SUBSTITUTE($F130, ",", REPT(" ", 100)), (COLUMNS($AH$2:AS130)-1)*100+1, 100))</f>
        <v/>
      </c>
      <c r="AT130" t="str">
        <f>TRIM(MID(SUBSTITUTE($F130, ",", REPT(" ", 100)), (COLUMNS($AH$2:AT130)-1)*100+1, 100))</f>
        <v/>
      </c>
      <c r="AU130" t="str">
        <f>TRIM(MID(SUBSTITUTE($F130, ",", REPT(" ", 100)), (COLUMNS($AH$2:AU130)-1)*100+1, 100))</f>
        <v/>
      </c>
      <c r="AV130" t="str">
        <f>TRIM(MID(SUBSTITUTE($F130, ",", REPT(" ", 100)), (COLUMNS($AH$2:AV130)-1)*100+1, 100))</f>
        <v/>
      </c>
      <c r="AW130" t="str">
        <f>TRIM(MID(SUBSTITUTE($F130, ",", REPT(" ", 100)), (COLUMNS($AH$2:AW130)-1)*100+1, 100))</f>
        <v/>
      </c>
      <c r="AX130" t="str">
        <f>TRIM(MID(SUBSTITUTE($F130, ",", REPT(" ", 100)), (COLUMNS($AH$2:AX130)-1)*100+1, 100))</f>
        <v/>
      </c>
      <c r="AY130" t="str">
        <f>TRIM(MID(SUBSTITUTE($F130, ",", REPT(" ", 100)), (COLUMNS($AH$2:AY130)-1)*100+1, 100))</f>
        <v/>
      </c>
      <c r="AZ130" t="str">
        <f>TRIM(MID(SUBSTITUTE($F130, ",", REPT(" ", 100)), (COLUMNS($AH$2:AZ130)-1)*100+1, 100))</f>
        <v/>
      </c>
      <c r="BA130" t="str">
        <f>TRIM(MID(SUBSTITUTE($F130, ",", REPT(" ", 100)), (COLUMNS($AH$2:BA130)-1)*100+1, 100))</f>
        <v/>
      </c>
    </row>
    <row r="131" spans="1:53" x14ac:dyDescent="0.5">
      <c r="A131" s="1">
        <v>45787</v>
      </c>
      <c r="B131" s="2"/>
      <c r="C131" s="151"/>
      <c r="D131" s="149"/>
      <c r="AJ131" t="str">
        <f>TRIM(MID(SUBSTITUTE($F131, ",", REPT(" ", 100)), (COLUMNS($AH$2:AJ131)-1)*100+1, 100))</f>
        <v/>
      </c>
      <c r="AK131" t="str">
        <f>TRIM(MID(SUBSTITUTE($F131, ",", REPT(" ", 100)), (COLUMNS($AH$2:AK131)-1)*100+1, 100))</f>
        <v/>
      </c>
      <c r="AL131" t="str">
        <f>TRIM(MID(SUBSTITUTE($F131, ",", REPT(" ", 100)), (COLUMNS($AH$2:AL131)-1)*100+1, 100))</f>
        <v/>
      </c>
      <c r="AM131" t="str">
        <f>TRIM(MID(SUBSTITUTE($F131, ",", REPT(" ", 100)), (COLUMNS($AH$2:AM131)-1)*100+1, 100))</f>
        <v/>
      </c>
      <c r="AO131" t="str">
        <f>TRIM(MID(SUBSTITUTE($F131, ",", REPT(" ", 100)), (COLUMNS($AH$2:AO131)-1)*100+1, 100))</f>
        <v/>
      </c>
      <c r="AP131" t="str">
        <f>TRIM(MID(SUBSTITUTE($F131, ",", REPT(" ", 100)), (COLUMNS($AH$2:AP131)-1)*100+1, 100))</f>
        <v/>
      </c>
      <c r="AQ131" t="str">
        <f>TRIM(MID(SUBSTITUTE($F131, ",", REPT(" ", 100)), (COLUMNS($AH$2:AQ131)-1)*100+1, 100))</f>
        <v/>
      </c>
      <c r="AR131" t="str">
        <f>TRIM(MID(SUBSTITUTE($F131, ",", REPT(" ", 100)), (COLUMNS($AH$2:AR131)-1)*100+1, 100))</f>
        <v/>
      </c>
      <c r="AS131" t="str">
        <f>TRIM(MID(SUBSTITUTE($F131, ",", REPT(" ", 100)), (COLUMNS($AH$2:AS131)-1)*100+1, 100))</f>
        <v/>
      </c>
      <c r="AT131" t="str">
        <f>TRIM(MID(SUBSTITUTE($F131, ",", REPT(" ", 100)), (COLUMNS($AH$2:AT131)-1)*100+1, 100))</f>
        <v/>
      </c>
      <c r="AU131" t="str">
        <f>TRIM(MID(SUBSTITUTE($F131, ",", REPT(" ", 100)), (COLUMNS($AH$2:AU131)-1)*100+1, 100))</f>
        <v/>
      </c>
      <c r="AV131" t="str">
        <f>TRIM(MID(SUBSTITUTE($F131, ",", REPT(" ", 100)), (COLUMNS($AH$2:AV131)-1)*100+1, 100))</f>
        <v/>
      </c>
      <c r="AW131" t="str">
        <f>TRIM(MID(SUBSTITUTE($F131, ",", REPT(" ", 100)), (COLUMNS($AH$2:AW131)-1)*100+1, 100))</f>
        <v/>
      </c>
      <c r="AX131" t="str">
        <f>TRIM(MID(SUBSTITUTE($F131, ",", REPT(" ", 100)), (COLUMNS($AH$2:AX131)-1)*100+1, 100))</f>
        <v/>
      </c>
      <c r="AY131" t="str">
        <f>TRIM(MID(SUBSTITUTE($F131, ",", REPT(" ", 100)), (COLUMNS($AH$2:AY131)-1)*100+1, 100))</f>
        <v/>
      </c>
      <c r="AZ131" t="str">
        <f>TRIM(MID(SUBSTITUTE($F131, ",", REPT(" ", 100)), (COLUMNS($AH$2:AZ131)-1)*100+1, 100))</f>
        <v/>
      </c>
      <c r="BA131" t="str">
        <f>TRIM(MID(SUBSTITUTE($F131, ",", REPT(" ", 100)), (COLUMNS($AH$2:BA131)-1)*100+1, 100))</f>
        <v/>
      </c>
    </row>
    <row r="132" spans="1:53" x14ac:dyDescent="0.5">
      <c r="A132" s="1">
        <v>45788</v>
      </c>
      <c r="B132" s="2"/>
      <c r="C132" s="151"/>
      <c r="D132" s="149"/>
      <c r="AJ132" t="str">
        <f>TRIM(MID(SUBSTITUTE($F132, ",", REPT(" ", 100)), (COLUMNS($AH$2:AJ132)-1)*100+1, 100))</f>
        <v/>
      </c>
      <c r="AK132" t="str">
        <f>TRIM(MID(SUBSTITUTE($F132, ",", REPT(" ", 100)), (COLUMNS($AH$2:AK132)-1)*100+1, 100))</f>
        <v/>
      </c>
      <c r="AL132" t="str">
        <f>TRIM(MID(SUBSTITUTE($F132, ",", REPT(" ", 100)), (COLUMNS($AH$2:AL132)-1)*100+1, 100))</f>
        <v/>
      </c>
      <c r="AM132" t="str">
        <f>TRIM(MID(SUBSTITUTE($F132, ",", REPT(" ", 100)), (COLUMNS($AH$2:AM132)-1)*100+1, 100))</f>
        <v/>
      </c>
      <c r="AO132" t="str">
        <f>TRIM(MID(SUBSTITUTE($F132, ",", REPT(" ", 100)), (COLUMNS($AH$2:AO132)-1)*100+1, 100))</f>
        <v/>
      </c>
      <c r="AP132" t="str">
        <f>TRIM(MID(SUBSTITUTE($F132, ",", REPT(" ", 100)), (COLUMNS($AH$2:AP132)-1)*100+1, 100))</f>
        <v/>
      </c>
      <c r="AQ132" t="str">
        <f>TRIM(MID(SUBSTITUTE($F132, ",", REPT(" ", 100)), (COLUMNS($AH$2:AQ132)-1)*100+1, 100))</f>
        <v/>
      </c>
      <c r="AR132" t="str">
        <f>TRIM(MID(SUBSTITUTE($F132, ",", REPT(" ", 100)), (COLUMNS($AH$2:AR132)-1)*100+1, 100))</f>
        <v/>
      </c>
      <c r="AS132" t="str">
        <f>TRIM(MID(SUBSTITUTE($F132, ",", REPT(" ", 100)), (COLUMNS($AH$2:AS132)-1)*100+1, 100))</f>
        <v/>
      </c>
      <c r="AT132" t="str">
        <f>TRIM(MID(SUBSTITUTE($F132, ",", REPT(" ", 100)), (COLUMNS($AH$2:AT132)-1)*100+1, 100))</f>
        <v/>
      </c>
      <c r="AU132" t="str">
        <f>TRIM(MID(SUBSTITUTE($F132, ",", REPT(" ", 100)), (COLUMNS($AH$2:AU132)-1)*100+1, 100))</f>
        <v/>
      </c>
      <c r="AV132" t="str">
        <f>TRIM(MID(SUBSTITUTE($F132, ",", REPT(" ", 100)), (COLUMNS($AH$2:AV132)-1)*100+1, 100))</f>
        <v/>
      </c>
      <c r="AW132" t="str">
        <f>TRIM(MID(SUBSTITUTE($F132, ",", REPT(" ", 100)), (COLUMNS($AH$2:AW132)-1)*100+1, 100))</f>
        <v/>
      </c>
      <c r="AX132" t="str">
        <f>TRIM(MID(SUBSTITUTE($F132, ",", REPT(" ", 100)), (COLUMNS($AH$2:AX132)-1)*100+1, 100))</f>
        <v/>
      </c>
      <c r="AY132" t="str">
        <f>TRIM(MID(SUBSTITUTE($F132, ",", REPT(" ", 100)), (COLUMNS($AH$2:AY132)-1)*100+1, 100))</f>
        <v/>
      </c>
      <c r="AZ132" t="str">
        <f>TRIM(MID(SUBSTITUTE($F132, ",", REPT(" ", 100)), (COLUMNS($AH$2:AZ132)-1)*100+1, 100))</f>
        <v/>
      </c>
      <c r="BA132" t="str">
        <f>TRIM(MID(SUBSTITUTE($F132, ",", REPT(" ", 100)), (COLUMNS($AH$2:BA132)-1)*100+1, 100))</f>
        <v/>
      </c>
    </row>
    <row r="133" spans="1:53" x14ac:dyDescent="0.5">
      <c r="A133" s="1">
        <v>45789</v>
      </c>
      <c r="B133" s="2"/>
      <c r="C133" s="151"/>
      <c r="D133" s="149"/>
      <c r="AJ133" t="str">
        <f>TRIM(MID(SUBSTITUTE($F133, ",", REPT(" ", 100)), (COLUMNS($AH$2:AJ133)-1)*100+1, 100))</f>
        <v/>
      </c>
      <c r="AK133" t="str">
        <f>TRIM(MID(SUBSTITUTE($F133, ",", REPT(" ", 100)), (COLUMNS($AH$2:AK133)-1)*100+1, 100))</f>
        <v/>
      </c>
      <c r="AL133" t="str">
        <f>TRIM(MID(SUBSTITUTE($F133, ",", REPT(" ", 100)), (COLUMNS($AH$2:AL133)-1)*100+1, 100))</f>
        <v/>
      </c>
      <c r="AM133" t="str">
        <f>TRIM(MID(SUBSTITUTE($F133, ",", REPT(" ", 100)), (COLUMNS($AH$2:AM133)-1)*100+1, 100))</f>
        <v/>
      </c>
      <c r="AO133" t="str">
        <f>TRIM(MID(SUBSTITUTE($F133, ",", REPT(" ", 100)), (COLUMNS($AH$2:AO133)-1)*100+1, 100))</f>
        <v/>
      </c>
      <c r="AP133" t="str">
        <f>TRIM(MID(SUBSTITUTE($F133, ",", REPT(" ", 100)), (COLUMNS($AH$2:AP133)-1)*100+1, 100))</f>
        <v/>
      </c>
      <c r="AQ133" t="str">
        <f>TRIM(MID(SUBSTITUTE($F133, ",", REPT(" ", 100)), (COLUMNS($AH$2:AQ133)-1)*100+1, 100))</f>
        <v/>
      </c>
      <c r="AR133" t="str">
        <f>TRIM(MID(SUBSTITUTE($F133, ",", REPT(" ", 100)), (COLUMNS($AH$2:AR133)-1)*100+1, 100))</f>
        <v/>
      </c>
      <c r="AS133" t="str">
        <f>TRIM(MID(SUBSTITUTE($F133, ",", REPT(" ", 100)), (COLUMNS($AH$2:AS133)-1)*100+1, 100))</f>
        <v/>
      </c>
      <c r="AT133" t="str">
        <f>TRIM(MID(SUBSTITUTE($F133, ",", REPT(" ", 100)), (COLUMNS($AH$2:AT133)-1)*100+1, 100))</f>
        <v/>
      </c>
      <c r="AU133" t="str">
        <f>TRIM(MID(SUBSTITUTE($F133, ",", REPT(" ", 100)), (COLUMNS($AH$2:AU133)-1)*100+1, 100))</f>
        <v/>
      </c>
      <c r="AV133" t="str">
        <f>TRIM(MID(SUBSTITUTE($F133, ",", REPT(" ", 100)), (COLUMNS($AH$2:AV133)-1)*100+1, 100))</f>
        <v/>
      </c>
      <c r="AW133" t="str">
        <f>TRIM(MID(SUBSTITUTE($F133, ",", REPT(" ", 100)), (COLUMNS($AH$2:AW133)-1)*100+1, 100))</f>
        <v/>
      </c>
      <c r="AX133" t="str">
        <f>TRIM(MID(SUBSTITUTE($F133, ",", REPT(" ", 100)), (COLUMNS($AH$2:AX133)-1)*100+1, 100))</f>
        <v/>
      </c>
      <c r="AY133" t="str">
        <f>TRIM(MID(SUBSTITUTE($F133, ",", REPT(" ", 100)), (COLUMNS($AH$2:AY133)-1)*100+1, 100))</f>
        <v/>
      </c>
      <c r="AZ133" t="str">
        <f>TRIM(MID(SUBSTITUTE($F133, ",", REPT(" ", 100)), (COLUMNS($AH$2:AZ133)-1)*100+1, 100))</f>
        <v/>
      </c>
      <c r="BA133" t="str">
        <f>TRIM(MID(SUBSTITUTE($F133, ",", REPT(" ", 100)), (COLUMNS($AH$2:BA133)-1)*100+1, 100))</f>
        <v/>
      </c>
    </row>
    <row r="134" spans="1:53" x14ac:dyDescent="0.5">
      <c r="A134" s="1">
        <v>45790</v>
      </c>
      <c r="B134" s="2"/>
      <c r="C134" s="151"/>
      <c r="D134" s="149"/>
      <c r="AJ134" t="str">
        <f>TRIM(MID(SUBSTITUTE($F134, ",", REPT(" ", 100)), (COLUMNS($AH$2:AJ134)-1)*100+1, 100))</f>
        <v/>
      </c>
      <c r="AK134" t="str">
        <f>TRIM(MID(SUBSTITUTE($F134, ",", REPT(" ", 100)), (COLUMNS($AH$2:AK134)-1)*100+1, 100))</f>
        <v/>
      </c>
      <c r="AL134" t="str">
        <f>TRIM(MID(SUBSTITUTE($F134, ",", REPT(" ", 100)), (COLUMNS($AH$2:AL134)-1)*100+1, 100))</f>
        <v/>
      </c>
      <c r="AM134" t="str">
        <f>TRIM(MID(SUBSTITUTE($F134, ",", REPT(" ", 100)), (COLUMNS($AH$2:AM134)-1)*100+1, 100))</f>
        <v/>
      </c>
      <c r="AO134" t="str">
        <f>TRIM(MID(SUBSTITUTE($F134, ",", REPT(" ", 100)), (COLUMNS($AH$2:AO134)-1)*100+1, 100))</f>
        <v/>
      </c>
      <c r="AP134" t="str">
        <f>TRIM(MID(SUBSTITUTE($F134, ",", REPT(" ", 100)), (COLUMNS($AH$2:AP134)-1)*100+1, 100))</f>
        <v/>
      </c>
      <c r="AQ134" t="str">
        <f>TRIM(MID(SUBSTITUTE($F134, ",", REPT(" ", 100)), (COLUMNS($AH$2:AQ134)-1)*100+1, 100))</f>
        <v/>
      </c>
      <c r="AR134" t="str">
        <f>TRIM(MID(SUBSTITUTE($F134, ",", REPT(" ", 100)), (COLUMNS($AH$2:AR134)-1)*100+1, 100))</f>
        <v/>
      </c>
      <c r="AS134" t="str">
        <f>TRIM(MID(SUBSTITUTE($F134, ",", REPT(" ", 100)), (COLUMNS($AH$2:AS134)-1)*100+1, 100))</f>
        <v/>
      </c>
      <c r="AT134" t="str">
        <f>TRIM(MID(SUBSTITUTE($F134, ",", REPT(" ", 100)), (COLUMNS($AH$2:AT134)-1)*100+1, 100))</f>
        <v/>
      </c>
      <c r="AU134" t="str">
        <f>TRIM(MID(SUBSTITUTE($F134, ",", REPT(" ", 100)), (COLUMNS($AH$2:AU134)-1)*100+1, 100))</f>
        <v/>
      </c>
      <c r="AV134" t="str">
        <f>TRIM(MID(SUBSTITUTE($F134, ",", REPT(" ", 100)), (COLUMNS($AH$2:AV134)-1)*100+1, 100))</f>
        <v/>
      </c>
      <c r="AW134" t="str">
        <f>TRIM(MID(SUBSTITUTE($F134, ",", REPT(" ", 100)), (COLUMNS($AH$2:AW134)-1)*100+1, 100))</f>
        <v/>
      </c>
      <c r="AX134" t="str">
        <f>TRIM(MID(SUBSTITUTE($F134, ",", REPT(" ", 100)), (COLUMNS($AH$2:AX134)-1)*100+1, 100))</f>
        <v/>
      </c>
      <c r="AY134" t="str">
        <f>TRIM(MID(SUBSTITUTE($F134, ",", REPT(" ", 100)), (COLUMNS($AH$2:AY134)-1)*100+1, 100))</f>
        <v/>
      </c>
      <c r="AZ134" t="str">
        <f>TRIM(MID(SUBSTITUTE($F134, ",", REPT(" ", 100)), (COLUMNS($AH$2:AZ134)-1)*100+1, 100))</f>
        <v/>
      </c>
      <c r="BA134" t="str">
        <f>TRIM(MID(SUBSTITUTE($F134, ",", REPT(" ", 100)), (COLUMNS($AH$2:BA134)-1)*100+1, 100))</f>
        <v/>
      </c>
    </row>
    <row r="135" spans="1:53" x14ac:dyDescent="0.5">
      <c r="A135" s="1">
        <v>45791</v>
      </c>
      <c r="B135" s="2"/>
      <c r="C135" s="151"/>
      <c r="D135" s="149"/>
      <c r="AJ135" t="str">
        <f>TRIM(MID(SUBSTITUTE($F135, ",", REPT(" ", 100)), (COLUMNS($AH$2:AJ135)-1)*100+1, 100))</f>
        <v/>
      </c>
      <c r="AK135" t="str">
        <f>TRIM(MID(SUBSTITUTE($F135, ",", REPT(" ", 100)), (COLUMNS($AH$2:AK135)-1)*100+1, 100))</f>
        <v/>
      </c>
      <c r="AL135" t="str">
        <f>TRIM(MID(SUBSTITUTE($F135, ",", REPT(" ", 100)), (COLUMNS($AH$2:AL135)-1)*100+1, 100))</f>
        <v/>
      </c>
      <c r="AM135" t="str">
        <f>TRIM(MID(SUBSTITUTE($F135, ",", REPT(" ", 100)), (COLUMNS($AH$2:AM135)-1)*100+1, 100))</f>
        <v/>
      </c>
      <c r="AO135" t="str">
        <f>TRIM(MID(SUBSTITUTE($F135, ",", REPT(" ", 100)), (COLUMNS($AH$2:AO135)-1)*100+1, 100))</f>
        <v/>
      </c>
      <c r="AP135" t="str">
        <f>TRIM(MID(SUBSTITUTE($F135, ",", REPT(" ", 100)), (COLUMNS($AH$2:AP135)-1)*100+1, 100))</f>
        <v/>
      </c>
      <c r="AQ135" t="str">
        <f>TRIM(MID(SUBSTITUTE($F135, ",", REPT(" ", 100)), (COLUMNS($AH$2:AQ135)-1)*100+1, 100))</f>
        <v/>
      </c>
      <c r="AR135" t="str">
        <f>TRIM(MID(SUBSTITUTE($F135, ",", REPT(" ", 100)), (COLUMNS($AH$2:AR135)-1)*100+1, 100))</f>
        <v/>
      </c>
      <c r="AS135" t="str">
        <f>TRIM(MID(SUBSTITUTE($F135, ",", REPT(" ", 100)), (COLUMNS($AH$2:AS135)-1)*100+1, 100))</f>
        <v/>
      </c>
      <c r="AT135" t="str">
        <f>TRIM(MID(SUBSTITUTE($F135, ",", REPT(" ", 100)), (COLUMNS($AH$2:AT135)-1)*100+1, 100))</f>
        <v/>
      </c>
      <c r="AU135" t="str">
        <f>TRIM(MID(SUBSTITUTE($F135, ",", REPT(" ", 100)), (COLUMNS($AH$2:AU135)-1)*100+1, 100))</f>
        <v/>
      </c>
      <c r="AV135" t="str">
        <f>TRIM(MID(SUBSTITUTE($F135, ",", REPT(" ", 100)), (COLUMNS($AH$2:AV135)-1)*100+1, 100))</f>
        <v/>
      </c>
      <c r="AW135" t="str">
        <f>TRIM(MID(SUBSTITUTE($F135, ",", REPT(" ", 100)), (COLUMNS($AH$2:AW135)-1)*100+1, 100))</f>
        <v/>
      </c>
      <c r="AX135" t="str">
        <f>TRIM(MID(SUBSTITUTE($F135, ",", REPT(" ", 100)), (COLUMNS($AH$2:AX135)-1)*100+1, 100))</f>
        <v/>
      </c>
      <c r="AY135" t="str">
        <f>TRIM(MID(SUBSTITUTE($F135, ",", REPT(" ", 100)), (COLUMNS($AH$2:AY135)-1)*100+1, 100))</f>
        <v/>
      </c>
      <c r="AZ135" t="str">
        <f>TRIM(MID(SUBSTITUTE($F135, ",", REPT(" ", 100)), (COLUMNS($AH$2:AZ135)-1)*100+1, 100))</f>
        <v/>
      </c>
      <c r="BA135" t="str">
        <f>TRIM(MID(SUBSTITUTE($F135, ",", REPT(" ", 100)), (COLUMNS($AH$2:BA135)-1)*100+1, 100))</f>
        <v/>
      </c>
    </row>
    <row r="136" spans="1:53" x14ac:dyDescent="0.5">
      <c r="A136" s="1">
        <v>45792</v>
      </c>
      <c r="B136" s="2"/>
      <c r="C136" s="151"/>
      <c r="D136" s="149"/>
      <c r="AJ136" t="str">
        <f>TRIM(MID(SUBSTITUTE($F136, ",", REPT(" ", 100)), (COLUMNS($AH$2:AJ136)-1)*100+1, 100))</f>
        <v/>
      </c>
      <c r="AK136" t="str">
        <f>TRIM(MID(SUBSTITUTE($F136, ",", REPT(" ", 100)), (COLUMNS($AH$2:AK136)-1)*100+1, 100))</f>
        <v/>
      </c>
      <c r="AL136" t="str">
        <f>TRIM(MID(SUBSTITUTE($F136, ",", REPT(" ", 100)), (COLUMNS($AH$2:AL136)-1)*100+1, 100))</f>
        <v/>
      </c>
      <c r="AM136" t="str">
        <f>TRIM(MID(SUBSTITUTE($F136, ",", REPT(" ", 100)), (COLUMNS($AH$2:AM136)-1)*100+1, 100))</f>
        <v/>
      </c>
      <c r="AO136" t="str">
        <f>TRIM(MID(SUBSTITUTE($F136, ",", REPT(" ", 100)), (COLUMNS($AH$2:AO136)-1)*100+1, 100))</f>
        <v/>
      </c>
      <c r="AP136" t="str">
        <f>TRIM(MID(SUBSTITUTE($F136, ",", REPT(" ", 100)), (COLUMNS($AH$2:AP136)-1)*100+1, 100))</f>
        <v/>
      </c>
      <c r="AQ136" t="str">
        <f>TRIM(MID(SUBSTITUTE($F136, ",", REPT(" ", 100)), (COLUMNS($AH$2:AQ136)-1)*100+1, 100))</f>
        <v/>
      </c>
      <c r="AR136" t="str">
        <f>TRIM(MID(SUBSTITUTE($F136, ",", REPT(" ", 100)), (COLUMNS($AH$2:AR136)-1)*100+1, 100))</f>
        <v/>
      </c>
      <c r="AS136" t="str">
        <f>TRIM(MID(SUBSTITUTE($F136, ",", REPT(" ", 100)), (COLUMNS($AH$2:AS136)-1)*100+1, 100))</f>
        <v/>
      </c>
      <c r="AT136" t="str">
        <f>TRIM(MID(SUBSTITUTE($F136, ",", REPT(" ", 100)), (COLUMNS($AH$2:AT136)-1)*100+1, 100))</f>
        <v/>
      </c>
      <c r="AU136" t="str">
        <f>TRIM(MID(SUBSTITUTE($F136, ",", REPT(" ", 100)), (COLUMNS($AH$2:AU136)-1)*100+1, 100))</f>
        <v/>
      </c>
      <c r="AV136" t="str">
        <f>TRIM(MID(SUBSTITUTE($F136, ",", REPT(" ", 100)), (COLUMNS($AH$2:AV136)-1)*100+1, 100))</f>
        <v/>
      </c>
      <c r="AW136" t="str">
        <f>TRIM(MID(SUBSTITUTE($F136, ",", REPT(" ", 100)), (COLUMNS($AH$2:AW136)-1)*100+1, 100))</f>
        <v/>
      </c>
      <c r="AX136" t="str">
        <f>TRIM(MID(SUBSTITUTE($F136, ",", REPT(" ", 100)), (COLUMNS($AH$2:AX136)-1)*100+1, 100))</f>
        <v/>
      </c>
      <c r="AY136" t="str">
        <f>TRIM(MID(SUBSTITUTE($F136, ",", REPT(" ", 100)), (COLUMNS($AH$2:AY136)-1)*100+1, 100))</f>
        <v/>
      </c>
      <c r="AZ136" t="str">
        <f>TRIM(MID(SUBSTITUTE($F136, ",", REPT(" ", 100)), (COLUMNS($AH$2:AZ136)-1)*100+1, 100))</f>
        <v/>
      </c>
      <c r="BA136" t="str">
        <f>TRIM(MID(SUBSTITUTE($F136, ",", REPT(" ", 100)), (COLUMNS($AH$2:BA136)-1)*100+1, 100))</f>
        <v/>
      </c>
    </row>
    <row r="137" spans="1:53" x14ac:dyDescent="0.5">
      <c r="A137" s="1">
        <v>45793</v>
      </c>
      <c r="B137" s="2"/>
      <c r="C137" s="151"/>
      <c r="D137" s="149"/>
      <c r="AJ137" t="str">
        <f>TRIM(MID(SUBSTITUTE($F137, ",", REPT(" ", 100)), (COLUMNS($AH$2:AJ137)-1)*100+1, 100))</f>
        <v/>
      </c>
      <c r="AK137" t="str">
        <f>TRIM(MID(SUBSTITUTE($F137, ",", REPT(" ", 100)), (COLUMNS($AH$2:AK137)-1)*100+1, 100))</f>
        <v/>
      </c>
      <c r="AL137" t="str">
        <f>TRIM(MID(SUBSTITUTE($F137, ",", REPT(" ", 100)), (COLUMNS($AH$2:AL137)-1)*100+1, 100))</f>
        <v/>
      </c>
      <c r="AM137" t="str">
        <f>TRIM(MID(SUBSTITUTE($F137, ",", REPT(" ", 100)), (COLUMNS($AH$2:AM137)-1)*100+1, 100))</f>
        <v/>
      </c>
      <c r="AO137" t="str">
        <f>TRIM(MID(SUBSTITUTE($F137, ",", REPT(" ", 100)), (COLUMNS($AH$2:AO137)-1)*100+1, 100))</f>
        <v/>
      </c>
      <c r="AP137" t="str">
        <f>TRIM(MID(SUBSTITUTE($F137, ",", REPT(" ", 100)), (COLUMNS($AH$2:AP137)-1)*100+1, 100))</f>
        <v/>
      </c>
      <c r="AQ137" t="str">
        <f>TRIM(MID(SUBSTITUTE($F137, ",", REPT(" ", 100)), (COLUMNS($AH$2:AQ137)-1)*100+1, 100))</f>
        <v/>
      </c>
      <c r="AR137" t="str">
        <f>TRIM(MID(SUBSTITUTE($F137, ",", REPT(" ", 100)), (COLUMNS($AH$2:AR137)-1)*100+1, 100))</f>
        <v/>
      </c>
      <c r="AS137" t="str">
        <f>TRIM(MID(SUBSTITUTE($F137, ",", REPT(" ", 100)), (COLUMNS($AH$2:AS137)-1)*100+1, 100))</f>
        <v/>
      </c>
      <c r="AT137" t="str">
        <f>TRIM(MID(SUBSTITUTE($F137, ",", REPT(" ", 100)), (COLUMNS($AH$2:AT137)-1)*100+1, 100))</f>
        <v/>
      </c>
      <c r="AU137" t="str">
        <f>TRIM(MID(SUBSTITUTE($F137, ",", REPT(" ", 100)), (COLUMNS($AH$2:AU137)-1)*100+1, 100))</f>
        <v/>
      </c>
      <c r="AV137" t="str">
        <f>TRIM(MID(SUBSTITUTE($F137, ",", REPT(" ", 100)), (COLUMNS($AH$2:AV137)-1)*100+1, 100))</f>
        <v/>
      </c>
      <c r="AW137" t="str">
        <f>TRIM(MID(SUBSTITUTE($F137, ",", REPT(" ", 100)), (COLUMNS($AH$2:AW137)-1)*100+1, 100))</f>
        <v/>
      </c>
      <c r="AX137" t="str">
        <f>TRIM(MID(SUBSTITUTE($F137, ",", REPT(" ", 100)), (COLUMNS($AH$2:AX137)-1)*100+1, 100))</f>
        <v/>
      </c>
      <c r="AY137" t="str">
        <f>TRIM(MID(SUBSTITUTE($F137, ",", REPT(" ", 100)), (COLUMNS($AH$2:AY137)-1)*100+1, 100))</f>
        <v/>
      </c>
      <c r="AZ137" t="str">
        <f>TRIM(MID(SUBSTITUTE($F137, ",", REPT(" ", 100)), (COLUMNS($AH$2:AZ137)-1)*100+1, 100))</f>
        <v/>
      </c>
      <c r="BA137" t="str">
        <f>TRIM(MID(SUBSTITUTE($F137, ",", REPT(" ", 100)), (COLUMNS($AH$2:BA137)-1)*100+1, 100))</f>
        <v/>
      </c>
    </row>
    <row r="138" spans="1:53" x14ac:dyDescent="0.5">
      <c r="A138" s="1">
        <v>45794</v>
      </c>
      <c r="B138" s="2"/>
      <c r="C138" s="151"/>
      <c r="D138" s="149"/>
      <c r="AJ138" t="str">
        <f>TRIM(MID(SUBSTITUTE($F138, ",", REPT(" ", 100)), (COLUMNS($AH$2:AJ138)-1)*100+1, 100))</f>
        <v/>
      </c>
      <c r="AK138" t="str">
        <f>TRIM(MID(SUBSTITUTE($F138, ",", REPT(" ", 100)), (COLUMNS($AH$2:AK138)-1)*100+1, 100))</f>
        <v/>
      </c>
      <c r="AL138" t="str">
        <f>TRIM(MID(SUBSTITUTE($F138, ",", REPT(" ", 100)), (COLUMNS($AH$2:AL138)-1)*100+1, 100))</f>
        <v/>
      </c>
      <c r="AM138" t="str">
        <f>TRIM(MID(SUBSTITUTE($F138, ",", REPT(" ", 100)), (COLUMNS($AH$2:AM138)-1)*100+1, 100))</f>
        <v/>
      </c>
      <c r="AO138" t="str">
        <f>TRIM(MID(SUBSTITUTE($F138, ",", REPT(" ", 100)), (COLUMNS($AH$2:AO138)-1)*100+1, 100))</f>
        <v/>
      </c>
      <c r="AP138" t="str">
        <f>TRIM(MID(SUBSTITUTE($F138, ",", REPT(" ", 100)), (COLUMNS($AH$2:AP138)-1)*100+1, 100))</f>
        <v/>
      </c>
      <c r="AQ138" t="str">
        <f>TRIM(MID(SUBSTITUTE($F138, ",", REPT(" ", 100)), (COLUMNS($AH$2:AQ138)-1)*100+1, 100))</f>
        <v/>
      </c>
      <c r="AR138" t="str">
        <f>TRIM(MID(SUBSTITUTE($F138, ",", REPT(" ", 100)), (COLUMNS($AH$2:AR138)-1)*100+1, 100))</f>
        <v/>
      </c>
      <c r="AS138" t="str">
        <f>TRIM(MID(SUBSTITUTE($F138, ",", REPT(" ", 100)), (COLUMNS($AH$2:AS138)-1)*100+1, 100))</f>
        <v/>
      </c>
      <c r="AT138" t="str">
        <f>TRIM(MID(SUBSTITUTE($F138, ",", REPT(" ", 100)), (COLUMNS($AH$2:AT138)-1)*100+1, 100))</f>
        <v/>
      </c>
      <c r="AU138" t="str">
        <f>TRIM(MID(SUBSTITUTE($F138, ",", REPT(" ", 100)), (COLUMNS($AH$2:AU138)-1)*100+1, 100))</f>
        <v/>
      </c>
      <c r="AV138" t="str">
        <f>TRIM(MID(SUBSTITUTE($F138, ",", REPT(" ", 100)), (COLUMNS($AH$2:AV138)-1)*100+1, 100))</f>
        <v/>
      </c>
      <c r="AW138" t="str">
        <f>TRIM(MID(SUBSTITUTE($F138, ",", REPT(" ", 100)), (COLUMNS($AH$2:AW138)-1)*100+1, 100))</f>
        <v/>
      </c>
      <c r="AX138" t="str">
        <f>TRIM(MID(SUBSTITUTE($F138, ",", REPT(" ", 100)), (COLUMNS($AH$2:AX138)-1)*100+1, 100))</f>
        <v/>
      </c>
      <c r="AY138" t="str">
        <f>TRIM(MID(SUBSTITUTE($F138, ",", REPT(" ", 100)), (COLUMNS($AH$2:AY138)-1)*100+1, 100))</f>
        <v/>
      </c>
      <c r="AZ138" t="str">
        <f>TRIM(MID(SUBSTITUTE($F138, ",", REPT(" ", 100)), (COLUMNS($AH$2:AZ138)-1)*100+1, 100))</f>
        <v/>
      </c>
      <c r="BA138" t="str">
        <f>TRIM(MID(SUBSTITUTE($F138, ",", REPT(" ", 100)), (COLUMNS($AH$2:BA138)-1)*100+1, 100))</f>
        <v/>
      </c>
    </row>
    <row r="139" spans="1:53" x14ac:dyDescent="0.5">
      <c r="A139" s="1">
        <v>45795</v>
      </c>
      <c r="B139" s="2"/>
      <c r="C139" s="151"/>
      <c r="D139" s="149"/>
      <c r="AJ139" t="str">
        <f>TRIM(MID(SUBSTITUTE($F139, ",", REPT(" ", 100)), (COLUMNS($AH$2:AJ139)-1)*100+1, 100))</f>
        <v/>
      </c>
      <c r="AK139" t="str">
        <f>TRIM(MID(SUBSTITUTE($F139, ",", REPT(" ", 100)), (COLUMNS($AH$2:AK139)-1)*100+1, 100))</f>
        <v/>
      </c>
      <c r="AL139" t="str">
        <f>TRIM(MID(SUBSTITUTE($F139, ",", REPT(" ", 100)), (COLUMNS($AH$2:AL139)-1)*100+1, 100))</f>
        <v/>
      </c>
      <c r="AM139" t="str">
        <f>TRIM(MID(SUBSTITUTE($F139, ",", REPT(" ", 100)), (COLUMNS($AH$2:AM139)-1)*100+1, 100))</f>
        <v/>
      </c>
      <c r="AO139" t="str">
        <f>TRIM(MID(SUBSTITUTE($F139, ",", REPT(" ", 100)), (COLUMNS($AH$2:AO139)-1)*100+1, 100))</f>
        <v/>
      </c>
      <c r="AP139" t="str">
        <f>TRIM(MID(SUBSTITUTE($F139, ",", REPT(" ", 100)), (COLUMNS($AH$2:AP139)-1)*100+1, 100))</f>
        <v/>
      </c>
      <c r="AQ139" t="str">
        <f>TRIM(MID(SUBSTITUTE($F139, ",", REPT(" ", 100)), (COLUMNS($AH$2:AQ139)-1)*100+1, 100))</f>
        <v/>
      </c>
      <c r="AR139" t="str">
        <f>TRIM(MID(SUBSTITUTE($F139, ",", REPT(" ", 100)), (COLUMNS($AH$2:AR139)-1)*100+1, 100))</f>
        <v/>
      </c>
      <c r="AS139" t="str">
        <f>TRIM(MID(SUBSTITUTE($F139, ",", REPT(" ", 100)), (COLUMNS($AH$2:AS139)-1)*100+1, 100))</f>
        <v/>
      </c>
      <c r="AT139" t="str">
        <f>TRIM(MID(SUBSTITUTE($F139, ",", REPT(" ", 100)), (COLUMNS($AH$2:AT139)-1)*100+1, 100))</f>
        <v/>
      </c>
      <c r="AU139" t="str">
        <f>TRIM(MID(SUBSTITUTE($F139, ",", REPT(" ", 100)), (COLUMNS($AH$2:AU139)-1)*100+1, 100))</f>
        <v/>
      </c>
      <c r="AV139" t="str">
        <f>TRIM(MID(SUBSTITUTE($F139, ",", REPT(" ", 100)), (COLUMNS($AH$2:AV139)-1)*100+1, 100))</f>
        <v/>
      </c>
      <c r="AW139" t="str">
        <f>TRIM(MID(SUBSTITUTE($F139, ",", REPT(" ", 100)), (COLUMNS($AH$2:AW139)-1)*100+1, 100))</f>
        <v/>
      </c>
      <c r="AX139" t="str">
        <f>TRIM(MID(SUBSTITUTE($F139, ",", REPT(" ", 100)), (COLUMNS($AH$2:AX139)-1)*100+1, 100))</f>
        <v/>
      </c>
      <c r="AY139" t="str">
        <f>TRIM(MID(SUBSTITUTE($F139, ",", REPT(" ", 100)), (COLUMNS($AH$2:AY139)-1)*100+1, 100))</f>
        <v/>
      </c>
      <c r="AZ139" t="str">
        <f>TRIM(MID(SUBSTITUTE($F139, ",", REPT(" ", 100)), (COLUMNS($AH$2:AZ139)-1)*100+1, 100))</f>
        <v/>
      </c>
      <c r="BA139" t="str">
        <f>TRIM(MID(SUBSTITUTE($F139, ",", REPT(" ", 100)), (COLUMNS($AH$2:BA139)-1)*100+1, 100))</f>
        <v/>
      </c>
    </row>
    <row r="140" spans="1:53" x14ac:dyDescent="0.5">
      <c r="A140" s="1">
        <v>45796</v>
      </c>
      <c r="B140" s="2"/>
      <c r="C140" s="151"/>
      <c r="D140" s="149"/>
      <c r="AJ140" t="str">
        <f>TRIM(MID(SUBSTITUTE($F140, ",", REPT(" ", 100)), (COLUMNS($AH$2:AJ140)-1)*100+1, 100))</f>
        <v/>
      </c>
      <c r="AK140" t="str">
        <f>TRIM(MID(SUBSTITUTE($F140, ",", REPT(" ", 100)), (COLUMNS($AH$2:AK140)-1)*100+1, 100))</f>
        <v/>
      </c>
      <c r="AL140" t="str">
        <f>TRIM(MID(SUBSTITUTE($F140, ",", REPT(" ", 100)), (COLUMNS($AH$2:AL140)-1)*100+1, 100))</f>
        <v/>
      </c>
      <c r="AM140" t="str">
        <f>TRIM(MID(SUBSTITUTE($F140, ",", REPT(" ", 100)), (COLUMNS($AH$2:AM140)-1)*100+1, 100))</f>
        <v/>
      </c>
      <c r="AO140" t="str">
        <f>TRIM(MID(SUBSTITUTE($F140, ",", REPT(" ", 100)), (COLUMNS($AH$2:AO140)-1)*100+1, 100))</f>
        <v/>
      </c>
      <c r="AP140" t="str">
        <f>TRIM(MID(SUBSTITUTE($F140, ",", REPT(" ", 100)), (COLUMNS($AH$2:AP140)-1)*100+1, 100))</f>
        <v/>
      </c>
      <c r="AQ140" t="str">
        <f>TRIM(MID(SUBSTITUTE($F140, ",", REPT(" ", 100)), (COLUMNS($AH$2:AQ140)-1)*100+1, 100))</f>
        <v/>
      </c>
      <c r="AR140" t="str">
        <f>TRIM(MID(SUBSTITUTE($F140, ",", REPT(" ", 100)), (COLUMNS($AH$2:AR140)-1)*100+1, 100))</f>
        <v/>
      </c>
      <c r="AS140" t="str">
        <f>TRIM(MID(SUBSTITUTE($F140, ",", REPT(" ", 100)), (COLUMNS($AH$2:AS140)-1)*100+1, 100))</f>
        <v/>
      </c>
      <c r="AT140" t="str">
        <f>TRIM(MID(SUBSTITUTE($F140, ",", REPT(" ", 100)), (COLUMNS($AH$2:AT140)-1)*100+1, 100))</f>
        <v/>
      </c>
      <c r="AU140" t="str">
        <f>TRIM(MID(SUBSTITUTE($F140, ",", REPT(" ", 100)), (COLUMNS($AH$2:AU140)-1)*100+1, 100))</f>
        <v/>
      </c>
      <c r="AV140" t="str">
        <f>TRIM(MID(SUBSTITUTE($F140, ",", REPT(" ", 100)), (COLUMNS($AH$2:AV140)-1)*100+1, 100))</f>
        <v/>
      </c>
      <c r="AW140" t="str">
        <f>TRIM(MID(SUBSTITUTE($F140, ",", REPT(" ", 100)), (COLUMNS($AH$2:AW140)-1)*100+1, 100))</f>
        <v/>
      </c>
      <c r="AX140" t="str">
        <f>TRIM(MID(SUBSTITUTE($F140, ",", REPT(" ", 100)), (COLUMNS($AH$2:AX140)-1)*100+1, 100))</f>
        <v/>
      </c>
      <c r="AY140" t="str">
        <f>TRIM(MID(SUBSTITUTE($F140, ",", REPT(" ", 100)), (COLUMNS($AH$2:AY140)-1)*100+1, 100))</f>
        <v/>
      </c>
      <c r="AZ140" t="str">
        <f>TRIM(MID(SUBSTITUTE($F140, ",", REPT(" ", 100)), (COLUMNS($AH$2:AZ140)-1)*100+1, 100))</f>
        <v/>
      </c>
      <c r="BA140" t="str">
        <f>TRIM(MID(SUBSTITUTE($F140, ",", REPT(" ", 100)), (COLUMNS($AH$2:BA140)-1)*100+1, 100))</f>
        <v/>
      </c>
    </row>
    <row r="141" spans="1:53" x14ac:dyDescent="0.5">
      <c r="A141" s="1">
        <v>45797</v>
      </c>
      <c r="B141" s="2"/>
      <c r="C141" s="151"/>
      <c r="D141" s="149"/>
      <c r="AJ141" t="str">
        <f>TRIM(MID(SUBSTITUTE($F141, ",", REPT(" ", 100)), (COLUMNS($AH$2:AJ141)-1)*100+1, 100))</f>
        <v/>
      </c>
      <c r="AK141" t="str">
        <f>TRIM(MID(SUBSTITUTE($F141, ",", REPT(" ", 100)), (COLUMNS($AH$2:AK141)-1)*100+1, 100))</f>
        <v/>
      </c>
      <c r="AL141" t="str">
        <f>TRIM(MID(SUBSTITUTE($F141, ",", REPT(" ", 100)), (COLUMNS($AH$2:AL141)-1)*100+1, 100))</f>
        <v/>
      </c>
      <c r="AM141" t="str">
        <f>TRIM(MID(SUBSTITUTE($F141, ",", REPT(" ", 100)), (COLUMNS($AH$2:AM141)-1)*100+1, 100))</f>
        <v/>
      </c>
      <c r="AO141" t="str">
        <f>TRIM(MID(SUBSTITUTE($F141, ",", REPT(" ", 100)), (COLUMNS($AH$2:AO141)-1)*100+1, 100))</f>
        <v/>
      </c>
      <c r="AP141" t="str">
        <f>TRIM(MID(SUBSTITUTE($F141, ",", REPT(" ", 100)), (COLUMNS($AH$2:AP141)-1)*100+1, 100))</f>
        <v/>
      </c>
      <c r="AQ141" t="str">
        <f>TRIM(MID(SUBSTITUTE($F141, ",", REPT(" ", 100)), (COLUMNS($AH$2:AQ141)-1)*100+1, 100))</f>
        <v/>
      </c>
      <c r="AR141" t="str">
        <f>TRIM(MID(SUBSTITUTE($F141, ",", REPT(" ", 100)), (COLUMNS($AH$2:AR141)-1)*100+1, 100))</f>
        <v/>
      </c>
      <c r="AS141" t="str">
        <f>TRIM(MID(SUBSTITUTE($F141, ",", REPT(" ", 100)), (COLUMNS($AH$2:AS141)-1)*100+1, 100))</f>
        <v/>
      </c>
      <c r="AT141" t="str">
        <f>TRIM(MID(SUBSTITUTE($F141, ",", REPT(" ", 100)), (COLUMNS($AH$2:AT141)-1)*100+1, 100))</f>
        <v/>
      </c>
      <c r="AU141" t="str">
        <f>TRIM(MID(SUBSTITUTE($F141, ",", REPT(" ", 100)), (COLUMNS($AH$2:AU141)-1)*100+1, 100))</f>
        <v/>
      </c>
      <c r="AV141" t="str">
        <f>TRIM(MID(SUBSTITUTE($F141, ",", REPT(" ", 100)), (COLUMNS($AH$2:AV141)-1)*100+1, 100))</f>
        <v/>
      </c>
      <c r="AW141" t="str">
        <f>TRIM(MID(SUBSTITUTE($F141, ",", REPT(" ", 100)), (COLUMNS($AH$2:AW141)-1)*100+1, 100))</f>
        <v/>
      </c>
      <c r="AX141" t="str">
        <f>TRIM(MID(SUBSTITUTE($F141, ",", REPT(" ", 100)), (COLUMNS($AH$2:AX141)-1)*100+1, 100))</f>
        <v/>
      </c>
      <c r="AY141" t="str">
        <f>TRIM(MID(SUBSTITUTE($F141, ",", REPT(" ", 100)), (COLUMNS($AH$2:AY141)-1)*100+1, 100))</f>
        <v/>
      </c>
      <c r="AZ141" t="str">
        <f>TRIM(MID(SUBSTITUTE($F141, ",", REPT(" ", 100)), (COLUMNS($AH$2:AZ141)-1)*100+1, 100))</f>
        <v/>
      </c>
      <c r="BA141" t="str">
        <f>TRIM(MID(SUBSTITUTE($F141, ",", REPT(" ", 100)), (COLUMNS($AH$2:BA141)-1)*100+1, 100))</f>
        <v/>
      </c>
    </row>
    <row r="142" spans="1:53" x14ac:dyDescent="0.5">
      <c r="A142" s="1">
        <v>45798</v>
      </c>
      <c r="B142" s="2"/>
      <c r="C142" s="151"/>
      <c r="D142" s="149"/>
      <c r="AJ142" t="str">
        <f>TRIM(MID(SUBSTITUTE($F142, ",", REPT(" ", 100)), (COLUMNS($AH$2:AJ142)-1)*100+1, 100))</f>
        <v/>
      </c>
      <c r="AK142" t="str">
        <f>TRIM(MID(SUBSTITUTE($F142, ",", REPT(" ", 100)), (COLUMNS($AH$2:AK142)-1)*100+1, 100))</f>
        <v/>
      </c>
      <c r="AL142" t="str">
        <f>TRIM(MID(SUBSTITUTE($F142, ",", REPT(" ", 100)), (COLUMNS($AH$2:AL142)-1)*100+1, 100))</f>
        <v/>
      </c>
      <c r="AM142" t="str">
        <f>TRIM(MID(SUBSTITUTE($F142, ",", REPT(" ", 100)), (COLUMNS($AH$2:AM142)-1)*100+1, 100))</f>
        <v/>
      </c>
      <c r="AO142" t="str">
        <f>TRIM(MID(SUBSTITUTE($F142, ",", REPT(" ", 100)), (COLUMNS($AH$2:AO142)-1)*100+1, 100))</f>
        <v/>
      </c>
      <c r="AP142" t="str">
        <f>TRIM(MID(SUBSTITUTE($F142, ",", REPT(" ", 100)), (COLUMNS($AH$2:AP142)-1)*100+1, 100))</f>
        <v/>
      </c>
      <c r="AQ142" t="str">
        <f>TRIM(MID(SUBSTITUTE($F142, ",", REPT(" ", 100)), (COLUMNS($AH$2:AQ142)-1)*100+1, 100))</f>
        <v/>
      </c>
      <c r="AR142" t="str">
        <f>TRIM(MID(SUBSTITUTE($F142, ",", REPT(" ", 100)), (COLUMNS($AH$2:AR142)-1)*100+1, 100))</f>
        <v/>
      </c>
      <c r="AS142" t="str">
        <f>TRIM(MID(SUBSTITUTE($F142, ",", REPT(" ", 100)), (COLUMNS($AH$2:AS142)-1)*100+1, 100))</f>
        <v/>
      </c>
      <c r="AT142" t="str">
        <f>TRIM(MID(SUBSTITUTE($F142, ",", REPT(" ", 100)), (COLUMNS($AH$2:AT142)-1)*100+1, 100))</f>
        <v/>
      </c>
      <c r="AU142" t="str">
        <f>TRIM(MID(SUBSTITUTE($F142, ",", REPT(" ", 100)), (COLUMNS($AH$2:AU142)-1)*100+1, 100))</f>
        <v/>
      </c>
      <c r="AV142" t="str">
        <f>TRIM(MID(SUBSTITUTE($F142, ",", REPT(" ", 100)), (COLUMNS($AH$2:AV142)-1)*100+1, 100))</f>
        <v/>
      </c>
      <c r="AW142" t="str">
        <f>TRIM(MID(SUBSTITUTE($F142, ",", REPT(" ", 100)), (COLUMNS($AH$2:AW142)-1)*100+1, 100))</f>
        <v/>
      </c>
      <c r="AX142" t="str">
        <f>TRIM(MID(SUBSTITUTE($F142, ",", REPT(" ", 100)), (COLUMNS($AH$2:AX142)-1)*100+1, 100))</f>
        <v/>
      </c>
      <c r="AY142" t="str">
        <f>TRIM(MID(SUBSTITUTE($F142, ",", REPT(" ", 100)), (COLUMNS($AH$2:AY142)-1)*100+1, 100))</f>
        <v/>
      </c>
      <c r="AZ142" t="str">
        <f>TRIM(MID(SUBSTITUTE($F142, ",", REPT(" ", 100)), (COLUMNS($AH$2:AZ142)-1)*100+1, 100))</f>
        <v/>
      </c>
      <c r="BA142" t="str">
        <f>TRIM(MID(SUBSTITUTE($F142, ",", REPT(" ", 100)), (COLUMNS($AH$2:BA142)-1)*100+1, 100))</f>
        <v/>
      </c>
    </row>
    <row r="143" spans="1:53" x14ac:dyDescent="0.5">
      <c r="A143" s="1">
        <v>45799</v>
      </c>
      <c r="B143" s="2"/>
      <c r="C143" s="151"/>
      <c r="D143" s="149"/>
      <c r="AJ143" t="str">
        <f>TRIM(MID(SUBSTITUTE($F143, ",", REPT(" ", 100)), (COLUMNS($AH$2:AJ143)-1)*100+1, 100))</f>
        <v/>
      </c>
      <c r="AK143" t="str">
        <f>TRIM(MID(SUBSTITUTE($F143, ",", REPT(" ", 100)), (COLUMNS($AH$2:AK143)-1)*100+1, 100))</f>
        <v/>
      </c>
      <c r="AL143" t="str">
        <f>TRIM(MID(SUBSTITUTE($F143, ",", REPT(" ", 100)), (COLUMNS($AH$2:AL143)-1)*100+1, 100))</f>
        <v/>
      </c>
      <c r="AM143" t="str">
        <f>TRIM(MID(SUBSTITUTE($F143, ",", REPT(" ", 100)), (COLUMNS($AH$2:AM143)-1)*100+1, 100))</f>
        <v/>
      </c>
      <c r="AO143" t="str">
        <f>TRIM(MID(SUBSTITUTE($F143, ",", REPT(" ", 100)), (COLUMNS($AH$2:AO143)-1)*100+1, 100))</f>
        <v/>
      </c>
      <c r="AP143" t="str">
        <f>TRIM(MID(SUBSTITUTE($F143, ",", REPT(" ", 100)), (COLUMNS($AH$2:AP143)-1)*100+1, 100))</f>
        <v/>
      </c>
      <c r="AQ143" t="str">
        <f>TRIM(MID(SUBSTITUTE($F143, ",", REPT(" ", 100)), (COLUMNS($AH$2:AQ143)-1)*100+1, 100))</f>
        <v/>
      </c>
      <c r="AR143" t="str">
        <f>TRIM(MID(SUBSTITUTE($F143, ",", REPT(" ", 100)), (COLUMNS($AH$2:AR143)-1)*100+1, 100))</f>
        <v/>
      </c>
      <c r="AS143" t="str">
        <f>TRIM(MID(SUBSTITUTE($F143, ",", REPT(" ", 100)), (COLUMNS($AH$2:AS143)-1)*100+1, 100))</f>
        <v/>
      </c>
      <c r="AT143" t="str">
        <f>TRIM(MID(SUBSTITUTE($F143, ",", REPT(" ", 100)), (COLUMNS($AH$2:AT143)-1)*100+1, 100))</f>
        <v/>
      </c>
      <c r="AU143" t="str">
        <f>TRIM(MID(SUBSTITUTE($F143, ",", REPT(" ", 100)), (COLUMNS($AH$2:AU143)-1)*100+1, 100))</f>
        <v/>
      </c>
      <c r="AV143" t="str">
        <f>TRIM(MID(SUBSTITUTE($F143, ",", REPT(" ", 100)), (COLUMNS($AH$2:AV143)-1)*100+1, 100))</f>
        <v/>
      </c>
      <c r="AW143" t="str">
        <f>TRIM(MID(SUBSTITUTE($F143, ",", REPT(" ", 100)), (COLUMNS($AH$2:AW143)-1)*100+1, 100))</f>
        <v/>
      </c>
      <c r="AX143" t="str">
        <f>TRIM(MID(SUBSTITUTE($F143, ",", REPT(" ", 100)), (COLUMNS($AH$2:AX143)-1)*100+1, 100))</f>
        <v/>
      </c>
      <c r="AY143" t="str">
        <f>TRIM(MID(SUBSTITUTE($F143, ",", REPT(" ", 100)), (COLUMNS($AH$2:AY143)-1)*100+1, 100))</f>
        <v/>
      </c>
      <c r="AZ143" t="str">
        <f>TRIM(MID(SUBSTITUTE($F143, ",", REPT(" ", 100)), (COLUMNS($AH$2:AZ143)-1)*100+1, 100))</f>
        <v/>
      </c>
      <c r="BA143" t="str">
        <f>TRIM(MID(SUBSTITUTE($F143, ",", REPT(" ", 100)), (COLUMNS($AH$2:BA143)-1)*100+1, 100))</f>
        <v/>
      </c>
    </row>
    <row r="144" spans="1:53" x14ac:dyDescent="0.5">
      <c r="A144" s="1">
        <v>45800</v>
      </c>
      <c r="B144" s="2"/>
      <c r="C144" s="151"/>
      <c r="D144" s="149"/>
      <c r="AJ144" t="str">
        <f>TRIM(MID(SUBSTITUTE($F144, ",", REPT(" ", 100)), (COLUMNS($AH$2:AJ144)-1)*100+1, 100))</f>
        <v/>
      </c>
      <c r="AK144" t="str">
        <f>TRIM(MID(SUBSTITUTE($F144, ",", REPT(" ", 100)), (COLUMNS($AH$2:AK144)-1)*100+1, 100))</f>
        <v/>
      </c>
      <c r="AL144" t="str">
        <f>TRIM(MID(SUBSTITUTE($F144, ",", REPT(" ", 100)), (COLUMNS($AH$2:AL144)-1)*100+1, 100))</f>
        <v/>
      </c>
      <c r="AM144" t="str">
        <f>TRIM(MID(SUBSTITUTE($F144, ",", REPT(" ", 100)), (COLUMNS($AH$2:AM144)-1)*100+1, 100))</f>
        <v/>
      </c>
      <c r="AO144" t="str">
        <f>TRIM(MID(SUBSTITUTE($F144, ",", REPT(" ", 100)), (COLUMNS($AH$2:AO144)-1)*100+1, 100))</f>
        <v/>
      </c>
      <c r="AP144" t="str">
        <f>TRIM(MID(SUBSTITUTE($F144, ",", REPT(" ", 100)), (COLUMNS($AH$2:AP144)-1)*100+1, 100))</f>
        <v/>
      </c>
      <c r="AQ144" t="str">
        <f>TRIM(MID(SUBSTITUTE($F144, ",", REPT(" ", 100)), (COLUMNS($AH$2:AQ144)-1)*100+1, 100))</f>
        <v/>
      </c>
      <c r="AR144" t="str">
        <f>TRIM(MID(SUBSTITUTE($F144, ",", REPT(" ", 100)), (COLUMNS($AH$2:AR144)-1)*100+1, 100))</f>
        <v/>
      </c>
      <c r="AS144" t="str">
        <f>TRIM(MID(SUBSTITUTE($F144, ",", REPT(" ", 100)), (COLUMNS($AH$2:AS144)-1)*100+1, 100))</f>
        <v/>
      </c>
      <c r="AT144" t="str">
        <f>TRIM(MID(SUBSTITUTE($F144, ",", REPT(" ", 100)), (COLUMNS($AH$2:AT144)-1)*100+1, 100))</f>
        <v/>
      </c>
      <c r="AU144" t="str">
        <f>TRIM(MID(SUBSTITUTE($F144, ",", REPT(" ", 100)), (COLUMNS($AH$2:AU144)-1)*100+1, 100))</f>
        <v/>
      </c>
      <c r="AV144" t="str">
        <f>TRIM(MID(SUBSTITUTE($F144, ",", REPT(" ", 100)), (COLUMNS($AH$2:AV144)-1)*100+1, 100))</f>
        <v/>
      </c>
      <c r="AW144" t="str">
        <f>TRIM(MID(SUBSTITUTE($F144, ",", REPT(" ", 100)), (COLUMNS($AH$2:AW144)-1)*100+1, 100))</f>
        <v/>
      </c>
      <c r="AX144" t="str">
        <f>TRIM(MID(SUBSTITUTE($F144, ",", REPT(" ", 100)), (COLUMNS($AH$2:AX144)-1)*100+1, 100))</f>
        <v/>
      </c>
      <c r="AY144" t="str">
        <f>TRIM(MID(SUBSTITUTE($F144, ",", REPT(" ", 100)), (COLUMNS($AH$2:AY144)-1)*100+1, 100))</f>
        <v/>
      </c>
      <c r="AZ144" t="str">
        <f>TRIM(MID(SUBSTITUTE($F144, ",", REPT(" ", 100)), (COLUMNS($AH$2:AZ144)-1)*100+1, 100))</f>
        <v/>
      </c>
      <c r="BA144" t="str">
        <f>TRIM(MID(SUBSTITUTE($F144, ",", REPT(" ", 100)), (COLUMNS($AH$2:BA144)-1)*100+1, 100))</f>
        <v/>
      </c>
    </row>
    <row r="145" spans="1:53" x14ac:dyDescent="0.5">
      <c r="A145" s="1">
        <v>45801</v>
      </c>
      <c r="B145" s="2"/>
      <c r="C145" s="151"/>
      <c r="D145" s="149"/>
      <c r="AJ145" t="str">
        <f>TRIM(MID(SUBSTITUTE($F145, ",", REPT(" ", 100)), (COLUMNS($AH$2:AJ145)-1)*100+1, 100))</f>
        <v/>
      </c>
      <c r="AK145" t="str">
        <f>TRIM(MID(SUBSTITUTE($F145, ",", REPT(" ", 100)), (COLUMNS($AH$2:AK145)-1)*100+1, 100))</f>
        <v/>
      </c>
      <c r="AL145" t="str">
        <f>TRIM(MID(SUBSTITUTE($F145, ",", REPT(" ", 100)), (COLUMNS($AH$2:AL145)-1)*100+1, 100))</f>
        <v/>
      </c>
      <c r="AM145" t="str">
        <f>TRIM(MID(SUBSTITUTE($F145, ",", REPT(" ", 100)), (COLUMNS($AH$2:AM145)-1)*100+1, 100))</f>
        <v/>
      </c>
      <c r="AO145" t="str">
        <f>TRIM(MID(SUBSTITUTE($F145, ",", REPT(" ", 100)), (COLUMNS($AH$2:AO145)-1)*100+1, 100))</f>
        <v/>
      </c>
      <c r="AP145" t="str">
        <f>TRIM(MID(SUBSTITUTE($F145, ",", REPT(" ", 100)), (COLUMNS($AH$2:AP145)-1)*100+1, 100))</f>
        <v/>
      </c>
      <c r="AQ145" t="str">
        <f>TRIM(MID(SUBSTITUTE($F145, ",", REPT(" ", 100)), (COLUMNS($AH$2:AQ145)-1)*100+1, 100))</f>
        <v/>
      </c>
      <c r="AR145" t="str">
        <f>TRIM(MID(SUBSTITUTE($F145, ",", REPT(" ", 100)), (COLUMNS($AH$2:AR145)-1)*100+1, 100))</f>
        <v/>
      </c>
      <c r="AS145" t="str">
        <f>TRIM(MID(SUBSTITUTE($F145, ",", REPT(" ", 100)), (COLUMNS($AH$2:AS145)-1)*100+1, 100))</f>
        <v/>
      </c>
      <c r="AT145" t="str">
        <f>TRIM(MID(SUBSTITUTE($F145, ",", REPT(" ", 100)), (COLUMNS($AH$2:AT145)-1)*100+1, 100))</f>
        <v/>
      </c>
      <c r="AU145" t="str">
        <f>TRIM(MID(SUBSTITUTE($F145, ",", REPT(" ", 100)), (COLUMNS($AH$2:AU145)-1)*100+1, 100))</f>
        <v/>
      </c>
      <c r="AV145" t="str">
        <f>TRIM(MID(SUBSTITUTE($F145, ",", REPT(" ", 100)), (COLUMNS($AH$2:AV145)-1)*100+1, 100))</f>
        <v/>
      </c>
      <c r="AW145" t="str">
        <f>TRIM(MID(SUBSTITUTE($F145, ",", REPT(" ", 100)), (COLUMNS($AH$2:AW145)-1)*100+1, 100))</f>
        <v/>
      </c>
      <c r="AX145" t="str">
        <f>TRIM(MID(SUBSTITUTE($F145, ",", REPT(" ", 100)), (COLUMNS($AH$2:AX145)-1)*100+1, 100))</f>
        <v/>
      </c>
      <c r="AY145" t="str">
        <f>TRIM(MID(SUBSTITUTE($F145, ",", REPT(" ", 100)), (COLUMNS($AH$2:AY145)-1)*100+1, 100))</f>
        <v/>
      </c>
      <c r="AZ145" t="str">
        <f>TRIM(MID(SUBSTITUTE($F145, ",", REPT(" ", 100)), (COLUMNS($AH$2:AZ145)-1)*100+1, 100))</f>
        <v/>
      </c>
      <c r="BA145" t="str">
        <f>TRIM(MID(SUBSTITUTE($F145, ",", REPT(" ", 100)), (COLUMNS($AH$2:BA145)-1)*100+1, 100))</f>
        <v/>
      </c>
    </row>
    <row r="146" spans="1:53" x14ac:dyDescent="0.5">
      <c r="A146" s="1">
        <v>45802</v>
      </c>
      <c r="B146" s="2"/>
      <c r="C146" s="151"/>
      <c r="D146" s="149"/>
      <c r="AJ146" t="str">
        <f>TRIM(MID(SUBSTITUTE($F146, ",", REPT(" ", 100)), (COLUMNS($AH$2:AJ146)-1)*100+1, 100))</f>
        <v/>
      </c>
      <c r="AK146" t="str">
        <f>TRIM(MID(SUBSTITUTE($F146, ",", REPT(" ", 100)), (COLUMNS($AH$2:AK146)-1)*100+1, 100))</f>
        <v/>
      </c>
      <c r="AL146" t="str">
        <f>TRIM(MID(SUBSTITUTE($F146, ",", REPT(" ", 100)), (COLUMNS($AH$2:AL146)-1)*100+1, 100))</f>
        <v/>
      </c>
      <c r="AM146" t="str">
        <f>TRIM(MID(SUBSTITUTE($F146, ",", REPT(" ", 100)), (COLUMNS($AH$2:AM146)-1)*100+1, 100))</f>
        <v/>
      </c>
      <c r="AO146" t="str">
        <f>TRIM(MID(SUBSTITUTE($F146, ",", REPT(" ", 100)), (COLUMNS($AH$2:AO146)-1)*100+1, 100))</f>
        <v/>
      </c>
      <c r="AP146" t="str">
        <f>TRIM(MID(SUBSTITUTE($F146, ",", REPT(" ", 100)), (COLUMNS($AH$2:AP146)-1)*100+1, 100))</f>
        <v/>
      </c>
      <c r="AQ146" t="str">
        <f>TRIM(MID(SUBSTITUTE($F146, ",", REPT(" ", 100)), (COLUMNS($AH$2:AQ146)-1)*100+1, 100))</f>
        <v/>
      </c>
      <c r="AR146" t="str">
        <f>TRIM(MID(SUBSTITUTE($F146, ",", REPT(" ", 100)), (COLUMNS($AH$2:AR146)-1)*100+1, 100))</f>
        <v/>
      </c>
      <c r="AS146" t="str">
        <f>TRIM(MID(SUBSTITUTE($F146, ",", REPT(" ", 100)), (COLUMNS($AH$2:AS146)-1)*100+1, 100))</f>
        <v/>
      </c>
      <c r="AT146" t="str">
        <f>TRIM(MID(SUBSTITUTE($F146, ",", REPT(" ", 100)), (COLUMNS($AH$2:AT146)-1)*100+1, 100))</f>
        <v/>
      </c>
      <c r="AU146" t="str">
        <f>TRIM(MID(SUBSTITUTE($F146, ",", REPT(" ", 100)), (COLUMNS($AH$2:AU146)-1)*100+1, 100))</f>
        <v/>
      </c>
      <c r="AV146" t="str">
        <f>TRIM(MID(SUBSTITUTE($F146, ",", REPT(" ", 100)), (COLUMNS($AH$2:AV146)-1)*100+1, 100))</f>
        <v/>
      </c>
      <c r="AW146" t="str">
        <f>TRIM(MID(SUBSTITUTE($F146, ",", REPT(" ", 100)), (COLUMNS($AH$2:AW146)-1)*100+1, 100))</f>
        <v/>
      </c>
      <c r="AX146" t="str">
        <f>TRIM(MID(SUBSTITUTE($F146, ",", REPT(" ", 100)), (COLUMNS($AH$2:AX146)-1)*100+1, 100))</f>
        <v/>
      </c>
      <c r="AY146" t="str">
        <f>TRIM(MID(SUBSTITUTE($F146, ",", REPT(" ", 100)), (COLUMNS($AH$2:AY146)-1)*100+1, 100))</f>
        <v/>
      </c>
      <c r="AZ146" t="str">
        <f>TRIM(MID(SUBSTITUTE($F146, ",", REPT(" ", 100)), (COLUMNS($AH$2:AZ146)-1)*100+1, 100))</f>
        <v/>
      </c>
      <c r="BA146" t="str">
        <f>TRIM(MID(SUBSTITUTE($F146, ",", REPT(" ", 100)), (COLUMNS($AH$2:BA146)-1)*100+1, 100))</f>
        <v/>
      </c>
    </row>
    <row r="147" spans="1:53" x14ac:dyDescent="0.5">
      <c r="A147" s="1">
        <v>45803</v>
      </c>
      <c r="B147" s="2"/>
      <c r="C147" s="151"/>
      <c r="D147" s="149"/>
      <c r="AJ147" t="str">
        <f>TRIM(MID(SUBSTITUTE($F147, ",", REPT(" ", 100)), (COLUMNS($AH$2:AJ147)-1)*100+1, 100))</f>
        <v/>
      </c>
      <c r="AK147" t="str">
        <f>TRIM(MID(SUBSTITUTE($F147, ",", REPT(" ", 100)), (COLUMNS($AH$2:AK147)-1)*100+1, 100))</f>
        <v/>
      </c>
      <c r="AL147" t="str">
        <f>TRIM(MID(SUBSTITUTE($F147, ",", REPT(" ", 100)), (COLUMNS($AH$2:AL147)-1)*100+1, 100))</f>
        <v/>
      </c>
      <c r="AM147" t="str">
        <f>TRIM(MID(SUBSTITUTE($F147, ",", REPT(" ", 100)), (COLUMNS($AH$2:AM147)-1)*100+1, 100))</f>
        <v/>
      </c>
      <c r="AO147" t="str">
        <f>TRIM(MID(SUBSTITUTE($F147, ",", REPT(" ", 100)), (COLUMNS($AH$2:AO147)-1)*100+1, 100))</f>
        <v/>
      </c>
      <c r="AP147" t="str">
        <f>TRIM(MID(SUBSTITUTE($F147, ",", REPT(" ", 100)), (COLUMNS($AH$2:AP147)-1)*100+1, 100))</f>
        <v/>
      </c>
      <c r="AQ147" t="str">
        <f>TRIM(MID(SUBSTITUTE($F147, ",", REPT(" ", 100)), (COLUMNS($AH$2:AQ147)-1)*100+1, 100))</f>
        <v/>
      </c>
      <c r="AR147" t="str">
        <f>TRIM(MID(SUBSTITUTE($F147, ",", REPT(" ", 100)), (COLUMNS($AH$2:AR147)-1)*100+1, 100))</f>
        <v/>
      </c>
      <c r="AS147" t="str">
        <f>TRIM(MID(SUBSTITUTE($F147, ",", REPT(" ", 100)), (COLUMNS($AH$2:AS147)-1)*100+1, 100))</f>
        <v/>
      </c>
      <c r="AT147" t="str">
        <f>TRIM(MID(SUBSTITUTE($F147, ",", REPT(" ", 100)), (COLUMNS($AH$2:AT147)-1)*100+1, 100))</f>
        <v/>
      </c>
      <c r="AU147" t="str">
        <f>TRIM(MID(SUBSTITUTE($F147, ",", REPT(" ", 100)), (COLUMNS($AH$2:AU147)-1)*100+1, 100))</f>
        <v/>
      </c>
      <c r="AV147" t="str">
        <f>TRIM(MID(SUBSTITUTE($F147, ",", REPT(" ", 100)), (COLUMNS($AH$2:AV147)-1)*100+1, 100))</f>
        <v/>
      </c>
      <c r="AW147" t="str">
        <f>TRIM(MID(SUBSTITUTE($F147, ",", REPT(" ", 100)), (COLUMNS($AH$2:AW147)-1)*100+1, 100))</f>
        <v/>
      </c>
      <c r="AX147" t="str">
        <f>TRIM(MID(SUBSTITUTE($F147, ",", REPT(" ", 100)), (COLUMNS($AH$2:AX147)-1)*100+1, 100))</f>
        <v/>
      </c>
      <c r="AY147" t="str">
        <f>TRIM(MID(SUBSTITUTE($F147, ",", REPT(" ", 100)), (COLUMNS($AH$2:AY147)-1)*100+1, 100))</f>
        <v/>
      </c>
      <c r="AZ147" t="str">
        <f>TRIM(MID(SUBSTITUTE($F147, ",", REPT(" ", 100)), (COLUMNS($AH$2:AZ147)-1)*100+1, 100))</f>
        <v/>
      </c>
      <c r="BA147" t="str">
        <f>TRIM(MID(SUBSTITUTE($F147, ",", REPT(" ", 100)), (COLUMNS($AH$2:BA147)-1)*100+1, 100))</f>
        <v/>
      </c>
    </row>
    <row r="148" spans="1:53" x14ac:dyDescent="0.5">
      <c r="A148" s="1">
        <v>45804</v>
      </c>
      <c r="B148" s="2"/>
      <c r="C148" s="151"/>
      <c r="D148" s="149"/>
      <c r="AJ148" t="str">
        <f>TRIM(MID(SUBSTITUTE($F148, ",", REPT(" ", 100)), (COLUMNS($AH$2:AJ148)-1)*100+1, 100))</f>
        <v/>
      </c>
      <c r="AK148" t="str">
        <f>TRIM(MID(SUBSTITUTE($F148, ",", REPT(" ", 100)), (COLUMNS($AH$2:AK148)-1)*100+1, 100))</f>
        <v/>
      </c>
      <c r="AL148" t="str">
        <f>TRIM(MID(SUBSTITUTE($F148, ",", REPT(" ", 100)), (COLUMNS($AH$2:AL148)-1)*100+1, 100))</f>
        <v/>
      </c>
      <c r="AM148" t="str">
        <f>TRIM(MID(SUBSTITUTE($F148, ",", REPT(" ", 100)), (COLUMNS($AH$2:AM148)-1)*100+1, 100))</f>
        <v/>
      </c>
      <c r="AO148" t="str">
        <f>TRIM(MID(SUBSTITUTE($F148, ",", REPT(" ", 100)), (COLUMNS($AH$2:AO148)-1)*100+1, 100))</f>
        <v/>
      </c>
      <c r="AP148" t="str">
        <f>TRIM(MID(SUBSTITUTE($F148, ",", REPT(" ", 100)), (COLUMNS($AH$2:AP148)-1)*100+1, 100))</f>
        <v/>
      </c>
      <c r="AQ148" t="str">
        <f>TRIM(MID(SUBSTITUTE($F148, ",", REPT(" ", 100)), (COLUMNS($AH$2:AQ148)-1)*100+1, 100))</f>
        <v/>
      </c>
      <c r="AR148" t="str">
        <f>TRIM(MID(SUBSTITUTE($F148, ",", REPT(" ", 100)), (COLUMNS($AH$2:AR148)-1)*100+1, 100))</f>
        <v/>
      </c>
      <c r="AS148" t="str">
        <f>TRIM(MID(SUBSTITUTE($F148, ",", REPT(" ", 100)), (COLUMNS($AH$2:AS148)-1)*100+1, 100))</f>
        <v/>
      </c>
      <c r="AT148" t="str">
        <f>TRIM(MID(SUBSTITUTE($F148, ",", REPT(" ", 100)), (COLUMNS($AH$2:AT148)-1)*100+1, 100))</f>
        <v/>
      </c>
      <c r="AU148" t="str">
        <f>TRIM(MID(SUBSTITUTE($F148, ",", REPT(" ", 100)), (COLUMNS($AH$2:AU148)-1)*100+1, 100))</f>
        <v/>
      </c>
      <c r="AV148" t="str">
        <f>TRIM(MID(SUBSTITUTE($F148, ",", REPT(" ", 100)), (COLUMNS($AH$2:AV148)-1)*100+1, 100))</f>
        <v/>
      </c>
      <c r="AW148" t="str">
        <f>TRIM(MID(SUBSTITUTE($F148, ",", REPT(" ", 100)), (COLUMNS($AH$2:AW148)-1)*100+1, 100))</f>
        <v/>
      </c>
      <c r="AX148" t="str">
        <f>TRIM(MID(SUBSTITUTE($F148, ",", REPT(" ", 100)), (COLUMNS($AH$2:AX148)-1)*100+1, 100))</f>
        <v/>
      </c>
      <c r="AY148" t="str">
        <f>TRIM(MID(SUBSTITUTE($F148, ",", REPT(" ", 100)), (COLUMNS($AH$2:AY148)-1)*100+1, 100))</f>
        <v/>
      </c>
      <c r="AZ148" t="str">
        <f>TRIM(MID(SUBSTITUTE($F148, ",", REPT(" ", 100)), (COLUMNS($AH$2:AZ148)-1)*100+1, 100))</f>
        <v/>
      </c>
      <c r="BA148" t="str">
        <f>TRIM(MID(SUBSTITUTE($F148, ",", REPT(" ", 100)), (COLUMNS($AH$2:BA148)-1)*100+1, 100))</f>
        <v/>
      </c>
    </row>
    <row r="149" spans="1:53" x14ac:dyDescent="0.5">
      <c r="A149" s="1">
        <v>45805</v>
      </c>
      <c r="B149" s="2"/>
      <c r="C149" s="151"/>
      <c r="D149" s="149"/>
      <c r="AJ149" t="str">
        <f>TRIM(MID(SUBSTITUTE($F149, ",", REPT(" ", 100)), (COLUMNS($AH$2:AJ149)-1)*100+1, 100))</f>
        <v/>
      </c>
      <c r="AK149" t="str">
        <f>TRIM(MID(SUBSTITUTE($F149, ",", REPT(" ", 100)), (COLUMNS($AH$2:AK149)-1)*100+1, 100))</f>
        <v/>
      </c>
      <c r="AL149" t="str">
        <f>TRIM(MID(SUBSTITUTE($F149, ",", REPT(" ", 100)), (COLUMNS($AH$2:AL149)-1)*100+1, 100))</f>
        <v/>
      </c>
      <c r="AM149" t="str">
        <f>TRIM(MID(SUBSTITUTE($F149, ",", REPT(" ", 100)), (COLUMNS($AH$2:AM149)-1)*100+1, 100))</f>
        <v/>
      </c>
      <c r="AO149" t="str">
        <f>TRIM(MID(SUBSTITUTE($F149, ",", REPT(" ", 100)), (COLUMNS($AH$2:AO149)-1)*100+1, 100))</f>
        <v/>
      </c>
      <c r="AP149" t="str">
        <f>TRIM(MID(SUBSTITUTE($F149, ",", REPT(" ", 100)), (COLUMNS($AH$2:AP149)-1)*100+1, 100))</f>
        <v/>
      </c>
      <c r="AQ149" t="str">
        <f>TRIM(MID(SUBSTITUTE($F149, ",", REPT(" ", 100)), (COLUMNS($AH$2:AQ149)-1)*100+1, 100))</f>
        <v/>
      </c>
      <c r="AR149" t="str">
        <f>TRIM(MID(SUBSTITUTE($F149, ",", REPT(" ", 100)), (COLUMNS($AH$2:AR149)-1)*100+1, 100))</f>
        <v/>
      </c>
      <c r="AS149" t="str">
        <f>TRIM(MID(SUBSTITUTE($F149, ",", REPT(" ", 100)), (COLUMNS($AH$2:AS149)-1)*100+1, 100))</f>
        <v/>
      </c>
      <c r="AT149" t="str">
        <f>TRIM(MID(SUBSTITUTE($F149, ",", REPT(" ", 100)), (COLUMNS($AH$2:AT149)-1)*100+1, 100))</f>
        <v/>
      </c>
      <c r="AU149" t="str">
        <f>TRIM(MID(SUBSTITUTE($F149, ",", REPT(" ", 100)), (COLUMNS($AH$2:AU149)-1)*100+1, 100))</f>
        <v/>
      </c>
      <c r="AV149" t="str">
        <f>TRIM(MID(SUBSTITUTE($F149, ",", REPT(" ", 100)), (COLUMNS($AH$2:AV149)-1)*100+1, 100))</f>
        <v/>
      </c>
      <c r="AW149" t="str">
        <f>TRIM(MID(SUBSTITUTE($F149, ",", REPT(" ", 100)), (COLUMNS($AH$2:AW149)-1)*100+1, 100))</f>
        <v/>
      </c>
      <c r="AX149" t="str">
        <f>TRIM(MID(SUBSTITUTE($F149, ",", REPT(" ", 100)), (COLUMNS($AH$2:AX149)-1)*100+1, 100))</f>
        <v/>
      </c>
      <c r="AY149" t="str">
        <f>TRIM(MID(SUBSTITUTE($F149, ",", REPT(" ", 100)), (COLUMNS($AH$2:AY149)-1)*100+1, 100))</f>
        <v/>
      </c>
      <c r="AZ149" t="str">
        <f>TRIM(MID(SUBSTITUTE($F149, ",", REPT(" ", 100)), (COLUMNS($AH$2:AZ149)-1)*100+1, 100))</f>
        <v/>
      </c>
      <c r="BA149" t="str">
        <f>TRIM(MID(SUBSTITUTE($F149, ",", REPT(" ", 100)), (COLUMNS($AH$2:BA149)-1)*100+1, 100))</f>
        <v/>
      </c>
    </row>
    <row r="150" spans="1:53" x14ac:dyDescent="0.5">
      <c r="A150" s="1">
        <v>45806</v>
      </c>
      <c r="B150" s="2"/>
      <c r="C150" s="151"/>
      <c r="D150" s="149"/>
      <c r="AJ150" t="str">
        <f>TRIM(MID(SUBSTITUTE($F150, ",", REPT(" ", 100)), (COLUMNS($AH$2:AJ150)-1)*100+1, 100))</f>
        <v/>
      </c>
      <c r="AK150" t="str">
        <f>TRIM(MID(SUBSTITUTE($F150, ",", REPT(" ", 100)), (COLUMNS($AH$2:AK150)-1)*100+1, 100))</f>
        <v/>
      </c>
      <c r="AL150" t="str">
        <f>TRIM(MID(SUBSTITUTE($F150, ",", REPT(" ", 100)), (COLUMNS($AH$2:AL150)-1)*100+1, 100))</f>
        <v/>
      </c>
      <c r="AM150" t="str">
        <f>TRIM(MID(SUBSTITUTE($F150, ",", REPT(" ", 100)), (COLUMNS($AH$2:AM150)-1)*100+1, 100))</f>
        <v/>
      </c>
      <c r="AO150" t="str">
        <f>TRIM(MID(SUBSTITUTE($F150, ",", REPT(" ", 100)), (COLUMNS($AH$2:AO150)-1)*100+1, 100))</f>
        <v/>
      </c>
      <c r="AP150" t="str">
        <f>TRIM(MID(SUBSTITUTE($F150, ",", REPT(" ", 100)), (COLUMNS($AH$2:AP150)-1)*100+1, 100))</f>
        <v/>
      </c>
      <c r="AQ150" t="str">
        <f>TRIM(MID(SUBSTITUTE($F150, ",", REPT(" ", 100)), (COLUMNS($AH$2:AQ150)-1)*100+1, 100))</f>
        <v/>
      </c>
      <c r="AR150" t="str">
        <f>TRIM(MID(SUBSTITUTE($F150, ",", REPT(" ", 100)), (COLUMNS($AH$2:AR150)-1)*100+1, 100))</f>
        <v/>
      </c>
      <c r="AS150" t="str">
        <f>TRIM(MID(SUBSTITUTE($F150, ",", REPT(" ", 100)), (COLUMNS($AH$2:AS150)-1)*100+1, 100))</f>
        <v/>
      </c>
      <c r="AT150" t="str">
        <f>TRIM(MID(SUBSTITUTE($F150, ",", REPT(" ", 100)), (COLUMNS($AH$2:AT150)-1)*100+1, 100))</f>
        <v/>
      </c>
      <c r="AU150" t="str">
        <f>TRIM(MID(SUBSTITUTE($F150, ",", REPT(" ", 100)), (COLUMNS($AH$2:AU150)-1)*100+1, 100))</f>
        <v/>
      </c>
      <c r="AV150" t="str">
        <f>TRIM(MID(SUBSTITUTE($F150, ",", REPT(" ", 100)), (COLUMNS($AH$2:AV150)-1)*100+1, 100))</f>
        <v/>
      </c>
      <c r="AW150" t="str">
        <f>TRIM(MID(SUBSTITUTE($F150, ",", REPT(" ", 100)), (COLUMNS($AH$2:AW150)-1)*100+1, 100))</f>
        <v/>
      </c>
      <c r="AX150" t="str">
        <f>TRIM(MID(SUBSTITUTE($F150, ",", REPT(" ", 100)), (COLUMNS($AH$2:AX150)-1)*100+1, 100))</f>
        <v/>
      </c>
      <c r="AY150" t="str">
        <f>TRIM(MID(SUBSTITUTE($F150, ",", REPT(" ", 100)), (COLUMNS($AH$2:AY150)-1)*100+1, 100))</f>
        <v/>
      </c>
      <c r="AZ150" t="str">
        <f>TRIM(MID(SUBSTITUTE($F150, ",", REPT(" ", 100)), (COLUMNS($AH$2:AZ150)-1)*100+1, 100))</f>
        <v/>
      </c>
      <c r="BA150" t="str">
        <f>TRIM(MID(SUBSTITUTE($F150, ",", REPT(" ", 100)), (COLUMNS($AH$2:BA150)-1)*100+1, 100))</f>
        <v/>
      </c>
    </row>
    <row r="151" spans="1:53" x14ac:dyDescent="0.5">
      <c r="A151" s="1">
        <v>45807</v>
      </c>
      <c r="B151" s="2"/>
      <c r="C151" s="151"/>
      <c r="D151" s="149"/>
      <c r="AJ151" t="str">
        <f>TRIM(MID(SUBSTITUTE($F151, ",", REPT(" ", 100)), (COLUMNS($AH$2:AJ151)-1)*100+1, 100))</f>
        <v/>
      </c>
      <c r="AK151" t="str">
        <f>TRIM(MID(SUBSTITUTE($F151, ",", REPT(" ", 100)), (COLUMNS($AH$2:AK151)-1)*100+1, 100))</f>
        <v/>
      </c>
      <c r="AL151" t="str">
        <f>TRIM(MID(SUBSTITUTE($F151, ",", REPT(" ", 100)), (COLUMNS($AH$2:AL151)-1)*100+1, 100))</f>
        <v/>
      </c>
      <c r="AM151" t="str">
        <f>TRIM(MID(SUBSTITUTE($F151, ",", REPT(" ", 100)), (COLUMNS($AH$2:AM151)-1)*100+1, 100))</f>
        <v/>
      </c>
      <c r="AO151" t="str">
        <f>TRIM(MID(SUBSTITUTE($F151, ",", REPT(" ", 100)), (COLUMNS($AH$2:AO151)-1)*100+1, 100))</f>
        <v/>
      </c>
      <c r="AP151" t="str">
        <f>TRIM(MID(SUBSTITUTE($F151, ",", REPT(" ", 100)), (COLUMNS($AH$2:AP151)-1)*100+1, 100))</f>
        <v/>
      </c>
      <c r="AQ151" t="str">
        <f>TRIM(MID(SUBSTITUTE($F151, ",", REPT(" ", 100)), (COLUMNS($AH$2:AQ151)-1)*100+1, 100))</f>
        <v/>
      </c>
      <c r="AR151" t="str">
        <f>TRIM(MID(SUBSTITUTE($F151, ",", REPT(" ", 100)), (COLUMNS($AH$2:AR151)-1)*100+1, 100))</f>
        <v/>
      </c>
      <c r="AS151" t="str">
        <f>TRIM(MID(SUBSTITUTE($F151, ",", REPT(" ", 100)), (COLUMNS($AH$2:AS151)-1)*100+1, 100))</f>
        <v/>
      </c>
      <c r="AT151" t="str">
        <f>TRIM(MID(SUBSTITUTE($F151, ",", REPT(" ", 100)), (COLUMNS($AH$2:AT151)-1)*100+1, 100))</f>
        <v/>
      </c>
      <c r="AU151" t="str">
        <f>TRIM(MID(SUBSTITUTE($F151, ",", REPT(" ", 100)), (COLUMNS($AH$2:AU151)-1)*100+1, 100))</f>
        <v/>
      </c>
      <c r="AV151" t="str">
        <f>TRIM(MID(SUBSTITUTE($F151, ",", REPT(" ", 100)), (COLUMNS($AH$2:AV151)-1)*100+1, 100))</f>
        <v/>
      </c>
      <c r="AW151" t="str">
        <f>TRIM(MID(SUBSTITUTE($F151, ",", REPT(" ", 100)), (COLUMNS($AH$2:AW151)-1)*100+1, 100))</f>
        <v/>
      </c>
      <c r="AX151" t="str">
        <f>TRIM(MID(SUBSTITUTE($F151, ",", REPT(" ", 100)), (COLUMNS($AH$2:AX151)-1)*100+1, 100))</f>
        <v/>
      </c>
      <c r="AY151" t="str">
        <f>TRIM(MID(SUBSTITUTE($F151, ",", REPT(" ", 100)), (COLUMNS($AH$2:AY151)-1)*100+1, 100))</f>
        <v/>
      </c>
      <c r="AZ151" t="str">
        <f>TRIM(MID(SUBSTITUTE($F151, ",", REPT(" ", 100)), (COLUMNS($AH$2:AZ151)-1)*100+1, 100))</f>
        <v/>
      </c>
      <c r="BA151" t="str">
        <f>TRIM(MID(SUBSTITUTE($F151, ",", REPT(" ", 100)), (COLUMNS($AH$2:BA151)-1)*100+1, 100))</f>
        <v/>
      </c>
    </row>
    <row r="152" spans="1:53" x14ac:dyDescent="0.5">
      <c r="A152" s="1">
        <v>45808</v>
      </c>
      <c r="B152" s="2"/>
      <c r="C152" s="151"/>
      <c r="D152" s="149"/>
      <c r="AJ152" t="str">
        <f>TRIM(MID(SUBSTITUTE($F152, ",", REPT(" ", 100)), (COLUMNS($AH$2:AJ152)-1)*100+1, 100))</f>
        <v/>
      </c>
      <c r="AK152" t="str">
        <f>TRIM(MID(SUBSTITUTE($F152, ",", REPT(" ", 100)), (COLUMNS($AH$2:AK152)-1)*100+1, 100))</f>
        <v/>
      </c>
      <c r="AL152" t="str">
        <f>TRIM(MID(SUBSTITUTE($F152, ",", REPT(" ", 100)), (COLUMNS($AH$2:AL152)-1)*100+1, 100))</f>
        <v/>
      </c>
      <c r="AM152" t="str">
        <f>TRIM(MID(SUBSTITUTE($F152, ",", REPT(" ", 100)), (COLUMNS($AH$2:AM152)-1)*100+1, 100))</f>
        <v/>
      </c>
      <c r="AO152" t="str">
        <f>TRIM(MID(SUBSTITUTE($F152, ",", REPT(" ", 100)), (COLUMNS($AH$2:AO152)-1)*100+1, 100))</f>
        <v/>
      </c>
      <c r="AP152" t="str">
        <f>TRIM(MID(SUBSTITUTE($F152, ",", REPT(" ", 100)), (COLUMNS($AH$2:AP152)-1)*100+1, 100))</f>
        <v/>
      </c>
      <c r="AQ152" t="str">
        <f>TRIM(MID(SUBSTITUTE($F152, ",", REPT(" ", 100)), (COLUMNS($AH$2:AQ152)-1)*100+1, 100))</f>
        <v/>
      </c>
      <c r="AR152" t="str">
        <f>TRIM(MID(SUBSTITUTE($F152, ",", REPT(" ", 100)), (COLUMNS($AH$2:AR152)-1)*100+1, 100))</f>
        <v/>
      </c>
      <c r="AS152" t="str">
        <f>TRIM(MID(SUBSTITUTE($F152, ",", REPT(" ", 100)), (COLUMNS($AH$2:AS152)-1)*100+1, 100))</f>
        <v/>
      </c>
      <c r="AT152" t="str">
        <f>TRIM(MID(SUBSTITUTE($F152, ",", REPT(" ", 100)), (COLUMNS($AH$2:AT152)-1)*100+1, 100))</f>
        <v/>
      </c>
      <c r="AU152" t="str">
        <f>TRIM(MID(SUBSTITUTE($F152, ",", REPT(" ", 100)), (COLUMNS($AH$2:AU152)-1)*100+1, 100))</f>
        <v/>
      </c>
      <c r="AV152" t="str">
        <f>TRIM(MID(SUBSTITUTE($F152, ",", REPT(" ", 100)), (COLUMNS($AH$2:AV152)-1)*100+1, 100))</f>
        <v/>
      </c>
      <c r="AW152" t="str">
        <f>TRIM(MID(SUBSTITUTE($F152, ",", REPT(" ", 100)), (COLUMNS($AH$2:AW152)-1)*100+1, 100))</f>
        <v/>
      </c>
      <c r="AX152" t="str">
        <f>TRIM(MID(SUBSTITUTE($F152, ",", REPT(" ", 100)), (COLUMNS($AH$2:AX152)-1)*100+1, 100))</f>
        <v/>
      </c>
      <c r="AY152" t="str">
        <f>TRIM(MID(SUBSTITUTE($F152, ",", REPT(" ", 100)), (COLUMNS($AH$2:AY152)-1)*100+1, 100))</f>
        <v/>
      </c>
      <c r="AZ152" t="str">
        <f>TRIM(MID(SUBSTITUTE($F152, ",", REPT(" ", 100)), (COLUMNS($AH$2:AZ152)-1)*100+1, 100))</f>
        <v/>
      </c>
      <c r="BA152" t="str">
        <f>TRIM(MID(SUBSTITUTE($F152, ",", REPT(" ", 100)), (COLUMNS($AH$2:BA152)-1)*100+1, 100))</f>
        <v/>
      </c>
    </row>
    <row r="153" spans="1:53" x14ac:dyDescent="0.5">
      <c r="A153" s="1">
        <v>45809</v>
      </c>
      <c r="B153" s="2"/>
      <c r="C153" s="151"/>
      <c r="D153" s="149"/>
      <c r="AJ153" t="str">
        <f>TRIM(MID(SUBSTITUTE($F153, ",", REPT(" ", 100)), (COLUMNS($AH$2:AJ153)-1)*100+1, 100))</f>
        <v/>
      </c>
      <c r="AK153" t="str">
        <f>TRIM(MID(SUBSTITUTE($F153, ",", REPT(" ", 100)), (COLUMNS($AH$2:AK153)-1)*100+1, 100))</f>
        <v/>
      </c>
      <c r="AL153" t="str">
        <f>TRIM(MID(SUBSTITUTE($F153, ",", REPT(" ", 100)), (COLUMNS($AH$2:AL153)-1)*100+1, 100))</f>
        <v/>
      </c>
      <c r="AM153" t="str">
        <f>TRIM(MID(SUBSTITUTE($F153, ",", REPT(" ", 100)), (COLUMNS($AH$2:AM153)-1)*100+1, 100))</f>
        <v/>
      </c>
      <c r="AO153" t="str">
        <f>TRIM(MID(SUBSTITUTE($F153, ",", REPT(" ", 100)), (COLUMNS($AH$2:AO153)-1)*100+1, 100))</f>
        <v/>
      </c>
      <c r="AP153" t="str">
        <f>TRIM(MID(SUBSTITUTE($F153, ",", REPT(" ", 100)), (COLUMNS($AH$2:AP153)-1)*100+1, 100))</f>
        <v/>
      </c>
      <c r="AQ153" t="str">
        <f>TRIM(MID(SUBSTITUTE($F153, ",", REPT(" ", 100)), (COLUMNS($AH$2:AQ153)-1)*100+1, 100))</f>
        <v/>
      </c>
      <c r="AR153" t="str">
        <f>TRIM(MID(SUBSTITUTE($F153, ",", REPT(" ", 100)), (COLUMNS($AH$2:AR153)-1)*100+1, 100))</f>
        <v/>
      </c>
      <c r="AS153" t="str">
        <f>TRIM(MID(SUBSTITUTE($F153, ",", REPT(" ", 100)), (COLUMNS($AH$2:AS153)-1)*100+1, 100))</f>
        <v/>
      </c>
      <c r="AT153" t="str">
        <f>TRIM(MID(SUBSTITUTE($F153, ",", REPT(" ", 100)), (COLUMNS($AH$2:AT153)-1)*100+1, 100))</f>
        <v/>
      </c>
      <c r="AU153" t="str">
        <f>TRIM(MID(SUBSTITUTE($F153, ",", REPT(" ", 100)), (COLUMNS($AH$2:AU153)-1)*100+1, 100))</f>
        <v/>
      </c>
      <c r="AV153" t="str">
        <f>TRIM(MID(SUBSTITUTE($F153, ",", REPT(" ", 100)), (COLUMNS($AH$2:AV153)-1)*100+1, 100))</f>
        <v/>
      </c>
      <c r="AW153" t="str">
        <f>TRIM(MID(SUBSTITUTE($F153, ",", REPT(" ", 100)), (COLUMNS($AH$2:AW153)-1)*100+1, 100))</f>
        <v/>
      </c>
      <c r="AX153" t="str">
        <f>TRIM(MID(SUBSTITUTE($F153, ",", REPT(" ", 100)), (COLUMNS($AH$2:AX153)-1)*100+1, 100))</f>
        <v/>
      </c>
      <c r="AY153" t="str">
        <f>TRIM(MID(SUBSTITUTE($F153, ",", REPT(" ", 100)), (COLUMNS($AH$2:AY153)-1)*100+1, 100))</f>
        <v/>
      </c>
      <c r="AZ153" t="str">
        <f>TRIM(MID(SUBSTITUTE($F153, ",", REPT(" ", 100)), (COLUMNS($AH$2:AZ153)-1)*100+1, 100))</f>
        <v/>
      </c>
      <c r="BA153" t="str">
        <f>TRIM(MID(SUBSTITUTE($F153, ",", REPT(" ", 100)), (COLUMNS($AH$2:BA153)-1)*100+1, 100))</f>
        <v/>
      </c>
    </row>
    <row r="154" spans="1:53" x14ac:dyDescent="0.5">
      <c r="A154" s="1">
        <v>45810</v>
      </c>
      <c r="B154" s="2"/>
      <c r="C154" s="151"/>
      <c r="D154" s="149"/>
      <c r="AJ154" t="str">
        <f>TRIM(MID(SUBSTITUTE($F154, ",", REPT(" ", 100)), (COLUMNS($AH$2:AJ154)-1)*100+1, 100))</f>
        <v/>
      </c>
      <c r="AK154" t="str">
        <f>TRIM(MID(SUBSTITUTE($F154, ",", REPT(" ", 100)), (COLUMNS($AH$2:AK154)-1)*100+1, 100))</f>
        <v/>
      </c>
      <c r="AL154" t="str">
        <f>TRIM(MID(SUBSTITUTE($F154, ",", REPT(" ", 100)), (COLUMNS($AH$2:AL154)-1)*100+1, 100))</f>
        <v/>
      </c>
      <c r="AM154" t="str">
        <f>TRIM(MID(SUBSTITUTE($F154, ",", REPT(" ", 100)), (COLUMNS($AH$2:AM154)-1)*100+1, 100))</f>
        <v/>
      </c>
      <c r="AO154" t="str">
        <f>TRIM(MID(SUBSTITUTE($F154, ",", REPT(" ", 100)), (COLUMNS($AH$2:AO154)-1)*100+1, 100))</f>
        <v/>
      </c>
      <c r="AP154" t="str">
        <f>TRIM(MID(SUBSTITUTE($F154, ",", REPT(" ", 100)), (COLUMNS($AH$2:AP154)-1)*100+1, 100))</f>
        <v/>
      </c>
      <c r="AQ154" t="str">
        <f>TRIM(MID(SUBSTITUTE($F154, ",", REPT(" ", 100)), (COLUMNS($AH$2:AQ154)-1)*100+1, 100))</f>
        <v/>
      </c>
      <c r="AR154" t="str">
        <f>TRIM(MID(SUBSTITUTE($F154, ",", REPT(" ", 100)), (COLUMNS($AH$2:AR154)-1)*100+1, 100))</f>
        <v/>
      </c>
      <c r="AS154" t="str">
        <f>TRIM(MID(SUBSTITUTE($F154, ",", REPT(" ", 100)), (COLUMNS($AH$2:AS154)-1)*100+1, 100))</f>
        <v/>
      </c>
      <c r="AT154" t="str">
        <f>TRIM(MID(SUBSTITUTE($F154, ",", REPT(" ", 100)), (COLUMNS($AH$2:AT154)-1)*100+1, 100))</f>
        <v/>
      </c>
      <c r="AU154" t="str">
        <f>TRIM(MID(SUBSTITUTE($F154, ",", REPT(" ", 100)), (COLUMNS($AH$2:AU154)-1)*100+1, 100))</f>
        <v/>
      </c>
      <c r="AV154" t="str">
        <f>TRIM(MID(SUBSTITUTE($F154, ",", REPT(" ", 100)), (COLUMNS($AH$2:AV154)-1)*100+1, 100))</f>
        <v/>
      </c>
      <c r="AW154" t="str">
        <f>TRIM(MID(SUBSTITUTE($F154, ",", REPT(" ", 100)), (COLUMNS($AH$2:AW154)-1)*100+1, 100))</f>
        <v/>
      </c>
      <c r="AX154" t="str">
        <f>TRIM(MID(SUBSTITUTE($F154, ",", REPT(" ", 100)), (COLUMNS($AH$2:AX154)-1)*100+1, 100))</f>
        <v/>
      </c>
      <c r="AY154" t="str">
        <f>TRIM(MID(SUBSTITUTE($F154, ",", REPT(" ", 100)), (COLUMNS($AH$2:AY154)-1)*100+1, 100))</f>
        <v/>
      </c>
      <c r="AZ154" t="str">
        <f>TRIM(MID(SUBSTITUTE($F154, ",", REPT(" ", 100)), (COLUMNS($AH$2:AZ154)-1)*100+1, 100))</f>
        <v/>
      </c>
      <c r="BA154" t="str">
        <f>TRIM(MID(SUBSTITUTE($F154, ",", REPT(" ", 100)), (COLUMNS($AH$2:BA154)-1)*100+1, 100))</f>
        <v/>
      </c>
    </row>
    <row r="155" spans="1:53" x14ac:dyDescent="0.5">
      <c r="A155" s="1">
        <v>45811</v>
      </c>
      <c r="B155" s="2"/>
      <c r="C155" s="151"/>
      <c r="D155" s="149"/>
      <c r="AJ155" t="str">
        <f>TRIM(MID(SUBSTITUTE($F155, ",", REPT(" ", 100)), (COLUMNS($AH$2:AJ155)-1)*100+1, 100))</f>
        <v/>
      </c>
      <c r="AK155" t="str">
        <f>TRIM(MID(SUBSTITUTE($F155, ",", REPT(" ", 100)), (COLUMNS($AH$2:AK155)-1)*100+1, 100))</f>
        <v/>
      </c>
      <c r="AL155" t="str">
        <f>TRIM(MID(SUBSTITUTE($F155, ",", REPT(" ", 100)), (COLUMNS($AH$2:AL155)-1)*100+1, 100))</f>
        <v/>
      </c>
      <c r="AM155" t="str">
        <f>TRIM(MID(SUBSTITUTE($F155, ",", REPT(" ", 100)), (COLUMNS($AH$2:AM155)-1)*100+1, 100))</f>
        <v/>
      </c>
      <c r="AO155" t="str">
        <f>TRIM(MID(SUBSTITUTE($F155, ",", REPT(" ", 100)), (COLUMNS($AH$2:AO155)-1)*100+1, 100))</f>
        <v/>
      </c>
      <c r="AP155" t="str">
        <f>TRIM(MID(SUBSTITUTE($F155, ",", REPT(" ", 100)), (COLUMNS($AH$2:AP155)-1)*100+1, 100))</f>
        <v/>
      </c>
      <c r="AQ155" t="str">
        <f>TRIM(MID(SUBSTITUTE($F155, ",", REPT(" ", 100)), (COLUMNS($AH$2:AQ155)-1)*100+1, 100))</f>
        <v/>
      </c>
      <c r="AR155" t="str">
        <f>TRIM(MID(SUBSTITUTE($F155, ",", REPT(" ", 100)), (COLUMNS($AH$2:AR155)-1)*100+1, 100))</f>
        <v/>
      </c>
      <c r="AS155" t="str">
        <f>TRIM(MID(SUBSTITUTE($F155, ",", REPT(" ", 100)), (COLUMNS($AH$2:AS155)-1)*100+1, 100))</f>
        <v/>
      </c>
      <c r="AT155" t="str">
        <f>TRIM(MID(SUBSTITUTE($F155, ",", REPT(" ", 100)), (COLUMNS($AH$2:AT155)-1)*100+1, 100))</f>
        <v/>
      </c>
      <c r="AU155" t="str">
        <f>TRIM(MID(SUBSTITUTE($F155, ",", REPT(" ", 100)), (COLUMNS($AH$2:AU155)-1)*100+1, 100))</f>
        <v/>
      </c>
      <c r="AV155" t="str">
        <f>TRIM(MID(SUBSTITUTE($F155, ",", REPT(" ", 100)), (COLUMNS($AH$2:AV155)-1)*100+1, 100))</f>
        <v/>
      </c>
      <c r="AW155" t="str">
        <f>TRIM(MID(SUBSTITUTE($F155, ",", REPT(" ", 100)), (COLUMNS($AH$2:AW155)-1)*100+1, 100))</f>
        <v/>
      </c>
      <c r="AX155" t="str">
        <f>TRIM(MID(SUBSTITUTE($F155, ",", REPT(" ", 100)), (COLUMNS($AH$2:AX155)-1)*100+1, 100))</f>
        <v/>
      </c>
      <c r="AY155" t="str">
        <f>TRIM(MID(SUBSTITUTE($F155, ",", REPT(" ", 100)), (COLUMNS($AH$2:AY155)-1)*100+1, 100))</f>
        <v/>
      </c>
      <c r="AZ155" t="str">
        <f>TRIM(MID(SUBSTITUTE($F155, ",", REPT(" ", 100)), (COLUMNS($AH$2:AZ155)-1)*100+1, 100))</f>
        <v/>
      </c>
      <c r="BA155" t="str">
        <f>TRIM(MID(SUBSTITUTE($F155, ",", REPT(" ", 100)), (COLUMNS($AH$2:BA155)-1)*100+1, 100))</f>
        <v/>
      </c>
    </row>
    <row r="156" spans="1:53" x14ac:dyDescent="0.5">
      <c r="A156" s="1">
        <v>45812</v>
      </c>
      <c r="B156" s="2"/>
      <c r="C156" s="151"/>
      <c r="D156" s="149"/>
      <c r="AJ156" t="str">
        <f>TRIM(MID(SUBSTITUTE($F156, ",", REPT(" ", 100)), (COLUMNS($AH$2:AJ156)-1)*100+1, 100))</f>
        <v/>
      </c>
      <c r="AK156" t="str">
        <f>TRIM(MID(SUBSTITUTE($F156, ",", REPT(" ", 100)), (COLUMNS($AH$2:AK156)-1)*100+1, 100))</f>
        <v/>
      </c>
      <c r="AL156" t="str">
        <f>TRIM(MID(SUBSTITUTE($F156, ",", REPT(" ", 100)), (COLUMNS($AH$2:AL156)-1)*100+1, 100))</f>
        <v/>
      </c>
      <c r="AM156" t="str">
        <f>TRIM(MID(SUBSTITUTE($F156, ",", REPT(" ", 100)), (COLUMNS($AH$2:AM156)-1)*100+1, 100))</f>
        <v/>
      </c>
      <c r="AO156" t="str">
        <f>TRIM(MID(SUBSTITUTE($F156, ",", REPT(" ", 100)), (COLUMNS($AH$2:AO156)-1)*100+1, 100))</f>
        <v/>
      </c>
      <c r="AP156" t="str">
        <f>TRIM(MID(SUBSTITUTE($F156, ",", REPT(" ", 100)), (COLUMNS($AH$2:AP156)-1)*100+1, 100))</f>
        <v/>
      </c>
      <c r="AQ156" t="str">
        <f>TRIM(MID(SUBSTITUTE($F156, ",", REPT(" ", 100)), (COLUMNS($AH$2:AQ156)-1)*100+1, 100))</f>
        <v/>
      </c>
      <c r="AR156" t="str">
        <f>TRIM(MID(SUBSTITUTE($F156, ",", REPT(" ", 100)), (COLUMNS($AH$2:AR156)-1)*100+1, 100))</f>
        <v/>
      </c>
      <c r="AS156" t="str">
        <f>TRIM(MID(SUBSTITUTE($F156, ",", REPT(" ", 100)), (COLUMNS($AH$2:AS156)-1)*100+1, 100))</f>
        <v/>
      </c>
      <c r="AT156" t="str">
        <f>TRIM(MID(SUBSTITUTE($F156, ",", REPT(" ", 100)), (COLUMNS($AH$2:AT156)-1)*100+1, 100))</f>
        <v/>
      </c>
      <c r="AU156" t="str">
        <f>TRIM(MID(SUBSTITUTE($F156, ",", REPT(" ", 100)), (COLUMNS($AH$2:AU156)-1)*100+1, 100))</f>
        <v/>
      </c>
      <c r="AV156" t="str">
        <f>TRIM(MID(SUBSTITUTE($F156, ",", REPT(" ", 100)), (COLUMNS($AH$2:AV156)-1)*100+1, 100))</f>
        <v/>
      </c>
      <c r="AW156" t="str">
        <f>TRIM(MID(SUBSTITUTE($F156, ",", REPT(" ", 100)), (COLUMNS($AH$2:AW156)-1)*100+1, 100))</f>
        <v/>
      </c>
      <c r="AX156" t="str">
        <f>TRIM(MID(SUBSTITUTE($F156, ",", REPT(" ", 100)), (COLUMNS($AH$2:AX156)-1)*100+1, 100))</f>
        <v/>
      </c>
      <c r="AY156" t="str">
        <f>TRIM(MID(SUBSTITUTE($F156, ",", REPT(" ", 100)), (COLUMNS($AH$2:AY156)-1)*100+1, 100))</f>
        <v/>
      </c>
      <c r="AZ156" t="str">
        <f>TRIM(MID(SUBSTITUTE($F156, ",", REPT(" ", 100)), (COLUMNS($AH$2:AZ156)-1)*100+1, 100))</f>
        <v/>
      </c>
      <c r="BA156" t="str">
        <f>TRIM(MID(SUBSTITUTE($F156, ",", REPT(" ", 100)), (COLUMNS($AH$2:BA156)-1)*100+1, 100))</f>
        <v/>
      </c>
    </row>
    <row r="157" spans="1:53" x14ac:dyDescent="0.5">
      <c r="A157" s="1">
        <v>45813</v>
      </c>
      <c r="B157" s="2"/>
      <c r="C157" s="151"/>
      <c r="D157" s="149"/>
      <c r="AJ157" t="str">
        <f>TRIM(MID(SUBSTITUTE($F157, ",", REPT(" ", 100)), (COLUMNS($AH$2:AJ157)-1)*100+1, 100))</f>
        <v/>
      </c>
      <c r="AK157" t="str">
        <f>TRIM(MID(SUBSTITUTE($F157, ",", REPT(" ", 100)), (COLUMNS($AH$2:AK157)-1)*100+1, 100))</f>
        <v/>
      </c>
      <c r="AL157" t="str">
        <f>TRIM(MID(SUBSTITUTE($F157, ",", REPT(" ", 100)), (COLUMNS($AH$2:AL157)-1)*100+1, 100))</f>
        <v/>
      </c>
      <c r="AM157" t="str">
        <f>TRIM(MID(SUBSTITUTE($F157, ",", REPT(" ", 100)), (COLUMNS($AH$2:AM157)-1)*100+1, 100))</f>
        <v/>
      </c>
      <c r="AO157" t="str">
        <f>TRIM(MID(SUBSTITUTE($F157, ",", REPT(" ", 100)), (COLUMNS($AH$2:AO157)-1)*100+1, 100))</f>
        <v/>
      </c>
      <c r="AP157" t="str">
        <f>TRIM(MID(SUBSTITUTE($F157, ",", REPT(" ", 100)), (COLUMNS($AH$2:AP157)-1)*100+1, 100))</f>
        <v/>
      </c>
      <c r="AQ157" t="str">
        <f>TRIM(MID(SUBSTITUTE($F157, ",", REPT(" ", 100)), (COLUMNS($AH$2:AQ157)-1)*100+1, 100))</f>
        <v/>
      </c>
      <c r="AR157" t="str">
        <f>TRIM(MID(SUBSTITUTE($F157, ",", REPT(" ", 100)), (COLUMNS($AH$2:AR157)-1)*100+1, 100))</f>
        <v/>
      </c>
      <c r="AS157" t="str">
        <f>TRIM(MID(SUBSTITUTE($F157, ",", REPT(" ", 100)), (COLUMNS($AH$2:AS157)-1)*100+1, 100))</f>
        <v/>
      </c>
      <c r="AT157" t="str">
        <f>TRIM(MID(SUBSTITUTE($F157, ",", REPT(" ", 100)), (COLUMNS($AH$2:AT157)-1)*100+1, 100))</f>
        <v/>
      </c>
      <c r="AU157" t="str">
        <f>TRIM(MID(SUBSTITUTE($F157, ",", REPT(" ", 100)), (COLUMNS($AH$2:AU157)-1)*100+1, 100))</f>
        <v/>
      </c>
      <c r="AV157" t="str">
        <f>TRIM(MID(SUBSTITUTE($F157, ",", REPT(" ", 100)), (COLUMNS($AH$2:AV157)-1)*100+1, 100))</f>
        <v/>
      </c>
      <c r="AW157" t="str">
        <f>TRIM(MID(SUBSTITUTE($F157, ",", REPT(" ", 100)), (COLUMNS($AH$2:AW157)-1)*100+1, 100))</f>
        <v/>
      </c>
      <c r="AX157" t="str">
        <f>TRIM(MID(SUBSTITUTE($F157, ",", REPT(" ", 100)), (COLUMNS($AH$2:AX157)-1)*100+1, 100))</f>
        <v/>
      </c>
      <c r="AY157" t="str">
        <f>TRIM(MID(SUBSTITUTE($F157, ",", REPT(" ", 100)), (COLUMNS($AH$2:AY157)-1)*100+1, 100))</f>
        <v/>
      </c>
      <c r="AZ157" t="str">
        <f>TRIM(MID(SUBSTITUTE($F157, ",", REPT(" ", 100)), (COLUMNS($AH$2:AZ157)-1)*100+1, 100))</f>
        <v/>
      </c>
      <c r="BA157" t="str">
        <f>TRIM(MID(SUBSTITUTE($F157, ",", REPT(" ", 100)), (COLUMNS($AH$2:BA157)-1)*100+1, 100))</f>
        <v/>
      </c>
    </row>
    <row r="158" spans="1:53" x14ac:dyDescent="0.5">
      <c r="A158" s="1">
        <v>45814</v>
      </c>
      <c r="B158" s="2"/>
      <c r="C158" s="151"/>
      <c r="D158" s="149"/>
      <c r="AJ158" t="str">
        <f>TRIM(MID(SUBSTITUTE($F158, ",", REPT(" ", 100)), (COLUMNS($AH$2:AJ158)-1)*100+1, 100))</f>
        <v/>
      </c>
      <c r="AK158" t="str">
        <f>TRIM(MID(SUBSTITUTE($F158, ",", REPT(" ", 100)), (COLUMNS($AH$2:AK158)-1)*100+1, 100))</f>
        <v/>
      </c>
      <c r="AL158" t="str">
        <f>TRIM(MID(SUBSTITUTE($F158, ",", REPT(" ", 100)), (COLUMNS($AH$2:AL158)-1)*100+1, 100))</f>
        <v/>
      </c>
      <c r="AM158" t="str">
        <f>TRIM(MID(SUBSTITUTE($F158, ",", REPT(" ", 100)), (COLUMNS($AH$2:AM158)-1)*100+1, 100))</f>
        <v/>
      </c>
      <c r="AO158" t="str">
        <f>TRIM(MID(SUBSTITUTE($F158, ",", REPT(" ", 100)), (COLUMNS($AH$2:AO158)-1)*100+1, 100))</f>
        <v/>
      </c>
      <c r="AP158" t="str">
        <f>TRIM(MID(SUBSTITUTE($F158, ",", REPT(" ", 100)), (COLUMNS($AH$2:AP158)-1)*100+1, 100))</f>
        <v/>
      </c>
      <c r="AQ158" t="str">
        <f>TRIM(MID(SUBSTITUTE($F158, ",", REPT(" ", 100)), (COLUMNS($AH$2:AQ158)-1)*100+1, 100))</f>
        <v/>
      </c>
      <c r="AR158" t="str">
        <f>TRIM(MID(SUBSTITUTE($F158, ",", REPT(" ", 100)), (COLUMNS($AH$2:AR158)-1)*100+1, 100))</f>
        <v/>
      </c>
      <c r="AS158" t="str">
        <f>TRIM(MID(SUBSTITUTE($F158, ",", REPT(" ", 100)), (COLUMNS($AH$2:AS158)-1)*100+1, 100))</f>
        <v/>
      </c>
      <c r="AT158" t="str">
        <f>TRIM(MID(SUBSTITUTE($F158, ",", REPT(" ", 100)), (COLUMNS($AH$2:AT158)-1)*100+1, 100))</f>
        <v/>
      </c>
      <c r="AU158" t="str">
        <f>TRIM(MID(SUBSTITUTE($F158, ",", REPT(" ", 100)), (COLUMNS($AH$2:AU158)-1)*100+1, 100))</f>
        <v/>
      </c>
      <c r="AV158" t="str">
        <f>TRIM(MID(SUBSTITUTE($F158, ",", REPT(" ", 100)), (COLUMNS($AH$2:AV158)-1)*100+1, 100))</f>
        <v/>
      </c>
      <c r="AW158" t="str">
        <f>TRIM(MID(SUBSTITUTE($F158, ",", REPT(" ", 100)), (COLUMNS($AH$2:AW158)-1)*100+1, 100))</f>
        <v/>
      </c>
      <c r="AX158" t="str">
        <f>TRIM(MID(SUBSTITUTE($F158, ",", REPT(" ", 100)), (COLUMNS($AH$2:AX158)-1)*100+1, 100))</f>
        <v/>
      </c>
      <c r="AY158" t="str">
        <f>TRIM(MID(SUBSTITUTE($F158, ",", REPT(" ", 100)), (COLUMNS($AH$2:AY158)-1)*100+1, 100))</f>
        <v/>
      </c>
      <c r="AZ158" t="str">
        <f>TRIM(MID(SUBSTITUTE($F158, ",", REPT(" ", 100)), (COLUMNS($AH$2:AZ158)-1)*100+1, 100))</f>
        <v/>
      </c>
      <c r="BA158" t="str">
        <f>TRIM(MID(SUBSTITUTE($F158, ",", REPT(" ", 100)), (COLUMNS($AH$2:BA158)-1)*100+1, 100))</f>
        <v/>
      </c>
    </row>
    <row r="159" spans="1:53" x14ac:dyDescent="0.5">
      <c r="A159" s="1">
        <v>45815</v>
      </c>
      <c r="B159" s="2"/>
      <c r="C159" s="151"/>
      <c r="D159" s="149"/>
      <c r="AJ159" t="str">
        <f>TRIM(MID(SUBSTITUTE($F159, ",", REPT(" ", 100)), (COLUMNS($AH$2:AJ159)-1)*100+1, 100))</f>
        <v/>
      </c>
      <c r="AK159" t="str">
        <f>TRIM(MID(SUBSTITUTE($F159, ",", REPT(" ", 100)), (COLUMNS($AH$2:AK159)-1)*100+1, 100))</f>
        <v/>
      </c>
      <c r="AL159" t="str">
        <f>TRIM(MID(SUBSTITUTE($F159, ",", REPT(" ", 100)), (COLUMNS($AH$2:AL159)-1)*100+1, 100))</f>
        <v/>
      </c>
      <c r="AM159" t="str">
        <f>TRIM(MID(SUBSTITUTE($F159, ",", REPT(" ", 100)), (COLUMNS($AH$2:AM159)-1)*100+1, 100))</f>
        <v/>
      </c>
      <c r="AO159" t="str">
        <f>TRIM(MID(SUBSTITUTE($F159, ",", REPT(" ", 100)), (COLUMNS($AH$2:AO159)-1)*100+1, 100))</f>
        <v/>
      </c>
      <c r="AP159" t="str">
        <f>TRIM(MID(SUBSTITUTE($F159, ",", REPT(" ", 100)), (COLUMNS($AH$2:AP159)-1)*100+1, 100))</f>
        <v/>
      </c>
      <c r="AQ159" t="str">
        <f>TRIM(MID(SUBSTITUTE($F159, ",", REPT(" ", 100)), (COLUMNS($AH$2:AQ159)-1)*100+1, 100))</f>
        <v/>
      </c>
      <c r="AR159" t="str">
        <f>TRIM(MID(SUBSTITUTE($F159, ",", REPT(" ", 100)), (COLUMNS($AH$2:AR159)-1)*100+1, 100))</f>
        <v/>
      </c>
      <c r="AS159" t="str">
        <f>TRIM(MID(SUBSTITUTE($F159, ",", REPT(" ", 100)), (COLUMNS($AH$2:AS159)-1)*100+1, 100))</f>
        <v/>
      </c>
      <c r="AT159" t="str">
        <f>TRIM(MID(SUBSTITUTE($F159, ",", REPT(" ", 100)), (COLUMNS($AH$2:AT159)-1)*100+1, 100))</f>
        <v/>
      </c>
      <c r="AU159" t="str">
        <f>TRIM(MID(SUBSTITUTE($F159, ",", REPT(" ", 100)), (COLUMNS($AH$2:AU159)-1)*100+1, 100))</f>
        <v/>
      </c>
      <c r="AV159" t="str">
        <f>TRIM(MID(SUBSTITUTE($F159, ",", REPT(" ", 100)), (COLUMNS($AH$2:AV159)-1)*100+1, 100))</f>
        <v/>
      </c>
      <c r="AW159" t="str">
        <f>TRIM(MID(SUBSTITUTE($F159, ",", REPT(" ", 100)), (COLUMNS($AH$2:AW159)-1)*100+1, 100))</f>
        <v/>
      </c>
      <c r="AX159" t="str">
        <f>TRIM(MID(SUBSTITUTE($F159, ",", REPT(" ", 100)), (COLUMNS($AH$2:AX159)-1)*100+1, 100))</f>
        <v/>
      </c>
      <c r="AY159" t="str">
        <f>TRIM(MID(SUBSTITUTE($F159, ",", REPT(" ", 100)), (COLUMNS($AH$2:AY159)-1)*100+1, 100))</f>
        <v/>
      </c>
      <c r="AZ159" t="str">
        <f>TRIM(MID(SUBSTITUTE($F159, ",", REPT(" ", 100)), (COLUMNS($AH$2:AZ159)-1)*100+1, 100))</f>
        <v/>
      </c>
      <c r="BA159" t="str">
        <f>TRIM(MID(SUBSTITUTE($F159, ",", REPT(" ", 100)), (COLUMNS($AH$2:BA159)-1)*100+1, 100))</f>
        <v/>
      </c>
    </row>
    <row r="160" spans="1:53" x14ac:dyDescent="0.5">
      <c r="A160" s="1">
        <v>45816</v>
      </c>
      <c r="B160" s="2"/>
      <c r="C160" s="151"/>
      <c r="D160" s="149"/>
      <c r="AJ160" t="str">
        <f>TRIM(MID(SUBSTITUTE($F160, ",", REPT(" ", 100)), (COLUMNS($AH$2:AJ160)-1)*100+1, 100))</f>
        <v/>
      </c>
      <c r="AK160" t="str">
        <f>TRIM(MID(SUBSTITUTE($F160, ",", REPT(" ", 100)), (COLUMNS($AH$2:AK160)-1)*100+1, 100))</f>
        <v/>
      </c>
      <c r="AL160" t="str">
        <f>TRIM(MID(SUBSTITUTE($F160, ",", REPT(" ", 100)), (COLUMNS($AH$2:AL160)-1)*100+1, 100))</f>
        <v/>
      </c>
      <c r="AM160" t="str">
        <f>TRIM(MID(SUBSTITUTE($F160, ",", REPT(" ", 100)), (COLUMNS($AH$2:AM160)-1)*100+1, 100))</f>
        <v/>
      </c>
      <c r="AO160" t="str">
        <f>TRIM(MID(SUBSTITUTE($F160, ",", REPT(" ", 100)), (COLUMNS($AH$2:AO160)-1)*100+1, 100))</f>
        <v/>
      </c>
      <c r="AP160" t="str">
        <f>TRIM(MID(SUBSTITUTE($F160, ",", REPT(" ", 100)), (COLUMNS($AH$2:AP160)-1)*100+1, 100))</f>
        <v/>
      </c>
      <c r="AQ160" t="str">
        <f>TRIM(MID(SUBSTITUTE($F160, ",", REPT(" ", 100)), (COLUMNS($AH$2:AQ160)-1)*100+1, 100))</f>
        <v/>
      </c>
      <c r="AR160" t="str">
        <f>TRIM(MID(SUBSTITUTE($F160, ",", REPT(" ", 100)), (COLUMNS($AH$2:AR160)-1)*100+1, 100))</f>
        <v/>
      </c>
      <c r="AS160" t="str">
        <f>TRIM(MID(SUBSTITUTE($F160, ",", REPT(" ", 100)), (COLUMNS($AH$2:AS160)-1)*100+1, 100))</f>
        <v/>
      </c>
      <c r="AT160" t="str">
        <f>TRIM(MID(SUBSTITUTE($F160, ",", REPT(" ", 100)), (COLUMNS($AH$2:AT160)-1)*100+1, 100))</f>
        <v/>
      </c>
      <c r="AU160" t="str">
        <f>TRIM(MID(SUBSTITUTE($F160, ",", REPT(" ", 100)), (COLUMNS($AH$2:AU160)-1)*100+1, 100))</f>
        <v/>
      </c>
      <c r="AV160" t="str">
        <f>TRIM(MID(SUBSTITUTE($F160, ",", REPT(" ", 100)), (COLUMNS($AH$2:AV160)-1)*100+1, 100))</f>
        <v/>
      </c>
      <c r="AW160" t="str">
        <f>TRIM(MID(SUBSTITUTE($F160, ",", REPT(" ", 100)), (COLUMNS($AH$2:AW160)-1)*100+1, 100))</f>
        <v/>
      </c>
      <c r="AX160" t="str">
        <f>TRIM(MID(SUBSTITUTE($F160, ",", REPT(" ", 100)), (COLUMNS($AH$2:AX160)-1)*100+1, 100))</f>
        <v/>
      </c>
      <c r="AY160" t="str">
        <f>TRIM(MID(SUBSTITUTE($F160, ",", REPT(" ", 100)), (COLUMNS($AH$2:AY160)-1)*100+1, 100))</f>
        <v/>
      </c>
      <c r="AZ160" t="str">
        <f>TRIM(MID(SUBSTITUTE($F160, ",", REPT(" ", 100)), (COLUMNS($AH$2:AZ160)-1)*100+1, 100))</f>
        <v/>
      </c>
      <c r="BA160" t="str">
        <f>TRIM(MID(SUBSTITUTE($F160, ",", REPT(" ", 100)), (COLUMNS($AH$2:BA160)-1)*100+1, 100))</f>
        <v/>
      </c>
    </row>
    <row r="161" spans="1:53" x14ac:dyDescent="0.5">
      <c r="A161" s="1">
        <v>45817</v>
      </c>
      <c r="B161" s="2"/>
      <c r="C161" s="151"/>
      <c r="D161" s="149"/>
      <c r="AJ161" t="str">
        <f>TRIM(MID(SUBSTITUTE($F161, ",", REPT(" ", 100)), (COLUMNS($AH$2:AJ161)-1)*100+1, 100))</f>
        <v/>
      </c>
      <c r="AK161" t="str">
        <f>TRIM(MID(SUBSTITUTE($F161, ",", REPT(" ", 100)), (COLUMNS($AH$2:AK161)-1)*100+1, 100))</f>
        <v/>
      </c>
      <c r="AL161" t="str">
        <f>TRIM(MID(SUBSTITUTE($F161, ",", REPT(" ", 100)), (COLUMNS($AH$2:AL161)-1)*100+1, 100))</f>
        <v/>
      </c>
      <c r="AM161" t="str">
        <f>TRIM(MID(SUBSTITUTE($F161, ",", REPT(" ", 100)), (COLUMNS($AH$2:AM161)-1)*100+1, 100))</f>
        <v/>
      </c>
      <c r="AO161" t="str">
        <f>TRIM(MID(SUBSTITUTE($F161, ",", REPT(" ", 100)), (COLUMNS($AH$2:AO161)-1)*100+1, 100))</f>
        <v/>
      </c>
      <c r="AP161" t="str">
        <f>TRIM(MID(SUBSTITUTE($F161, ",", REPT(" ", 100)), (COLUMNS($AH$2:AP161)-1)*100+1, 100))</f>
        <v/>
      </c>
      <c r="AQ161" t="str">
        <f>TRIM(MID(SUBSTITUTE($F161, ",", REPT(" ", 100)), (COLUMNS($AH$2:AQ161)-1)*100+1, 100))</f>
        <v/>
      </c>
      <c r="AR161" t="str">
        <f>TRIM(MID(SUBSTITUTE($F161, ",", REPT(" ", 100)), (COLUMNS($AH$2:AR161)-1)*100+1, 100))</f>
        <v/>
      </c>
      <c r="AS161" t="str">
        <f>TRIM(MID(SUBSTITUTE($F161, ",", REPT(" ", 100)), (COLUMNS($AH$2:AS161)-1)*100+1, 100))</f>
        <v/>
      </c>
      <c r="AT161" t="str">
        <f>TRIM(MID(SUBSTITUTE($F161, ",", REPT(" ", 100)), (COLUMNS($AH$2:AT161)-1)*100+1, 100))</f>
        <v/>
      </c>
      <c r="AU161" t="str">
        <f>TRIM(MID(SUBSTITUTE($F161, ",", REPT(" ", 100)), (COLUMNS($AH$2:AU161)-1)*100+1, 100))</f>
        <v/>
      </c>
      <c r="AV161" t="str">
        <f>TRIM(MID(SUBSTITUTE($F161, ",", REPT(" ", 100)), (COLUMNS($AH$2:AV161)-1)*100+1, 100))</f>
        <v/>
      </c>
      <c r="AW161" t="str">
        <f>TRIM(MID(SUBSTITUTE($F161, ",", REPT(" ", 100)), (COLUMNS($AH$2:AW161)-1)*100+1, 100))</f>
        <v/>
      </c>
      <c r="AX161" t="str">
        <f>TRIM(MID(SUBSTITUTE($F161, ",", REPT(" ", 100)), (COLUMNS($AH$2:AX161)-1)*100+1, 100))</f>
        <v/>
      </c>
      <c r="AY161" t="str">
        <f>TRIM(MID(SUBSTITUTE($F161, ",", REPT(" ", 100)), (COLUMNS($AH$2:AY161)-1)*100+1, 100))</f>
        <v/>
      </c>
      <c r="AZ161" t="str">
        <f>TRIM(MID(SUBSTITUTE($F161, ",", REPT(" ", 100)), (COLUMNS($AH$2:AZ161)-1)*100+1, 100))</f>
        <v/>
      </c>
      <c r="BA161" t="str">
        <f>TRIM(MID(SUBSTITUTE($F161, ",", REPT(" ", 100)), (COLUMNS($AH$2:BA161)-1)*100+1, 100))</f>
        <v/>
      </c>
    </row>
    <row r="162" spans="1:53" x14ac:dyDescent="0.5">
      <c r="A162" s="1">
        <v>45818</v>
      </c>
      <c r="B162" s="2"/>
      <c r="C162" s="151"/>
      <c r="D162" s="149"/>
      <c r="AJ162" t="str">
        <f>TRIM(MID(SUBSTITUTE($F162, ",", REPT(" ", 100)), (COLUMNS($AH$2:AJ162)-1)*100+1, 100))</f>
        <v/>
      </c>
      <c r="AK162" t="str">
        <f>TRIM(MID(SUBSTITUTE($F162, ",", REPT(" ", 100)), (COLUMNS($AH$2:AK162)-1)*100+1, 100))</f>
        <v/>
      </c>
      <c r="AL162" t="str">
        <f>TRIM(MID(SUBSTITUTE($F162, ",", REPT(" ", 100)), (COLUMNS($AH$2:AL162)-1)*100+1, 100))</f>
        <v/>
      </c>
      <c r="AM162" t="str">
        <f>TRIM(MID(SUBSTITUTE($F162, ",", REPT(" ", 100)), (COLUMNS($AH$2:AM162)-1)*100+1, 100))</f>
        <v/>
      </c>
      <c r="AO162" t="str">
        <f>TRIM(MID(SUBSTITUTE($F162, ",", REPT(" ", 100)), (COLUMNS($AH$2:AO162)-1)*100+1, 100))</f>
        <v/>
      </c>
      <c r="AP162" t="str">
        <f>TRIM(MID(SUBSTITUTE($F162, ",", REPT(" ", 100)), (COLUMNS($AH$2:AP162)-1)*100+1, 100))</f>
        <v/>
      </c>
      <c r="AQ162" t="str">
        <f>TRIM(MID(SUBSTITUTE($F162, ",", REPT(" ", 100)), (COLUMNS($AH$2:AQ162)-1)*100+1, 100))</f>
        <v/>
      </c>
      <c r="AR162" t="str">
        <f>TRIM(MID(SUBSTITUTE($F162, ",", REPT(" ", 100)), (COLUMNS($AH$2:AR162)-1)*100+1, 100))</f>
        <v/>
      </c>
      <c r="AS162" t="str">
        <f>TRIM(MID(SUBSTITUTE($F162, ",", REPT(" ", 100)), (COLUMNS($AH$2:AS162)-1)*100+1, 100))</f>
        <v/>
      </c>
      <c r="AT162" t="str">
        <f>TRIM(MID(SUBSTITUTE($F162, ",", REPT(" ", 100)), (COLUMNS($AH$2:AT162)-1)*100+1, 100))</f>
        <v/>
      </c>
      <c r="AU162" t="str">
        <f>TRIM(MID(SUBSTITUTE($F162, ",", REPT(" ", 100)), (COLUMNS($AH$2:AU162)-1)*100+1, 100))</f>
        <v/>
      </c>
      <c r="AV162" t="str">
        <f>TRIM(MID(SUBSTITUTE($F162, ",", REPT(" ", 100)), (COLUMNS($AH$2:AV162)-1)*100+1, 100))</f>
        <v/>
      </c>
      <c r="AW162" t="str">
        <f>TRIM(MID(SUBSTITUTE($F162, ",", REPT(" ", 100)), (COLUMNS($AH$2:AW162)-1)*100+1, 100))</f>
        <v/>
      </c>
      <c r="AX162" t="str">
        <f>TRIM(MID(SUBSTITUTE($F162, ",", REPT(" ", 100)), (COLUMNS($AH$2:AX162)-1)*100+1, 100))</f>
        <v/>
      </c>
      <c r="AY162" t="str">
        <f>TRIM(MID(SUBSTITUTE($F162, ",", REPT(" ", 100)), (COLUMNS($AH$2:AY162)-1)*100+1, 100))</f>
        <v/>
      </c>
      <c r="AZ162" t="str">
        <f>TRIM(MID(SUBSTITUTE($F162, ",", REPT(" ", 100)), (COLUMNS($AH$2:AZ162)-1)*100+1, 100))</f>
        <v/>
      </c>
      <c r="BA162" t="str">
        <f>TRIM(MID(SUBSTITUTE($F162, ",", REPT(" ", 100)), (COLUMNS($AH$2:BA162)-1)*100+1, 100))</f>
        <v/>
      </c>
    </row>
    <row r="163" spans="1:53" x14ac:dyDescent="0.5">
      <c r="A163" s="1">
        <v>45819</v>
      </c>
      <c r="B163" s="2"/>
      <c r="C163" s="151"/>
      <c r="D163" s="149"/>
      <c r="AJ163" t="str">
        <f>TRIM(MID(SUBSTITUTE($F163, ",", REPT(" ", 100)), (COLUMNS($AH$2:AJ163)-1)*100+1, 100))</f>
        <v/>
      </c>
      <c r="AK163" t="str">
        <f>TRIM(MID(SUBSTITUTE($F163, ",", REPT(" ", 100)), (COLUMNS($AH$2:AK163)-1)*100+1, 100))</f>
        <v/>
      </c>
      <c r="AL163" t="str">
        <f>TRIM(MID(SUBSTITUTE($F163, ",", REPT(" ", 100)), (COLUMNS($AH$2:AL163)-1)*100+1, 100))</f>
        <v/>
      </c>
      <c r="AM163" t="str">
        <f>TRIM(MID(SUBSTITUTE($F163, ",", REPT(" ", 100)), (COLUMNS($AH$2:AM163)-1)*100+1, 100))</f>
        <v/>
      </c>
      <c r="AO163" t="str">
        <f>TRIM(MID(SUBSTITUTE($F163, ",", REPT(" ", 100)), (COLUMNS($AH$2:AO163)-1)*100+1, 100))</f>
        <v/>
      </c>
      <c r="AP163" t="str">
        <f>TRIM(MID(SUBSTITUTE($F163, ",", REPT(" ", 100)), (COLUMNS($AH$2:AP163)-1)*100+1, 100))</f>
        <v/>
      </c>
      <c r="AQ163" t="str">
        <f>TRIM(MID(SUBSTITUTE($F163, ",", REPT(" ", 100)), (COLUMNS($AH$2:AQ163)-1)*100+1, 100))</f>
        <v/>
      </c>
      <c r="AR163" t="str">
        <f>TRIM(MID(SUBSTITUTE($F163, ",", REPT(" ", 100)), (COLUMNS($AH$2:AR163)-1)*100+1, 100))</f>
        <v/>
      </c>
      <c r="AS163" t="str">
        <f>TRIM(MID(SUBSTITUTE($F163, ",", REPT(" ", 100)), (COLUMNS($AH$2:AS163)-1)*100+1, 100))</f>
        <v/>
      </c>
      <c r="AT163" t="str">
        <f>TRIM(MID(SUBSTITUTE($F163, ",", REPT(" ", 100)), (COLUMNS($AH$2:AT163)-1)*100+1, 100))</f>
        <v/>
      </c>
      <c r="AU163" t="str">
        <f>TRIM(MID(SUBSTITUTE($F163, ",", REPT(" ", 100)), (COLUMNS($AH$2:AU163)-1)*100+1, 100))</f>
        <v/>
      </c>
      <c r="AV163" t="str">
        <f>TRIM(MID(SUBSTITUTE($F163, ",", REPT(" ", 100)), (COLUMNS($AH$2:AV163)-1)*100+1, 100))</f>
        <v/>
      </c>
      <c r="AW163" t="str">
        <f>TRIM(MID(SUBSTITUTE($F163, ",", REPT(" ", 100)), (COLUMNS($AH$2:AW163)-1)*100+1, 100))</f>
        <v/>
      </c>
      <c r="AX163" t="str">
        <f>TRIM(MID(SUBSTITUTE($F163, ",", REPT(" ", 100)), (COLUMNS($AH$2:AX163)-1)*100+1, 100))</f>
        <v/>
      </c>
      <c r="AY163" t="str">
        <f>TRIM(MID(SUBSTITUTE($F163, ",", REPT(" ", 100)), (COLUMNS($AH$2:AY163)-1)*100+1, 100))</f>
        <v/>
      </c>
      <c r="AZ163" t="str">
        <f>TRIM(MID(SUBSTITUTE($F163, ",", REPT(" ", 100)), (COLUMNS($AH$2:AZ163)-1)*100+1, 100))</f>
        <v/>
      </c>
      <c r="BA163" t="str">
        <f>TRIM(MID(SUBSTITUTE($F163, ",", REPT(" ", 100)), (COLUMNS($AH$2:BA163)-1)*100+1, 100))</f>
        <v/>
      </c>
    </row>
    <row r="164" spans="1:53" x14ac:dyDescent="0.5">
      <c r="A164" s="1">
        <v>45820</v>
      </c>
      <c r="B164" s="2"/>
      <c r="C164" s="151"/>
      <c r="D164" s="149"/>
      <c r="AJ164" t="str">
        <f>TRIM(MID(SUBSTITUTE($F164, ",", REPT(" ", 100)), (COLUMNS($AH$2:AJ164)-1)*100+1, 100))</f>
        <v/>
      </c>
      <c r="AK164" t="str">
        <f>TRIM(MID(SUBSTITUTE($F164, ",", REPT(" ", 100)), (COLUMNS($AH$2:AK164)-1)*100+1, 100))</f>
        <v/>
      </c>
      <c r="AL164" t="str">
        <f>TRIM(MID(SUBSTITUTE($F164, ",", REPT(" ", 100)), (COLUMNS($AH$2:AL164)-1)*100+1, 100))</f>
        <v/>
      </c>
      <c r="AM164" t="str">
        <f>TRIM(MID(SUBSTITUTE($F164, ",", REPT(" ", 100)), (COLUMNS($AH$2:AM164)-1)*100+1, 100))</f>
        <v/>
      </c>
      <c r="AO164" t="str">
        <f>TRIM(MID(SUBSTITUTE($F164, ",", REPT(" ", 100)), (COLUMNS($AH$2:AO164)-1)*100+1, 100))</f>
        <v/>
      </c>
      <c r="AP164" t="str">
        <f>TRIM(MID(SUBSTITUTE($F164, ",", REPT(" ", 100)), (COLUMNS($AH$2:AP164)-1)*100+1, 100))</f>
        <v/>
      </c>
      <c r="AQ164" t="str">
        <f>TRIM(MID(SUBSTITUTE($F164, ",", REPT(" ", 100)), (COLUMNS($AH$2:AQ164)-1)*100+1, 100))</f>
        <v/>
      </c>
      <c r="AR164" t="str">
        <f>TRIM(MID(SUBSTITUTE($F164, ",", REPT(" ", 100)), (COLUMNS($AH$2:AR164)-1)*100+1, 100))</f>
        <v/>
      </c>
      <c r="AS164" t="str">
        <f>TRIM(MID(SUBSTITUTE($F164, ",", REPT(" ", 100)), (COLUMNS($AH$2:AS164)-1)*100+1, 100))</f>
        <v/>
      </c>
      <c r="AT164" t="str">
        <f>TRIM(MID(SUBSTITUTE($F164, ",", REPT(" ", 100)), (COLUMNS($AH$2:AT164)-1)*100+1, 100))</f>
        <v/>
      </c>
      <c r="AU164" t="str">
        <f>TRIM(MID(SUBSTITUTE($F164, ",", REPT(" ", 100)), (COLUMNS($AH$2:AU164)-1)*100+1, 100))</f>
        <v/>
      </c>
      <c r="AV164" t="str">
        <f>TRIM(MID(SUBSTITUTE($F164, ",", REPT(" ", 100)), (COLUMNS($AH$2:AV164)-1)*100+1, 100))</f>
        <v/>
      </c>
      <c r="AW164" t="str">
        <f>TRIM(MID(SUBSTITUTE($F164, ",", REPT(" ", 100)), (COLUMNS($AH$2:AW164)-1)*100+1, 100))</f>
        <v/>
      </c>
      <c r="AX164" t="str">
        <f>TRIM(MID(SUBSTITUTE($F164, ",", REPT(" ", 100)), (COLUMNS($AH$2:AX164)-1)*100+1, 100))</f>
        <v/>
      </c>
      <c r="AY164" t="str">
        <f>TRIM(MID(SUBSTITUTE($F164, ",", REPT(" ", 100)), (COLUMNS($AH$2:AY164)-1)*100+1, 100))</f>
        <v/>
      </c>
      <c r="AZ164" t="str">
        <f>TRIM(MID(SUBSTITUTE($F164, ",", REPT(" ", 100)), (COLUMNS($AH$2:AZ164)-1)*100+1, 100))</f>
        <v/>
      </c>
      <c r="BA164" t="str">
        <f>TRIM(MID(SUBSTITUTE($F164, ",", REPT(" ", 100)), (COLUMNS($AH$2:BA164)-1)*100+1, 100))</f>
        <v/>
      </c>
    </row>
    <row r="165" spans="1:53" x14ac:dyDescent="0.5">
      <c r="A165" s="1">
        <v>45821</v>
      </c>
      <c r="B165" s="2"/>
      <c r="C165" s="151"/>
      <c r="D165" s="149"/>
      <c r="AJ165" t="str">
        <f>TRIM(MID(SUBSTITUTE($F165, ",", REPT(" ", 100)), (COLUMNS($AH$2:AJ165)-1)*100+1, 100))</f>
        <v/>
      </c>
      <c r="AK165" t="str">
        <f>TRIM(MID(SUBSTITUTE($F165, ",", REPT(" ", 100)), (COLUMNS($AH$2:AK165)-1)*100+1, 100))</f>
        <v/>
      </c>
      <c r="AL165" t="str">
        <f>TRIM(MID(SUBSTITUTE($F165, ",", REPT(" ", 100)), (COLUMNS($AH$2:AL165)-1)*100+1, 100))</f>
        <v/>
      </c>
      <c r="AM165" t="str">
        <f>TRIM(MID(SUBSTITUTE($F165, ",", REPT(" ", 100)), (COLUMNS($AH$2:AM165)-1)*100+1, 100))</f>
        <v/>
      </c>
      <c r="AO165" t="str">
        <f>TRIM(MID(SUBSTITUTE($F165, ",", REPT(" ", 100)), (COLUMNS($AH$2:AO165)-1)*100+1, 100))</f>
        <v/>
      </c>
      <c r="AP165" t="str">
        <f>TRIM(MID(SUBSTITUTE($F165, ",", REPT(" ", 100)), (COLUMNS($AH$2:AP165)-1)*100+1, 100))</f>
        <v/>
      </c>
      <c r="AQ165" t="str">
        <f>TRIM(MID(SUBSTITUTE($F165, ",", REPT(" ", 100)), (COLUMNS($AH$2:AQ165)-1)*100+1, 100))</f>
        <v/>
      </c>
      <c r="AR165" t="str">
        <f>TRIM(MID(SUBSTITUTE($F165, ",", REPT(" ", 100)), (COLUMNS($AH$2:AR165)-1)*100+1, 100))</f>
        <v/>
      </c>
      <c r="AS165" t="str">
        <f>TRIM(MID(SUBSTITUTE($F165, ",", REPT(" ", 100)), (COLUMNS($AH$2:AS165)-1)*100+1, 100))</f>
        <v/>
      </c>
      <c r="AT165" t="str">
        <f>TRIM(MID(SUBSTITUTE($F165, ",", REPT(" ", 100)), (COLUMNS($AH$2:AT165)-1)*100+1, 100))</f>
        <v/>
      </c>
      <c r="AU165" t="str">
        <f>TRIM(MID(SUBSTITUTE($F165, ",", REPT(" ", 100)), (COLUMNS($AH$2:AU165)-1)*100+1, 100))</f>
        <v/>
      </c>
      <c r="AV165" t="str">
        <f>TRIM(MID(SUBSTITUTE($F165, ",", REPT(" ", 100)), (COLUMNS($AH$2:AV165)-1)*100+1, 100))</f>
        <v/>
      </c>
      <c r="AW165" t="str">
        <f>TRIM(MID(SUBSTITUTE($F165, ",", REPT(" ", 100)), (COLUMNS($AH$2:AW165)-1)*100+1, 100))</f>
        <v/>
      </c>
      <c r="AX165" t="str">
        <f>TRIM(MID(SUBSTITUTE($F165, ",", REPT(" ", 100)), (COLUMNS($AH$2:AX165)-1)*100+1, 100))</f>
        <v/>
      </c>
      <c r="AY165" t="str">
        <f>TRIM(MID(SUBSTITUTE($F165, ",", REPT(" ", 100)), (COLUMNS($AH$2:AY165)-1)*100+1, 100))</f>
        <v/>
      </c>
      <c r="AZ165" t="str">
        <f>TRIM(MID(SUBSTITUTE($F165, ",", REPT(" ", 100)), (COLUMNS($AH$2:AZ165)-1)*100+1, 100))</f>
        <v/>
      </c>
      <c r="BA165" t="str">
        <f>TRIM(MID(SUBSTITUTE($F165, ",", REPT(" ", 100)), (COLUMNS($AH$2:BA165)-1)*100+1, 100))</f>
        <v/>
      </c>
    </row>
    <row r="166" spans="1:53" x14ac:dyDescent="0.5">
      <c r="A166" s="1">
        <v>45822</v>
      </c>
      <c r="B166" s="2"/>
      <c r="C166" s="151"/>
      <c r="D166" s="149"/>
      <c r="AJ166" t="str">
        <f>TRIM(MID(SUBSTITUTE($F166, ",", REPT(" ", 100)), (COLUMNS($AH$2:AJ166)-1)*100+1, 100))</f>
        <v/>
      </c>
      <c r="AK166" t="str">
        <f>TRIM(MID(SUBSTITUTE($F166, ",", REPT(" ", 100)), (COLUMNS($AH$2:AK166)-1)*100+1, 100))</f>
        <v/>
      </c>
      <c r="AL166" t="str">
        <f>TRIM(MID(SUBSTITUTE($F166, ",", REPT(" ", 100)), (COLUMNS($AH$2:AL166)-1)*100+1, 100))</f>
        <v/>
      </c>
      <c r="AM166" t="str">
        <f>TRIM(MID(SUBSTITUTE($F166, ",", REPT(" ", 100)), (COLUMNS($AH$2:AM166)-1)*100+1, 100))</f>
        <v/>
      </c>
      <c r="AO166" t="str">
        <f>TRIM(MID(SUBSTITUTE($F166, ",", REPT(" ", 100)), (COLUMNS($AH$2:AO166)-1)*100+1, 100))</f>
        <v/>
      </c>
      <c r="AP166" t="str">
        <f>TRIM(MID(SUBSTITUTE($F166, ",", REPT(" ", 100)), (COLUMNS($AH$2:AP166)-1)*100+1, 100))</f>
        <v/>
      </c>
      <c r="AQ166" t="str">
        <f>TRIM(MID(SUBSTITUTE($F166, ",", REPT(" ", 100)), (COLUMNS($AH$2:AQ166)-1)*100+1, 100))</f>
        <v/>
      </c>
      <c r="AR166" t="str">
        <f>TRIM(MID(SUBSTITUTE($F166, ",", REPT(" ", 100)), (COLUMNS($AH$2:AR166)-1)*100+1, 100))</f>
        <v/>
      </c>
      <c r="AS166" t="str">
        <f>TRIM(MID(SUBSTITUTE($F166, ",", REPT(" ", 100)), (COLUMNS($AH$2:AS166)-1)*100+1, 100))</f>
        <v/>
      </c>
      <c r="AT166" t="str">
        <f>TRIM(MID(SUBSTITUTE($F166, ",", REPT(" ", 100)), (COLUMNS($AH$2:AT166)-1)*100+1, 100))</f>
        <v/>
      </c>
      <c r="AU166" t="str">
        <f>TRIM(MID(SUBSTITUTE($F166, ",", REPT(" ", 100)), (COLUMNS($AH$2:AU166)-1)*100+1, 100))</f>
        <v/>
      </c>
      <c r="AV166" t="str">
        <f>TRIM(MID(SUBSTITUTE($F166, ",", REPT(" ", 100)), (COLUMNS($AH$2:AV166)-1)*100+1, 100))</f>
        <v/>
      </c>
      <c r="AW166" t="str">
        <f>TRIM(MID(SUBSTITUTE($F166, ",", REPT(" ", 100)), (COLUMNS($AH$2:AW166)-1)*100+1, 100))</f>
        <v/>
      </c>
      <c r="AX166" t="str">
        <f>TRIM(MID(SUBSTITUTE($F166, ",", REPT(" ", 100)), (COLUMNS($AH$2:AX166)-1)*100+1, 100))</f>
        <v/>
      </c>
      <c r="AY166" t="str">
        <f>TRIM(MID(SUBSTITUTE($F166, ",", REPT(" ", 100)), (COLUMNS($AH$2:AY166)-1)*100+1, 100))</f>
        <v/>
      </c>
      <c r="AZ166" t="str">
        <f>TRIM(MID(SUBSTITUTE($F166, ",", REPT(" ", 100)), (COLUMNS($AH$2:AZ166)-1)*100+1, 100))</f>
        <v/>
      </c>
      <c r="BA166" t="str">
        <f>TRIM(MID(SUBSTITUTE($F166, ",", REPT(" ", 100)), (COLUMNS($AH$2:BA166)-1)*100+1, 100))</f>
        <v/>
      </c>
    </row>
    <row r="167" spans="1:53" x14ac:dyDescent="0.5">
      <c r="A167" s="1">
        <v>45823</v>
      </c>
      <c r="B167" s="2"/>
      <c r="C167" s="151"/>
      <c r="D167" s="149"/>
      <c r="AJ167" t="str">
        <f>TRIM(MID(SUBSTITUTE($F167, ",", REPT(" ", 100)), (COLUMNS($AH$2:AJ167)-1)*100+1, 100))</f>
        <v/>
      </c>
      <c r="AK167" t="str">
        <f>TRIM(MID(SUBSTITUTE($F167, ",", REPT(" ", 100)), (COLUMNS($AH$2:AK167)-1)*100+1, 100))</f>
        <v/>
      </c>
      <c r="AL167" t="str">
        <f>TRIM(MID(SUBSTITUTE($F167, ",", REPT(" ", 100)), (COLUMNS($AH$2:AL167)-1)*100+1, 100))</f>
        <v/>
      </c>
      <c r="AM167" t="str">
        <f>TRIM(MID(SUBSTITUTE($F167, ",", REPT(" ", 100)), (COLUMNS($AH$2:AM167)-1)*100+1, 100))</f>
        <v/>
      </c>
      <c r="AO167" t="str">
        <f>TRIM(MID(SUBSTITUTE($F167, ",", REPT(" ", 100)), (COLUMNS($AH$2:AO167)-1)*100+1, 100))</f>
        <v/>
      </c>
      <c r="AP167" t="str">
        <f>TRIM(MID(SUBSTITUTE($F167, ",", REPT(" ", 100)), (COLUMNS($AH$2:AP167)-1)*100+1, 100))</f>
        <v/>
      </c>
      <c r="AQ167" t="str">
        <f>TRIM(MID(SUBSTITUTE($F167, ",", REPT(" ", 100)), (COLUMNS($AH$2:AQ167)-1)*100+1, 100))</f>
        <v/>
      </c>
      <c r="AR167" t="str">
        <f>TRIM(MID(SUBSTITUTE($F167, ",", REPT(" ", 100)), (COLUMNS($AH$2:AR167)-1)*100+1, 100))</f>
        <v/>
      </c>
      <c r="AS167" t="str">
        <f>TRIM(MID(SUBSTITUTE($F167, ",", REPT(" ", 100)), (COLUMNS($AH$2:AS167)-1)*100+1, 100))</f>
        <v/>
      </c>
      <c r="AT167" t="str">
        <f>TRIM(MID(SUBSTITUTE($F167, ",", REPT(" ", 100)), (COLUMNS($AH$2:AT167)-1)*100+1, 100))</f>
        <v/>
      </c>
      <c r="AU167" t="str">
        <f>TRIM(MID(SUBSTITUTE($F167, ",", REPT(" ", 100)), (COLUMNS($AH$2:AU167)-1)*100+1, 100))</f>
        <v/>
      </c>
      <c r="AV167" t="str">
        <f>TRIM(MID(SUBSTITUTE($F167, ",", REPT(" ", 100)), (COLUMNS($AH$2:AV167)-1)*100+1, 100))</f>
        <v/>
      </c>
      <c r="AW167" t="str">
        <f>TRIM(MID(SUBSTITUTE($F167, ",", REPT(" ", 100)), (COLUMNS($AH$2:AW167)-1)*100+1, 100))</f>
        <v/>
      </c>
      <c r="AX167" t="str">
        <f>TRIM(MID(SUBSTITUTE($F167, ",", REPT(" ", 100)), (COLUMNS($AH$2:AX167)-1)*100+1, 100))</f>
        <v/>
      </c>
      <c r="AY167" t="str">
        <f>TRIM(MID(SUBSTITUTE($F167, ",", REPT(" ", 100)), (COLUMNS($AH$2:AY167)-1)*100+1, 100))</f>
        <v/>
      </c>
      <c r="AZ167" t="str">
        <f>TRIM(MID(SUBSTITUTE($F167, ",", REPT(" ", 100)), (COLUMNS($AH$2:AZ167)-1)*100+1, 100))</f>
        <v/>
      </c>
      <c r="BA167" t="str">
        <f>TRIM(MID(SUBSTITUTE($F167, ",", REPT(" ", 100)), (COLUMNS($AH$2:BA167)-1)*100+1, 100))</f>
        <v/>
      </c>
    </row>
    <row r="168" spans="1:53" x14ac:dyDescent="0.5">
      <c r="A168" s="1">
        <v>45824</v>
      </c>
      <c r="B168" s="2"/>
      <c r="C168" s="151"/>
      <c r="D168" s="149"/>
      <c r="AJ168" t="str">
        <f>TRIM(MID(SUBSTITUTE($F168, ",", REPT(" ", 100)), (COLUMNS($AH$2:AJ168)-1)*100+1, 100))</f>
        <v/>
      </c>
      <c r="AK168" t="str">
        <f>TRIM(MID(SUBSTITUTE($F168, ",", REPT(" ", 100)), (COLUMNS($AH$2:AK168)-1)*100+1, 100))</f>
        <v/>
      </c>
      <c r="AL168" t="str">
        <f>TRIM(MID(SUBSTITUTE($F168, ",", REPT(" ", 100)), (COLUMNS($AH$2:AL168)-1)*100+1, 100))</f>
        <v/>
      </c>
      <c r="AM168" t="str">
        <f>TRIM(MID(SUBSTITUTE($F168, ",", REPT(" ", 100)), (COLUMNS($AH$2:AM168)-1)*100+1, 100))</f>
        <v/>
      </c>
      <c r="AO168" t="str">
        <f>TRIM(MID(SUBSTITUTE($F168, ",", REPT(" ", 100)), (COLUMNS($AH$2:AO168)-1)*100+1, 100))</f>
        <v/>
      </c>
      <c r="AP168" t="str">
        <f>TRIM(MID(SUBSTITUTE($F168, ",", REPT(" ", 100)), (COLUMNS($AH$2:AP168)-1)*100+1, 100))</f>
        <v/>
      </c>
      <c r="AQ168" t="str">
        <f>TRIM(MID(SUBSTITUTE($F168, ",", REPT(" ", 100)), (COLUMNS($AH$2:AQ168)-1)*100+1, 100))</f>
        <v/>
      </c>
      <c r="AR168" t="str">
        <f>TRIM(MID(SUBSTITUTE($F168, ",", REPT(" ", 100)), (COLUMNS($AH$2:AR168)-1)*100+1, 100))</f>
        <v/>
      </c>
      <c r="AS168" t="str">
        <f>TRIM(MID(SUBSTITUTE($F168, ",", REPT(" ", 100)), (COLUMNS($AH$2:AS168)-1)*100+1, 100))</f>
        <v/>
      </c>
      <c r="AT168" t="str">
        <f>TRIM(MID(SUBSTITUTE($F168, ",", REPT(" ", 100)), (COLUMNS($AH$2:AT168)-1)*100+1, 100))</f>
        <v/>
      </c>
      <c r="AU168" t="str">
        <f>TRIM(MID(SUBSTITUTE($F168, ",", REPT(" ", 100)), (COLUMNS($AH$2:AU168)-1)*100+1, 100))</f>
        <v/>
      </c>
      <c r="AV168" t="str">
        <f>TRIM(MID(SUBSTITUTE($F168, ",", REPT(" ", 100)), (COLUMNS($AH$2:AV168)-1)*100+1, 100))</f>
        <v/>
      </c>
      <c r="AW168" t="str">
        <f>TRIM(MID(SUBSTITUTE($F168, ",", REPT(" ", 100)), (COLUMNS($AH$2:AW168)-1)*100+1, 100))</f>
        <v/>
      </c>
      <c r="AX168" t="str">
        <f>TRIM(MID(SUBSTITUTE($F168, ",", REPT(" ", 100)), (COLUMNS($AH$2:AX168)-1)*100+1, 100))</f>
        <v/>
      </c>
      <c r="AY168" t="str">
        <f>TRIM(MID(SUBSTITUTE($F168, ",", REPT(" ", 100)), (COLUMNS($AH$2:AY168)-1)*100+1, 100))</f>
        <v/>
      </c>
      <c r="AZ168" t="str">
        <f>TRIM(MID(SUBSTITUTE($F168, ",", REPT(" ", 100)), (COLUMNS($AH$2:AZ168)-1)*100+1, 100))</f>
        <v/>
      </c>
      <c r="BA168" t="str">
        <f>TRIM(MID(SUBSTITUTE($F168, ",", REPT(" ", 100)), (COLUMNS($AH$2:BA168)-1)*100+1, 100))</f>
        <v/>
      </c>
    </row>
    <row r="169" spans="1:53" x14ac:dyDescent="0.5">
      <c r="A169" s="1">
        <v>45825</v>
      </c>
      <c r="B169" s="2"/>
      <c r="C169" s="151"/>
      <c r="D169" s="149"/>
      <c r="AJ169" t="str">
        <f>TRIM(MID(SUBSTITUTE($F169, ",", REPT(" ", 100)), (COLUMNS($AH$2:AJ169)-1)*100+1, 100))</f>
        <v/>
      </c>
      <c r="AK169" t="str">
        <f>TRIM(MID(SUBSTITUTE($F169, ",", REPT(" ", 100)), (COLUMNS($AH$2:AK169)-1)*100+1, 100))</f>
        <v/>
      </c>
      <c r="AL169" t="str">
        <f>TRIM(MID(SUBSTITUTE($F169, ",", REPT(" ", 100)), (COLUMNS($AH$2:AL169)-1)*100+1, 100))</f>
        <v/>
      </c>
      <c r="AM169" t="str">
        <f>TRIM(MID(SUBSTITUTE($F169, ",", REPT(" ", 100)), (COLUMNS($AH$2:AM169)-1)*100+1, 100))</f>
        <v/>
      </c>
      <c r="AO169" t="str">
        <f>TRIM(MID(SUBSTITUTE($F169, ",", REPT(" ", 100)), (COLUMNS($AH$2:AO169)-1)*100+1, 100))</f>
        <v/>
      </c>
      <c r="AP169" t="str">
        <f>TRIM(MID(SUBSTITUTE($F169, ",", REPT(" ", 100)), (COLUMNS($AH$2:AP169)-1)*100+1, 100))</f>
        <v/>
      </c>
      <c r="AQ169" t="str">
        <f>TRIM(MID(SUBSTITUTE($F169, ",", REPT(" ", 100)), (COLUMNS($AH$2:AQ169)-1)*100+1, 100))</f>
        <v/>
      </c>
      <c r="AR169" t="str">
        <f>TRIM(MID(SUBSTITUTE($F169, ",", REPT(" ", 100)), (COLUMNS($AH$2:AR169)-1)*100+1, 100))</f>
        <v/>
      </c>
      <c r="AS169" t="str">
        <f>TRIM(MID(SUBSTITUTE($F169, ",", REPT(" ", 100)), (COLUMNS($AH$2:AS169)-1)*100+1, 100))</f>
        <v/>
      </c>
      <c r="AT169" t="str">
        <f>TRIM(MID(SUBSTITUTE($F169, ",", REPT(" ", 100)), (COLUMNS($AH$2:AT169)-1)*100+1, 100))</f>
        <v/>
      </c>
      <c r="AU169" t="str">
        <f>TRIM(MID(SUBSTITUTE($F169, ",", REPT(" ", 100)), (COLUMNS($AH$2:AU169)-1)*100+1, 100))</f>
        <v/>
      </c>
      <c r="AV169" t="str">
        <f>TRIM(MID(SUBSTITUTE($F169, ",", REPT(" ", 100)), (COLUMNS($AH$2:AV169)-1)*100+1, 100))</f>
        <v/>
      </c>
      <c r="AW169" t="str">
        <f>TRIM(MID(SUBSTITUTE($F169, ",", REPT(" ", 100)), (COLUMNS($AH$2:AW169)-1)*100+1, 100))</f>
        <v/>
      </c>
      <c r="AX169" t="str">
        <f>TRIM(MID(SUBSTITUTE($F169, ",", REPT(" ", 100)), (COLUMNS($AH$2:AX169)-1)*100+1, 100))</f>
        <v/>
      </c>
      <c r="AY169" t="str">
        <f>TRIM(MID(SUBSTITUTE($F169, ",", REPT(" ", 100)), (COLUMNS($AH$2:AY169)-1)*100+1, 100))</f>
        <v/>
      </c>
      <c r="AZ169" t="str">
        <f>TRIM(MID(SUBSTITUTE($F169, ",", REPT(" ", 100)), (COLUMNS($AH$2:AZ169)-1)*100+1, 100))</f>
        <v/>
      </c>
      <c r="BA169" t="str">
        <f>TRIM(MID(SUBSTITUTE($F169, ",", REPT(" ", 100)), (COLUMNS($AH$2:BA169)-1)*100+1, 100))</f>
        <v/>
      </c>
    </row>
    <row r="170" spans="1:53" x14ac:dyDescent="0.5">
      <c r="A170" s="1">
        <v>45826</v>
      </c>
      <c r="B170" s="2"/>
      <c r="C170" s="151"/>
      <c r="D170" s="149"/>
      <c r="AJ170" t="str">
        <f>TRIM(MID(SUBSTITUTE($F170, ",", REPT(" ", 100)), (COLUMNS($AH$2:AJ170)-1)*100+1, 100))</f>
        <v/>
      </c>
      <c r="AK170" t="str">
        <f>TRIM(MID(SUBSTITUTE($F170, ",", REPT(" ", 100)), (COLUMNS($AH$2:AK170)-1)*100+1, 100))</f>
        <v/>
      </c>
      <c r="AL170" t="str">
        <f>TRIM(MID(SUBSTITUTE($F170, ",", REPT(" ", 100)), (COLUMNS($AH$2:AL170)-1)*100+1, 100))</f>
        <v/>
      </c>
      <c r="AM170" t="str">
        <f>TRIM(MID(SUBSTITUTE($F170, ",", REPT(" ", 100)), (COLUMNS($AH$2:AM170)-1)*100+1, 100))</f>
        <v/>
      </c>
      <c r="AO170" t="str">
        <f>TRIM(MID(SUBSTITUTE($F170, ",", REPT(" ", 100)), (COLUMNS($AH$2:AO170)-1)*100+1, 100))</f>
        <v/>
      </c>
      <c r="AP170" t="str">
        <f>TRIM(MID(SUBSTITUTE($F170, ",", REPT(" ", 100)), (COLUMNS($AH$2:AP170)-1)*100+1, 100))</f>
        <v/>
      </c>
      <c r="AQ170" t="str">
        <f>TRIM(MID(SUBSTITUTE($F170, ",", REPT(" ", 100)), (COLUMNS($AH$2:AQ170)-1)*100+1, 100))</f>
        <v/>
      </c>
      <c r="AR170" t="str">
        <f>TRIM(MID(SUBSTITUTE($F170, ",", REPT(" ", 100)), (COLUMNS($AH$2:AR170)-1)*100+1, 100))</f>
        <v/>
      </c>
      <c r="AS170" t="str">
        <f>TRIM(MID(SUBSTITUTE($F170, ",", REPT(" ", 100)), (COLUMNS($AH$2:AS170)-1)*100+1, 100))</f>
        <v/>
      </c>
      <c r="AT170" t="str">
        <f>TRIM(MID(SUBSTITUTE($F170, ",", REPT(" ", 100)), (COLUMNS($AH$2:AT170)-1)*100+1, 100))</f>
        <v/>
      </c>
      <c r="AU170" t="str">
        <f>TRIM(MID(SUBSTITUTE($F170, ",", REPT(" ", 100)), (COLUMNS($AH$2:AU170)-1)*100+1, 100))</f>
        <v/>
      </c>
      <c r="AV170" t="str">
        <f>TRIM(MID(SUBSTITUTE($F170, ",", REPT(" ", 100)), (COLUMNS($AH$2:AV170)-1)*100+1, 100))</f>
        <v/>
      </c>
      <c r="AW170" t="str">
        <f>TRIM(MID(SUBSTITUTE($F170, ",", REPT(" ", 100)), (COLUMNS($AH$2:AW170)-1)*100+1, 100))</f>
        <v/>
      </c>
      <c r="AX170" t="str">
        <f>TRIM(MID(SUBSTITUTE($F170, ",", REPT(" ", 100)), (COLUMNS($AH$2:AX170)-1)*100+1, 100))</f>
        <v/>
      </c>
      <c r="AY170" t="str">
        <f>TRIM(MID(SUBSTITUTE($F170, ",", REPT(" ", 100)), (COLUMNS($AH$2:AY170)-1)*100+1, 100))</f>
        <v/>
      </c>
      <c r="AZ170" t="str">
        <f>TRIM(MID(SUBSTITUTE($F170, ",", REPT(" ", 100)), (COLUMNS($AH$2:AZ170)-1)*100+1, 100))</f>
        <v/>
      </c>
      <c r="BA170" t="str">
        <f>TRIM(MID(SUBSTITUTE($F170, ",", REPT(" ", 100)), (COLUMNS($AH$2:BA170)-1)*100+1, 100))</f>
        <v/>
      </c>
    </row>
    <row r="171" spans="1:53" x14ac:dyDescent="0.5">
      <c r="A171" s="1">
        <v>45827</v>
      </c>
      <c r="B171" s="2"/>
      <c r="C171" s="151"/>
      <c r="D171" s="149"/>
      <c r="AJ171" t="str">
        <f>TRIM(MID(SUBSTITUTE($F171, ",", REPT(" ", 100)), (COLUMNS($AH$2:AJ171)-1)*100+1, 100))</f>
        <v/>
      </c>
      <c r="AK171" t="str">
        <f>TRIM(MID(SUBSTITUTE($F171, ",", REPT(" ", 100)), (COLUMNS($AH$2:AK171)-1)*100+1, 100))</f>
        <v/>
      </c>
      <c r="AL171" t="str">
        <f>TRIM(MID(SUBSTITUTE($F171, ",", REPT(" ", 100)), (COLUMNS($AH$2:AL171)-1)*100+1, 100))</f>
        <v/>
      </c>
      <c r="AM171" t="str">
        <f>TRIM(MID(SUBSTITUTE($F171, ",", REPT(" ", 100)), (COLUMNS($AH$2:AM171)-1)*100+1, 100))</f>
        <v/>
      </c>
      <c r="AO171" t="str">
        <f>TRIM(MID(SUBSTITUTE($F171, ",", REPT(" ", 100)), (COLUMNS($AH$2:AO171)-1)*100+1, 100))</f>
        <v/>
      </c>
      <c r="AP171" t="str">
        <f>TRIM(MID(SUBSTITUTE($F171, ",", REPT(" ", 100)), (COLUMNS($AH$2:AP171)-1)*100+1, 100))</f>
        <v/>
      </c>
      <c r="AQ171" t="str">
        <f>TRIM(MID(SUBSTITUTE($F171, ",", REPT(" ", 100)), (COLUMNS($AH$2:AQ171)-1)*100+1, 100))</f>
        <v/>
      </c>
      <c r="AR171" t="str">
        <f>TRIM(MID(SUBSTITUTE($F171, ",", REPT(" ", 100)), (COLUMNS($AH$2:AR171)-1)*100+1, 100))</f>
        <v/>
      </c>
      <c r="AS171" t="str">
        <f>TRIM(MID(SUBSTITUTE($F171, ",", REPT(" ", 100)), (COLUMNS($AH$2:AS171)-1)*100+1, 100))</f>
        <v/>
      </c>
      <c r="AT171" t="str">
        <f>TRIM(MID(SUBSTITUTE($F171, ",", REPT(" ", 100)), (COLUMNS($AH$2:AT171)-1)*100+1, 100))</f>
        <v/>
      </c>
      <c r="AU171" t="str">
        <f>TRIM(MID(SUBSTITUTE($F171, ",", REPT(" ", 100)), (COLUMNS($AH$2:AU171)-1)*100+1, 100))</f>
        <v/>
      </c>
      <c r="AV171" t="str">
        <f>TRIM(MID(SUBSTITUTE($F171, ",", REPT(" ", 100)), (COLUMNS($AH$2:AV171)-1)*100+1, 100))</f>
        <v/>
      </c>
      <c r="AW171" t="str">
        <f>TRIM(MID(SUBSTITUTE($F171, ",", REPT(" ", 100)), (COLUMNS($AH$2:AW171)-1)*100+1, 100))</f>
        <v/>
      </c>
      <c r="AX171" t="str">
        <f>TRIM(MID(SUBSTITUTE($F171, ",", REPT(" ", 100)), (COLUMNS($AH$2:AX171)-1)*100+1, 100))</f>
        <v/>
      </c>
      <c r="AY171" t="str">
        <f>TRIM(MID(SUBSTITUTE($F171, ",", REPT(" ", 100)), (COLUMNS($AH$2:AY171)-1)*100+1, 100))</f>
        <v/>
      </c>
      <c r="AZ171" t="str">
        <f>TRIM(MID(SUBSTITUTE($F171, ",", REPT(" ", 100)), (COLUMNS($AH$2:AZ171)-1)*100+1, 100))</f>
        <v/>
      </c>
      <c r="BA171" t="str">
        <f>TRIM(MID(SUBSTITUTE($F171, ",", REPT(" ", 100)), (COLUMNS($AH$2:BA171)-1)*100+1, 100))</f>
        <v/>
      </c>
    </row>
    <row r="172" spans="1:53" x14ac:dyDescent="0.5">
      <c r="A172" s="1">
        <v>45828</v>
      </c>
      <c r="B172" s="2"/>
      <c r="C172" s="151"/>
      <c r="D172" s="149"/>
      <c r="AJ172" t="str">
        <f>TRIM(MID(SUBSTITUTE($F172, ",", REPT(" ", 100)), (COLUMNS($AH$2:AJ172)-1)*100+1, 100))</f>
        <v/>
      </c>
      <c r="AK172" t="str">
        <f>TRIM(MID(SUBSTITUTE($F172, ",", REPT(" ", 100)), (COLUMNS($AH$2:AK172)-1)*100+1, 100))</f>
        <v/>
      </c>
      <c r="AL172" t="str">
        <f>TRIM(MID(SUBSTITUTE($F172, ",", REPT(" ", 100)), (COLUMNS($AH$2:AL172)-1)*100+1, 100))</f>
        <v/>
      </c>
      <c r="AM172" t="str">
        <f>TRIM(MID(SUBSTITUTE($F172, ",", REPT(" ", 100)), (COLUMNS($AH$2:AM172)-1)*100+1, 100))</f>
        <v/>
      </c>
      <c r="AO172" t="str">
        <f>TRIM(MID(SUBSTITUTE($F172, ",", REPT(" ", 100)), (COLUMNS($AH$2:AO172)-1)*100+1, 100))</f>
        <v/>
      </c>
      <c r="AP172" t="str">
        <f>TRIM(MID(SUBSTITUTE($F172, ",", REPT(" ", 100)), (COLUMNS($AH$2:AP172)-1)*100+1, 100))</f>
        <v/>
      </c>
      <c r="AQ172" t="str">
        <f>TRIM(MID(SUBSTITUTE($F172, ",", REPT(" ", 100)), (COLUMNS($AH$2:AQ172)-1)*100+1, 100))</f>
        <v/>
      </c>
      <c r="AR172" t="str">
        <f>TRIM(MID(SUBSTITUTE($F172, ",", REPT(" ", 100)), (COLUMNS($AH$2:AR172)-1)*100+1, 100))</f>
        <v/>
      </c>
      <c r="AS172" t="str">
        <f>TRIM(MID(SUBSTITUTE($F172, ",", REPT(" ", 100)), (COLUMNS($AH$2:AS172)-1)*100+1, 100))</f>
        <v/>
      </c>
      <c r="AT172" t="str">
        <f>TRIM(MID(SUBSTITUTE($F172, ",", REPT(" ", 100)), (COLUMNS($AH$2:AT172)-1)*100+1, 100))</f>
        <v/>
      </c>
      <c r="AU172" t="str">
        <f>TRIM(MID(SUBSTITUTE($F172, ",", REPT(" ", 100)), (COLUMNS($AH$2:AU172)-1)*100+1, 100))</f>
        <v/>
      </c>
      <c r="AV172" t="str">
        <f>TRIM(MID(SUBSTITUTE($F172, ",", REPT(" ", 100)), (COLUMNS($AH$2:AV172)-1)*100+1, 100))</f>
        <v/>
      </c>
      <c r="AW172" t="str">
        <f>TRIM(MID(SUBSTITUTE($F172, ",", REPT(" ", 100)), (COLUMNS($AH$2:AW172)-1)*100+1, 100))</f>
        <v/>
      </c>
      <c r="AX172" t="str">
        <f>TRIM(MID(SUBSTITUTE($F172, ",", REPT(" ", 100)), (COLUMNS($AH$2:AX172)-1)*100+1, 100))</f>
        <v/>
      </c>
      <c r="AY172" t="str">
        <f>TRIM(MID(SUBSTITUTE($F172, ",", REPT(" ", 100)), (COLUMNS($AH$2:AY172)-1)*100+1, 100))</f>
        <v/>
      </c>
      <c r="AZ172" t="str">
        <f>TRIM(MID(SUBSTITUTE($F172, ",", REPT(" ", 100)), (COLUMNS($AH$2:AZ172)-1)*100+1, 100))</f>
        <v/>
      </c>
      <c r="BA172" t="str">
        <f>TRIM(MID(SUBSTITUTE($F172, ",", REPT(" ", 100)), (COLUMNS($AH$2:BA172)-1)*100+1, 100))</f>
        <v/>
      </c>
    </row>
    <row r="173" spans="1:53" x14ac:dyDescent="0.5">
      <c r="A173" s="1">
        <v>45829</v>
      </c>
      <c r="B173" s="2"/>
      <c r="C173" s="151"/>
      <c r="D173" s="149"/>
      <c r="AJ173" t="str">
        <f>TRIM(MID(SUBSTITUTE($F173, ",", REPT(" ", 100)), (COLUMNS($AH$2:AJ173)-1)*100+1, 100))</f>
        <v/>
      </c>
      <c r="AK173" t="str">
        <f>TRIM(MID(SUBSTITUTE($F173, ",", REPT(" ", 100)), (COLUMNS($AH$2:AK173)-1)*100+1, 100))</f>
        <v/>
      </c>
      <c r="AL173" t="str">
        <f>TRIM(MID(SUBSTITUTE($F173, ",", REPT(" ", 100)), (COLUMNS($AH$2:AL173)-1)*100+1, 100))</f>
        <v/>
      </c>
      <c r="AM173" t="str">
        <f>TRIM(MID(SUBSTITUTE($F173, ",", REPT(" ", 100)), (COLUMNS($AH$2:AM173)-1)*100+1, 100))</f>
        <v/>
      </c>
      <c r="AO173" t="str">
        <f>TRIM(MID(SUBSTITUTE($F173, ",", REPT(" ", 100)), (COLUMNS($AH$2:AO173)-1)*100+1, 100))</f>
        <v/>
      </c>
      <c r="AP173" t="str">
        <f>TRIM(MID(SUBSTITUTE($F173, ",", REPT(" ", 100)), (COLUMNS($AH$2:AP173)-1)*100+1, 100))</f>
        <v/>
      </c>
      <c r="AQ173" t="str">
        <f>TRIM(MID(SUBSTITUTE($F173, ",", REPT(" ", 100)), (COLUMNS($AH$2:AQ173)-1)*100+1, 100))</f>
        <v/>
      </c>
      <c r="AR173" t="str">
        <f>TRIM(MID(SUBSTITUTE($F173, ",", REPT(" ", 100)), (COLUMNS($AH$2:AR173)-1)*100+1, 100))</f>
        <v/>
      </c>
      <c r="AS173" t="str">
        <f>TRIM(MID(SUBSTITUTE($F173, ",", REPT(" ", 100)), (COLUMNS($AH$2:AS173)-1)*100+1, 100))</f>
        <v/>
      </c>
      <c r="AT173" t="str">
        <f>TRIM(MID(SUBSTITUTE($F173, ",", REPT(" ", 100)), (COLUMNS($AH$2:AT173)-1)*100+1, 100))</f>
        <v/>
      </c>
      <c r="AU173" t="str">
        <f>TRIM(MID(SUBSTITUTE($F173, ",", REPT(" ", 100)), (COLUMNS($AH$2:AU173)-1)*100+1, 100))</f>
        <v/>
      </c>
      <c r="AV173" t="str">
        <f>TRIM(MID(SUBSTITUTE($F173, ",", REPT(" ", 100)), (COLUMNS($AH$2:AV173)-1)*100+1, 100))</f>
        <v/>
      </c>
      <c r="AW173" t="str">
        <f>TRIM(MID(SUBSTITUTE($F173, ",", REPT(" ", 100)), (COLUMNS($AH$2:AW173)-1)*100+1, 100))</f>
        <v/>
      </c>
      <c r="AX173" t="str">
        <f>TRIM(MID(SUBSTITUTE($F173, ",", REPT(" ", 100)), (COLUMNS($AH$2:AX173)-1)*100+1, 100))</f>
        <v/>
      </c>
      <c r="AY173" t="str">
        <f>TRIM(MID(SUBSTITUTE($F173, ",", REPT(" ", 100)), (COLUMNS($AH$2:AY173)-1)*100+1, 100))</f>
        <v/>
      </c>
      <c r="AZ173" t="str">
        <f>TRIM(MID(SUBSTITUTE($F173, ",", REPT(" ", 100)), (COLUMNS($AH$2:AZ173)-1)*100+1, 100))</f>
        <v/>
      </c>
      <c r="BA173" t="str">
        <f>TRIM(MID(SUBSTITUTE($F173, ",", REPT(" ", 100)), (COLUMNS($AH$2:BA173)-1)*100+1, 100))</f>
        <v/>
      </c>
    </row>
    <row r="174" spans="1:53" x14ac:dyDescent="0.5">
      <c r="A174" s="1">
        <v>45830</v>
      </c>
      <c r="B174" s="2"/>
      <c r="C174" s="151"/>
      <c r="D174" s="149"/>
      <c r="AJ174" t="str">
        <f>TRIM(MID(SUBSTITUTE($F174, ",", REPT(" ", 100)), (COLUMNS($AH$2:AJ174)-1)*100+1, 100))</f>
        <v/>
      </c>
      <c r="AK174" t="str">
        <f>TRIM(MID(SUBSTITUTE($F174, ",", REPT(" ", 100)), (COLUMNS($AH$2:AK174)-1)*100+1, 100))</f>
        <v/>
      </c>
      <c r="AL174" t="str">
        <f>TRIM(MID(SUBSTITUTE($F174, ",", REPT(" ", 100)), (COLUMNS($AH$2:AL174)-1)*100+1, 100))</f>
        <v/>
      </c>
      <c r="AM174" t="str">
        <f>TRIM(MID(SUBSTITUTE($F174, ",", REPT(" ", 100)), (COLUMNS($AH$2:AM174)-1)*100+1, 100))</f>
        <v/>
      </c>
      <c r="AO174" t="str">
        <f>TRIM(MID(SUBSTITUTE($F174, ",", REPT(" ", 100)), (COLUMNS($AH$2:AO174)-1)*100+1, 100))</f>
        <v/>
      </c>
      <c r="AP174" t="str">
        <f>TRIM(MID(SUBSTITUTE($F174, ",", REPT(" ", 100)), (COLUMNS($AH$2:AP174)-1)*100+1, 100))</f>
        <v/>
      </c>
      <c r="AQ174" t="str">
        <f>TRIM(MID(SUBSTITUTE($F174, ",", REPT(" ", 100)), (COLUMNS($AH$2:AQ174)-1)*100+1, 100))</f>
        <v/>
      </c>
      <c r="AR174" t="str">
        <f>TRIM(MID(SUBSTITUTE($F174, ",", REPT(" ", 100)), (COLUMNS($AH$2:AR174)-1)*100+1, 100))</f>
        <v/>
      </c>
      <c r="AS174" t="str">
        <f>TRIM(MID(SUBSTITUTE($F174, ",", REPT(" ", 100)), (COLUMNS($AH$2:AS174)-1)*100+1, 100))</f>
        <v/>
      </c>
      <c r="AT174" t="str">
        <f>TRIM(MID(SUBSTITUTE($F174, ",", REPT(" ", 100)), (COLUMNS($AH$2:AT174)-1)*100+1, 100))</f>
        <v/>
      </c>
      <c r="AU174" t="str">
        <f>TRIM(MID(SUBSTITUTE($F174, ",", REPT(" ", 100)), (COLUMNS($AH$2:AU174)-1)*100+1, 100))</f>
        <v/>
      </c>
      <c r="AV174" t="str">
        <f>TRIM(MID(SUBSTITUTE($F174, ",", REPT(" ", 100)), (COLUMNS($AH$2:AV174)-1)*100+1, 100))</f>
        <v/>
      </c>
      <c r="AW174" t="str">
        <f>TRIM(MID(SUBSTITUTE($F174, ",", REPT(" ", 100)), (COLUMNS($AH$2:AW174)-1)*100+1, 100))</f>
        <v/>
      </c>
      <c r="AX174" t="str">
        <f>TRIM(MID(SUBSTITUTE($F174, ",", REPT(" ", 100)), (COLUMNS($AH$2:AX174)-1)*100+1, 100))</f>
        <v/>
      </c>
      <c r="AY174" t="str">
        <f>TRIM(MID(SUBSTITUTE($F174, ",", REPT(" ", 100)), (COLUMNS($AH$2:AY174)-1)*100+1, 100))</f>
        <v/>
      </c>
      <c r="AZ174" t="str">
        <f>TRIM(MID(SUBSTITUTE($F174, ",", REPT(" ", 100)), (COLUMNS($AH$2:AZ174)-1)*100+1, 100))</f>
        <v/>
      </c>
      <c r="BA174" t="str">
        <f>TRIM(MID(SUBSTITUTE($F174, ",", REPT(" ", 100)), (COLUMNS($AH$2:BA174)-1)*100+1, 100))</f>
        <v/>
      </c>
    </row>
    <row r="175" spans="1:53" x14ac:dyDescent="0.5">
      <c r="A175" s="1">
        <v>45831</v>
      </c>
      <c r="B175" s="2"/>
      <c r="C175" s="151"/>
      <c r="D175" s="149"/>
      <c r="AJ175" t="str">
        <f>TRIM(MID(SUBSTITUTE($F175, ",", REPT(" ", 100)), (COLUMNS($AH$2:AJ175)-1)*100+1, 100))</f>
        <v/>
      </c>
      <c r="AK175" t="str">
        <f>TRIM(MID(SUBSTITUTE($F175, ",", REPT(" ", 100)), (COLUMNS($AH$2:AK175)-1)*100+1, 100))</f>
        <v/>
      </c>
      <c r="AL175" t="str">
        <f>TRIM(MID(SUBSTITUTE($F175, ",", REPT(" ", 100)), (COLUMNS($AH$2:AL175)-1)*100+1, 100))</f>
        <v/>
      </c>
      <c r="AM175" t="str">
        <f>TRIM(MID(SUBSTITUTE($F175, ",", REPT(" ", 100)), (COLUMNS($AH$2:AM175)-1)*100+1, 100))</f>
        <v/>
      </c>
      <c r="AO175" t="str">
        <f>TRIM(MID(SUBSTITUTE($F175, ",", REPT(" ", 100)), (COLUMNS($AH$2:AO175)-1)*100+1, 100))</f>
        <v/>
      </c>
      <c r="AP175" t="str">
        <f>TRIM(MID(SUBSTITUTE($F175, ",", REPT(" ", 100)), (COLUMNS($AH$2:AP175)-1)*100+1, 100))</f>
        <v/>
      </c>
      <c r="AQ175" t="str">
        <f>TRIM(MID(SUBSTITUTE($F175, ",", REPT(" ", 100)), (COLUMNS($AH$2:AQ175)-1)*100+1, 100))</f>
        <v/>
      </c>
      <c r="AR175" t="str">
        <f>TRIM(MID(SUBSTITUTE($F175, ",", REPT(" ", 100)), (COLUMNS($AH$2:AR175)-1)*100+1, 100))</f>
        <v/>
      </c>
      <c r="AS175" t="str">
        <f>TRIM(MID(SUBSTITUTE($F175, ",", REPT(" ", 100)), (COLUMNS($AH$2:AS175)-1)*100+1, 100))</f>
        <v/>
      </c>
      <c r="AT175" t="str">
        <f>TRIM(MID(SUBSTITUTE($F175, ",", REPT(" ", 100)), (COLUMNS($AH$2:AT175)-1)*100+1, 100))</f>
        <v/>
      </c>
      <c r="AU175" t="str">
        <f>TRIM(MID(SUBSTITUTE($F175, ",", REPT(" ", 100)), (COLUMNS($AH$2:AU175)-1)*100+1, 100))</f>
        <v/>
      </c>
      <c r="AV175" t="str">
        <f>TRIM(MID(SUBSTITUTE($F175, ",", REPT(" ", 100)), (COLUMNS($AH$2:AV175)-1)*100+1, 100))</f>
        <v/>
      </c>
      <c r="AW175" t="str">
        <f>TRIM(MID(SUBSTITUTE($F175, ",", REPT(" ", 100)), (COLUMNS($AH$2:AW175)-1)*100+1, 100))</f>
        <v/>
      </c>
      <c r="AX175" t="str">
        <f>TRIM(MID(SUBSTITUTE($F175, ",", REPT(" ", 100)), (COLUMNS($AH$2:AX175)-1)*100+1, 100))</f>
        <v/>
      </c>
      <c r="AY175" t="str">
        <f>TRIM(MID(SUBSTITUTE($F175, ",", REPT(" ", 100)), (COLUMNS($AH$2:AY175)-1)*100+1, 100))</f>
        <v/>
      </c>
      <c r="AZ175" t="str">
        <f>TRIM(MID(SUBSTITUTE($F175, ",", REPT(" ", 100)), (COLUMNS($AH$2:AZ175)-1)*100+1, 100))</f>
        <v/>
      </c>
      <c r="BA175" t="str">
        <f>TRIM(MID(SUBSTITUTE($F175, ",", REPT(" ", 100)), (COLUMNS($AH$2:BA175)-1)*100+1, 100))</f>
        <v/>
      </c>
    </row>
    <row r="176" spans="1:53" x14ac:dyDescent="0.5">
      <c r="A176" s="1">
        <v>45832</v>
      </c>
      <c r="B176" s="2"/>
      <c r="C176" s="151"/>
      <c r="D176" s="149"/>
      <c r="AJ176" t="str">
        <f>TRIM(MID(SUBSTITUTE($F176, ",", REPT(" ", 100)), (COLUMNS($AH$2:AJ176)-1)*100+1, 100))</f>
        <v/>
      </c>
      <c r="AK176" t="str">
        <f>TRIM(MID(SUBSTITUTE($F176, ",", REPT(" ", 100)), (COLUMNS($AH$2:AK176)-1)*100+1, 100))</f>
        <v/>
      </c>
      <c r="AL176" t="str">
        <f>TRIM(MID(SUBSTITUTE($F176, ",", REPT(" ", 100)), (COLUMNS($AH$2:AL176)-1)*100+1, 100))</f>
        <v/>
      </c>
      <c r="AM176" t="str">
        <f>TRIM(MID(SUBSTITUTE($F176, ",", REPT(" ", 100)), (COLUMNS($AH$2:AM176)-1)*100+1, 100))</f>
        <v/>
      </c>
      <c r="AO176" t="str">
        <f>TRIM(MID(SUBSTITUTE($F176, ",", REPT(" ", 100)), (COLUMNS($AH$2:AO176)-1)*100+1, 100))</f>
        <v/>
      </c>
      <c r="AP176" t="str">
        <f>TRIM(MID(SUBSTITUTE($F176, ",", REPT(" ", 100)), (COLUMNS($AH$2:AP176)-1)*100+1, 100))</f>
        <v/>
      </c>
      <c r="AQ176" t="str">
        <f>TRIM(MID(SUBSTITUTE($F176, ",", REPT(" ", 100)), (COLUMNS($AH$2:AQ176)-1)*100+1, 100))</f>
        <v/>
      </c>
      <c r="AR176" t="str">
        <f>TRIM(MID(SUBSTITUTE($F176, ",", REPT(" ", 100)), (COLUMNS($AH$2:AR176)-1)*100+1, 100))</f>
        <v/>
      </c>
      <c r="AS176" t="str">
        <f>TRIM(MID(SUBSTITUTE($F176, ",", REPT(" ", 100)), (COLUMNS($AH$2:AS176)-1)*100+1, 100))</f>
        <v/>
      </c>
      <c r="AT176" t="str">
        <f>TRIM(MID(SUBSTITUTE($F176, ",", REPT(" ", 100)), (COLUMNS($AH$2:AT176)-1)*100+1, 100))</f>
        <v/>
      </c>
      <c r="AU176" t="str">
        <f>TRIM(MID(SUBSTITUTE($F176, ",", REPT(" ", 100)), (COLUMNS($AH$2:AU176)-1)*100+1, 100))</f>
        <v/>
      </c>
      <c r="AV176" t="str">
        <f>TRIM(MID(SUBSTITUTE($F176, ",", REPT(" ", 100)), (COLUMNS($AH$2:AV176)-1)*100+1, 100))</f>
        <v/>
      </c>
      <c r="AW176" t="str">
        <f>TRIM(MID(SUBSTITUTE($F176, ",", REPT(" ", 100)), (COLUMNS($AH$2:AW176)-1)*100+1, 100))</f>
        <v/>
      </c>
      <c r="AX176" t="str">
        <f>TRIM(MID(SUBSTITUTE($F176, ",", REPT(" ", 100)), (COLUMNS($AH$2:AX176)-1)*100+1, 100))</f>
        <v/>
      </c>
      <c r="AY176" t="str">
        <f>TRIM(MID(SUBSTITUTE($F176, ",", REPT(" ", 100)), (COLUMNS($AH$2:AY176)-1)*100+1, 100))</f>
        <v/>
      </c>
      <c r="AZ176" t="str">
        <f>TRIM(MID(SUBSTITUTE($F176, ",", REPT(" ", 100)), (COLUMNS($AH$2:AZ176)-1)*100+1, 100))</f>
        <v/>
      </c>
      <c r="BA176" t="str">
        <f>TRIM(MID(SUBSTITUTE($F176, ",", REPT(" ", 100)), (COLUMNS($AH$2:BA176)-1)*100+1, 100))</f>
        <v/>
      </c>
    </row>
    <row r="177" spans="1:53" x14ac:dyDescent="0.5">
      <c r="A177" s="1">
        <v>45833</v>
      </c>
      <c r="B177" s="2"/>
      <c r="C177" s="151"/>
      <c r="D177" s="149"/>
      <c r="AJ177" t="str">
        <f>TRIM(MID(SUBSTITUTE($F177, ",", REPT(" ", 100)), (COLUMNS($AH$2:AJ177)-1)*100+1, 100))</f>
        <v/>
      </c>
      <c r="AK177" t="str">
        <f>TRIM(MID(SUBSTITUTE($F177, ",", REPT(" ", 100)), (COLUMNS($AH$2:AK177)-1)*100+1, 100))</f>
        <v/>
      </c>
      <c r="AL177" t="str">
        <f>TRIM(MID(SUBSTITUTE($F177, ",", REPT(" ", 100)), (COLUMNS($AH$2:AL177)-1)*100+1, 100))</f>
        <v/>
      </c>
      <c r="AM177" t="str">
        <f>TRIM(MID(SUBSTITUTE($F177, ",", REPT(" ", 100)), (COLUMNS($AH$2:AM177)-1)*100+1, 100))</f>
        <v/>
      </c>
      <c r="AO177" t="str">
        <f>TRIM(MID(SUBSTITUTE($F177, ",", REPT(" ", 100)), (COLUMNS($AH$2:AO177)-1)*100+1, 100))</f>
        <v/>
      </c>
      <c r="AP177" t="str">
        <f>TRIM(MID(SUBSTITUTE($F177, ",", REPT(" ", 100)), (COLUMNS($AH$2:AP177)-1)*100+1, 100))</f>
        <v/>
      </c>
      <c r="AQ177" t="str">
        <f>TRIM(MID(SUBSTITUTE($F177, ",", REPT(" ", 100)), (COLUMNS($AH$2:AQ177)-1)*100+1, 100))</f>
        <v/>
      </c>
      <c r="AR177" t="str">
        <f>TRIM(MID(SUBSTITUTE($F177, ",", REPT(" ", 100)), (COLUMNS($AH$2:AR177)-1)*100+1, 100))</f>
        <v/>
      </c>
      <c r="AS177" t="str">
        <f>TRIM(MID(SUBSTITUTE($F177, ",", REPT(" ", 100)), (COLUMNS($AH$2:AS177)-1)*100+1, 100))</f>
        <v/>
      </c>
      <c r="AT177" t="str">
        <f>TRIM(MID(SUBSTITUTE($F177, ",", REPT(" ", 100)), (COLUMNS($AH$2:AT177)-1)*100+1, 100))</f>
        <v/>
      </c>
      <c r="AU177" t="str">
        <f>TRIM(MID(SUBSTITUTE($F177, ",", REPT(" ", 100)), (COLUMNS($AH$2:AU177)-1)*100+1, 100))</f>
        <v/>
      </c>
      <c r="AV177" t="str">
        <f>TRIM(MID(SUBSTITUTE($F177, ",", REPT(" ", 100)), (COLUMNS($AH$2:AV177)-1)*100+1, 100))</f>
        <v/>
      </c>
      <c r="AW177" t="str">
        <f>TRIM(MID(SUBSTITUTE($F177, ",", REPT(" ", 100)), (COLUMNS($AH$2:AW177)-1)*100+1, 100))</f>
        <v/>
      </c>
      <c r="AX177" t="str">
        <f>TRIM(MID(SUBSTITUTE($F177, ",", REPT(" ", 100)), (COLUMNS($AH$2:AX177)-1)*100+1, 100))</f>
        <v/>
      </c>
      <c r="AY177" t="str">
        <f>TRIM(MID(SUBSTITUTE($F177, ",", REPT(" ", 100)), (COLUMNS($AH$2:AY177)-1)*100+1, 100))</f>
        <v/>
      </c>
      <c r="AZ177" t="str">
        <f>TRIM(MID(SUBSTITUTE($F177, ",", REPT(" ", 100)), (COLUMNS($AH$2:AZ177)-1)*100+1, 100))</f>
        <v/>
      </c>
      <c r="BA177" t="str">
        <f>TRIM(MID(SUBSTITUTE($F177, ",", REPT(" ", 100)), (COLUMNS($AH$2:BA177)-1)*100+1, 100))</f>
        <v/>
      </c>
    </row>
    <row r="178" spans="1:53" x14ac:dyDescent="0.5">
      <c r="A178" s="1">
        <v>45834</v>
      </c>
      <c r="B178" s="2"/>
      <c r="C178" s="151"/>
      <c r="D178" s="149"/>
      <c r="AJ178" t="str">
        <f>TRIM(MID(SUBSTITUTE($F178, ",", REPT(" ", 100)), (COLUMNS($AH$2:AJ178)-1)*100+1, 100))</f>
        <v/>
      </c>
      <c r="AK178" t="str">
        <f>TRIM(MID(SUBSTITUTE($F178, ",", REPT(" ", 100)), (COLUMNS($AH$2:AK178)-1)*100+1, 100))</f>
        <v/>
      </c>
      <c r="AL178" t="str">
        <f>TRIM(MID(SUBSTITUTE($F178, ",", REPT(" ", 100)), (COLUMNS($AH$2:AL178)-1)*100+1, 100))</f>
        <v/>
      </c>
      <c r="AM178" t="str">
        <f>TRIM(MID(SUBSTITUTE($F178, ",", REPT(" ", 100)), (COLUMNS($AH$2:AM178)-1)*100+1, 100))</f>
        <v/>
      </c>
      <c r="AO178" t="str">
        <f>TRIM(MID(SUBSTITUTE($F178, ",", REPT(" ", 100)), (COLUMNS($AH$2:AO178)-1)*100+1, 100))</f>
        <v/>
      </c>
      <c r="AP178" t="str">
        <f>TRIM(MID(SUBSTITUTE($F178, ",", REPT(" ", 100)), (COLUMNS($AH$2:AP178)-1)*100+1, 100))</f>
        <v/>
      </c>
      <c r="AQ178" t="str">
        <f>TRIM(MID(SUBSTITUTE($F178, ",", REPT(" ", 100)), (COLUMNS($AH$2:AQ178)-1)*100+1, 100))</f>
        <v/>
      </c>
      <c r="AR178" t="str">
        <f>TRIM(MID(SUBSTITUTE($F178, ",", REPT(" ", 100)), (COLUMNS($AH$2:AR178)-1)*100+1, 100))</f>
        <v/>
      </c>
      <c r="AS178" t="str">
        <f>TRIM(MID(SUBSTITUTE($F178, ",", REPT(" ", 100)), (COLUMNS($AH$2:AS178)-1)*100+1, 100))</f>
        <v/>
      </c>
      <c r="AT178" t="str">
        <f>TRIM(MID(SUBSTITUTE($F178, ",", REPT(" ", 100)), (COLUMNS($AH$2:AT178)-1)*100+1, 100))</f>
        <v/>
      </c>
      <c r="AU178" t="str">
        <f>TRIM(MID(SUBSTITUTE($F178, ",", REPT(" ", 100)), (COLUMNS($AH$2:AU178)-1)*100+1, 100))</f>
        <v/>
      </c>
      <c r="AV178" t="str">
        <f>TRIM(MID(SUBSTITUTE($F178, ",", REPT(" ", 100)), (COLUMNS($AH$2:AV178)-1)*100+1, 100))</f>
        <v/>
      </c>
      <c r="AW178" t="str">
        <f>TRIM(MID(SUBSTITUTE($F178, ",", REPT(" ", 100)), (COLUMNS($AH$2:AW178)-1)*100+1, 100))</f>
        <v/>
      </c>
      <c r="AX178" t="str">
        <f>TRIM(MID(SUBSTITUTE($F178, ",", REPT(" ", 100)), (COLUMNS($AH$2:AX178)-1)*100+1, 100))</f>
        <v/>
      </c>
      <c r="AY178" t="str">
        <f>TRIM(MID(SUBSTITUTE($F178, ",", REPT(" ", 100)), (COLUMNS($AH$2:AY178)-1)*100+1, 100))</f>
        <v/>
      </c>
      <c r="AZ178" t="str">
        <f>TRIM(MID(SUBSTITUTE($F178, ",", REPT(" ", 100)), (COLUMNS($AH$2:AZ178)-1)*100+1, 100))</f>
        <v/>
      </c>
      <c r="BA178" t="str">
        <f>TRIM(MID(SUBSTITUTE($F178, ",", REPT(" ", 100)), (COLUMNS($AH$2:BA178)-1)*100+1, 100))</f>
        <v/>
      </c>
    </row>
    <row r="179" spans="1:53" x14ac:dyDescent="0.5">
      <c r="A179" s="1">
        <v>45835</v>
      </c>
      <c r="B179" s="2"/>
      <c r="C179" s="151"/>
      <c r="D179" s="149"/>
      <c r="AJ179" t="str">
        <f>TRIM(MID(SUBSTITUTE($F179, ",", REPT(" ", 100)), (COLUMNS($AH$2:AJ179)-1)*100+1, 100))</f>
        <v/>
      </c>
      <c r="AK179" t="str">
        <f>TRIM(MID(SUBSTITUTE($F179, ",", REPT(" ", 100)), (COLUMNS($AH$2:AK179)-1)*100+1, 100))</f>
        <v/>
      </c>
      <c r="AL179" t="str">
        <f>TRIM(MID(SUBSTITUTE($F179, ",", REPT(" ", 100)), (COLUMNS($AH$2:AL179)-1)*100+1, 100))</f>
        <v/>
      </c>
      <c r="AM179" t="str">
        <f>TRIM(MID(SUBSTITUTE($F179, ",", REPT(" ", 100)), (COLUMNS($AH$2:AM179)-1)*100+1, 100))</f>
        <v/>
      </c>
      <c r="AO179" t="str">
        <f>TRIM(MID(SUBSTITUTE($F179, ",", REPT(" ", 100)), (COLUMNS($AH$2:AO179)-1)*100+1, 100))</f>
        <v/>
      </c>
      <c r="AP179" t="str">
        <f>TRIM(MID(SUBSTITUTE($F179, ",", REPT(" ", 100)), (COLUMNS($AH$2:AP179)-1)*100+1, 100))</f>
        <v/>
      </c>
      <c r="AQ179" t="str">
        <f>TRIM(MID(SUBSTITUTE($F179, ",", REPT(" ", 100)), (COLUMNS($AH$2:AQ179)-1)*100+1, 100))</f>
        <v/>
      </c>
      <c r="AR179" t="str">
        <f>TRIM(MID(SUBSTITUTE($F179, ",", REPT(" ", 100)), (COLUMNS($AH$2:AR179)-1)*100+1, 100))</f>
        <v/>
      </c>
      <c r="AS179" t="str">
        <f>TRIM(MID(SUBSTITUTE($F179, ",", REPT(" ", 100)), (COLUMNS($AH$2:AS179)-1)*100+1, 100))</f>
        <v/>
      </c>
      <c r="AT179" t="str">
        <f>TRIM(MID(SUBSTITUTE($F179, ",", REPT(" ", 100)), (COLUMNS($AH$2:AT179)-1)*100+1, 100))</f>
        <v/>
      </c>
      <c r="AU179" t="str">
        <f>TRIM(MID(SUBSTITUTE($F179, ",", REPT(" ", 100)), (COLUMNS($AH$2:AU179)-1)*100+1, 100))</f>
        <v/>
      </c>
      <c r="AV179" t="str">
        <f>TRIM(MID(SUBSTITUTE($F179, ",", REPT(" ", 100)), (COLUMNS($AH$2:AV179)-1)*100+1, 100))</f>
        <v/>
      </c>
      <c r="AW179" t="str">
        <f>TRIM(MID(SUBSTITUTE($F179, ",", REPT(" ", 100)), (COLUMNS($AH$2:AW179)-1)*100+1, 100))</f>
        <v/>
      </c>
      <c r="AX179" t="str">
        <f>TRIM(MID(SUBSTITUTE($F179, ",", REPT(" ", 100)), (COLUMNS($AH$2:AX179)-1)*100+1, 100))</f>
        <v/>
      </c>
      <c r="AY179" t="str">
        <f>TRIM(MID(SUBSTITUTE($F179, ",", REPT(" ", 100)), (COLUMNS($AH$2:AY179)-1)*100+1, 100))</f>
        <v/>
      </c>
      <c r="AZ179" t="str">
        <f>TRIM(MID(SUBSTITUTE($F179, ",", REPT(" ", 100)), (COLUMNS($AH$2:AZ179)-1)*100+1, 100))</f>
        <v/>
      </c>
      <c r="BA179" t="str">
        <f>TRIM(MID(SUBSTITUTE($F179, ",", REPT(" ", 100)), (COLUMNS($AH$2:BA179)-1)*100+1, 100))</f>
        <v/>
      </c>
    </row>
    <row r="180" spans="1:53" x14ac:dyDescent="0.5">
      <c r="A180" s="1">
        <v>45836</v>
      </c>
      <c r="B180" s="2"/>
      <c r="C180" s="151"/>
      <c r="D180" s="149"/>
      <c r="AJ180" t="str">
        <f>TRIM(MID(SUBSTITUTE($F180, ",", REPT(" ", 100)), (COLUMNS($AH$2:AJ180)-1)*100+1, 100))</f>
        <v/>
      </c>
      <c r="AK180" t="str">
        <f>TRIM(MID(SUBSTITUTE($F180, ",", REPT(" ", 100)), (COLUMNS($AH$2:AK180)-1)*100+1, 100))</f>
        <v/>
      </c>
      <c r="AL180" t="str">
        <f>TRIM(MID(SUBSTITUTE($F180, ",", REPT(" ", 100)), (COLUMNS($AH$2:AL180)-1)*100+1, 100))</f>
        <v/>
      </c>
      <c r="AM180" t="str">
        <f>TRIM(MID(SUBSTITUTE($F180, ",", REPT(" ", 100)), (COLUMNS($AH$2:AM180)-1)*100+1, 100))</f>
        <v/>
      </c>
      <c r="AO180" t="str">
        <f>TRIM(MID(SUBSTITUTE($F180, ",", REPT(" ", 100)), (COLUMNS($AH$2:AO180)-1)*100+1, 100))</f>
        <v/>
      </c>
      <c r="AP180" t="str">
        <f>TRIM(MID(SUBSTITUTE($F180, ",", REPT(" ", 100)), (COLUMNS($AH$2:AP180)-1)*100+1, 100))</f>
        <v/>
      </c>
      <c r="AQ180" t="str">
        <f>TRIM(MID(SUBSTITUTE($F180, ",", REPT(" ", 100)), (COLUMNS($AH$2:AQ180)-1)*100+1, 100))</f>
        <v/>
      </c>
      <c r="AR180" t="str">
        <f>TRIM(MID(SUBSTITUTE($F180, ",", REPT(" ", 100)), (COLUMNS($AH$2:AR180)-1)*100+1, 100))</f>
        <v/>
      </c>
      <c r="AS180" t="str">
        <f>TRIM(MID(SUBSTITUTE($F180, ",", REPT(" ", 100)), (COLUMNS($AH$2:AS180)-1)*100+1, 100))</f>
        <v/>
      </c>
      <c r="AT180" t="str">
        <f>TRIM(MID(SUBSTITUTE($F180, ",", REPT(" ", 100)), (COLUMNS($AH$2:AT180)-1)*100+1, 100))</f>
        <v/>
      </c>
      <c r="AU180" t="str">
        <f>TRIM(MID(SUBSTITUTE($F180, ",", REPT(" ", 100)), (COLUMNS($AH$2:AU180)-1)*100+1, 100))</f>
        <v/>
      </c>
      <c r="AV180" t="str">
        <f>TRIM(MID(SUBSTITUTE($F180, ",", REPT(" ", 100)), (COLUMNS($AH$2:AV180)-1)*100+1, 100))</f>
        <v/>
      </c>
      <c r="AW180" t="str">
        <f>TRIM(MID(SUBSTITUTE($F180, ",", REPT(" ", 100)), (COLUMNS($AH$2:AW180)-1)*100+1, 100))</f>
        <v/>
      </c>
      <c r="AX180" t="str">
        <f>TRIM(MID(SUBSTITUTE($F180, ",", REPT(" ", 100)), (COLUMNS($AH$2:AX180)-1)*100+1, 100))</f>
        <v/>
      </c>
      <c r="AY180" t="str">
        <f>TRIM(MID(SUBSTITUTE($F180, ",", REPT(" ", 100)), (COLUMNS($AH$2:AY180)-1)*100+1, 100))</f>
        <v/>
      </c>
      <c r="AZ180" t="str">
        <f>TRIM(MID(SUBSTITUTE($F180, ",", REPT(" ", 100)), (COLUMNS($AH$2:AZ180)-1)*100+1, 100))</f>
        <v/>
      </c>
      <c r="BA180" t="str">
        <f>TRIM(MID(SUBSTITUTE($F180, ",", REPT(" ", 100)), (COLUMNS($AH$2:BA180)-1)*100+1, 100))</f>
        <v/>
      </c>
    </row>
    <row r="181" spans="1:53" x14ac:dyDescent="0.5">
      <c r="A181" s="1">
        <v>45837</v>
      </c>
      <c r="B181" s="2"/>
      <c r="C181" s="151"/>
      <c r="D181" s="149"/>
      <c r="AJ181" t="str">
        <f>TRIM(MID(SUBSTITUTE($F181, ",", REPT(" ", 100)), (COLUMNS($AH$2:AJ181)-1)*100+1, 100))</f>
        <v/>
      </c>
      <c r="AK181" t="str">
        <f>TRIM(MID(SUBSTITUTE($F181, ",", REPT(" ", 100)), (COLUMNS($AH$2:AK181)-1)*100+1, 100))</f>
        <v/>
      </c>
      <c r="AL181" t="str">
        <f>TRIM(MID(SUBSTITUTE($F181, ",", REPT(" ", 100)), (COLUMNS($AH$2:AL181)-1)*100+1, 100))</f>
        <v/>
      </c>
      <c r="AM181" t="str">
        <f>TRIM(MID(SUBSTITUTE($F181, ",", REPT(" ", 100)), (COLUMNS($AH$2:AM181)-1)*100+1, 100))</f>
        <v/>
      </c>
      <c r="AO181" t="str">
        <f>TRIM(MID(SUBSTITUTE($F181, ",", REPT(" ", 100)), (COLUMNS($AH$2:AO181)-1)*100+1, 100))</f>
        <v/>
      </c>
      <c r="AP181" t="str">
        <f>TRIM(MID(SUBSTITUTE($F181, ",", REPT(" ", 100)), (COLUMNS($AH$2:AP181)-1)*100+1, 100))</f>
        <v/>
      </c>
      <c r="AQ181" t="str">
        <f>TRIM(MID(SUBSTITUTE($F181, ",", REPT(" ", 100)), (COLUMNS($AH$2:AQ181)-1)*100+1, 100))</f>
        <v/>
      </c>
      <c r="AR181" t="str">
        <f>TRIM(MID(SUBSTITUTE($F181, ",", REPT(" ", 100)), (COLUMNS($AH$2:AR181)-1)*100+1, 100))</f>
        <v/>
      </c>
      <c r="AS181" t="str">
        <f>TRIM(MID(SUBSTITUTE($F181, ",", REPT(" ", 100)), (COLUMNS($AH$2:AS181)-1)*100+1, 100))</f>
        <v/>
      </c>
      <c r="AT181" t="str">
        <f>TRIM(MID(SUBSTITUTE($F181, ",", REPT(" ", 100)), (COLUMNS($AH$2:AT181)-1)*100+1, 100))</f>
        <v/>
      </c>
      <c r="AU181" t="str">
        <f>TRIM(MID(SUBSTITUTE($F181, ",", REPT(" ", 100)), (COLUMNS($AH$2:AU181)-1)*100+1, 100))</f>
        <v/>
      </c>
      <c r="AV181" t="str">
        <f>TRIM(MID(SUBSTITUTE($F181, ",", REPT(" ", 100)), (COLUMNS($AH$2:AV181)-1)*100+1, 100))</f>
        <v/>
      </c>
      <c r="AW181" t="str">
        <f>TRIM(MID(SUBSTITUTE($F181, ",", REPT(" ", 100)), (COLUMNS($AH$2:AW181)-1)*100+1, 100))</f>
        <v/>
      </c>
      <c r="AX181" t="str">
        <f>TRIM(MID(SUBSTITUTE($F181, ",", REPT(" ", 100)), (COLUMNS($AH$2:AX181)-1)*100+1, 100))</f>
        <v/>
      </c>
      <c r="AY181" t="str">
        <f>TRIM(MID(SUBSTITUTE($F181, ",", REPT(" ", 100)), (COLUMNS($AH$2:AY181)-1)*100+1, 100))</f>
        <v/>
      </c>
      <c r="AZ181" t="str">
        <f>TRIM(MID(SUBSTITUTE($F181, ",", REPT(" ", 100)), (COLUMNS($AH$2:AZ181)-1)*100+1, 100))</f>
        <v/>
      </c>
      <c r="BA181" t="str">
        <f>TRIM(MID(SUBSTITUTE($F181, ",", REPT(" ", 100)), (COLUMNS($AH$2:BA181)-1)*100+1, 100))</f>
        <v/>
      </c>
    </row>
    <row r="182" spans="1:53" x14ac:dyDescent="0.5">
      <c r="A182" s="1">
        <v>45838</v>
      </c>
      <c r="B182" s="2"/>
      <c r="C182" s="151"/>
      <c r="D182" s="149"/>
      <c r="AJ182" t="str">
        <f>TRIM(MID(SUBSTITUTE($F182, ",", REPT(" ", 100)), (COLUMNS($AH$2:AJ182)-1)*100+1, 100))</f>
        <v/>
      </c>
      <c r="AK182" t="str">
        <f>TRIM(MID(SUBSTITUTE($F182, ",", REPT(" ", 100)), (COLUMNS($AH$2:AK182)-1)*100+1, 100))</f>
        <v/>
      </c>
      <c r="AL182" t="str">
        <f>TRIM(MID(SUBSTITUTE($F182, ",", REPT(" ", 100)), (COLUMNS($AH$2:AL182)-1)*100+1, 100))</f>
        <v/>
      </c>
      <c r="AM182" t="str">
        <f>TRIM(MID(SUBSTITUTE($F182, ",", REPT(" ", 100)), (COLUMNS($AH$2:AM182)-1)*100+1, 100))</f>
        <v/>
      </c>
      <c r="AO182" t="str">
        <f>TRIM(MID(SUBSTITUTE($F182, ",", REPT(" ", 100)), (COLUMNS($AH$2:AO182)-1)*100+1, 100))</f>
        <v/>
      </c>
      <c r="AP182" t="str">
        <f>TRIM(MID(SUBSTITUTE($F182, ",", REPT(" ", 100)), (COLUMNS($AH$2:AP182)-1)*100+1, 100))</f>
        <v/>
      </c>
      <c r="AQ182" t="str">
        <f>TRIM(MID(SUBSTITUTE($F182, ",", REPT(" ", 100)), (COLUMNS($AH$2:AQ182)-1)*100+1, 100))</f>
        <v/>
      </c>
      <c r="AR182" t="str">
        <f>TRIM(MID(SUBSTITUTE($F182, ",", REPT(" ", 100)), (COLUMNS($AH$2:AR182)-1)*100+1, 100))</f>
        <v/>
      </c>
      <c r="AS182" t="str">
        <f>TRIM(MID(SUBSTITUTE($F182, ",", REPT(" ", 100)), (COLUMNS($AH$2:AS182)-1)*100+1, 100))</f>
        <v/>
      </c>
      <c r="AT182" t="str">
        <f>TRIM(MID(SUBSTITUTE($F182, ",", REPT(" ", 100)), (COLUMNS($AH$2:AT182)-1)*100+1, 100))</f>
        <v/>
      </c>
      <c r="AU182" t="str">
        <f>TRIM(MID(SUBSTITUTE($F182, ",", REPT(" ", 100)), (COLUMNS($AH$2:AU182)-1)*100+1, 100))</f>
        <v/>
      </c>
      <c r="AV182" t="str">
        <f>TRIM(MID(SUBSTITUTE($F182, ",", REPT(" ", 100)), (COLUMNS($AH$2:AV182)-1)*100+1, 100))</f>
        <v/>
      </c>
      <c r="AW182" t="str">
        <f>TRIM(MID(SUBSTITUTE($F182, ",", REPT(" ", 100)), (COLUMNS($AH$2:AW182)-1)*100+1, 100))</f>
        <v/>
      </c>
      <c r="AX182" t="str">
        <f>TRIM(MID(SUBSTITUTE($F182, ",", REPT(" ", 100)), (COLUMNS($AH$2:AX182)-1)*100+1, 100))</f>
        <v/>
      </c>
      <c r="AY182" t="str">
        <f>TRIM(MID(SUBSTITUTE($F182, ",", REPT(" ", 100)), (COLUMNS($AH$2:AY182)-1)*100+1, 100))</f>
        <v/>
      </c>
      <c r="AZ182" t="str">
        <f>TRIM(MID(SUBSTITUTE($F182, ",", REPT(" ", 100)), (COLUMNS($AH$2:AZ182)-1)*100+1, 100))</f>
        <v/>
      </c>
      <c r="BA182" t="str">
        <f>TRIM(MID(SUBSTITUTE($F182, ",", REPT(" ", 100)), (COLUMNS($AH$2:BA182)-1)*100+1, 100))</f>
        <v/>
      </c>
    </row>
    <row r="183" spans="1:53" x14ac:dyDescent="0.5">
      <c r="A183" s="1">
        <v>45839</v>
      </c>
      <c r="B183" s="2"/>
      <c r="C183" s="151"/>
      <c r="D183" s="149"/>
      <c r="AJ183" t="str">
        <f>TRIM(MID(SUBSTITUTE($F183, ",", REPT(" ", 100)), (COLUMNS($AH$2:AJ183)-1)*100+1, 100))</f>
        <v/>
      </c>
      <c r="AK183" t="str">
        <f>TRIM(MID(SUBSTITUTE($F183, ",", REPT(" ", 100)), (COLUMNS($AH$2:AK183)-1)*100+1, 100))</f>
        <v/>
      </c>
      <c r="AL183" t="str">
        <f>TRIM(MID(SUBSTITUTE($F183, ",", REPT(" ", 100)), (COLUMNS($AH$2:AL183)-1)*100+1, 100))</f>
        <v/>
      </c>
      <c r="AM183" t="str">
        <f>TRIM(MID(SUBSTITUTE($F183, ",", REPT(" ", 100)), (COLUMNS($AH$2:AM183)-1)*100+1, 100))</f>
        <v/>
      </c>
      <c r="AO183" t="str">
        <f>TRIM(MID(SUBSTITUTE($F183, ",", REPT(" ", 100)), (COLUMNS($AH$2:AO183)-1)*100+1, 100))</f>
        <v/>
      </c>
      <c r="AP183" t="str">
        <f>TRIM(MID(SUBSTITUTE($F183, ",", REPT(" ", 100)), (COLUMNS($AH$2:AP183)-1)*100+1, 100))</f>
        <v/>
      </c>
      <c r="AQ183" t="str">
        <f>TRIM(MID(SUBSTITUTE($F183, ",", REPT(" ", 100)), (COLUMNS($AH$2:AQ183)-1)*100+1, 100))</f>
        <v/>
      </c>
      <c r="AR183" t="str">
        <f>TRIM(MID(SUBSTITUTE($F183, ",", REPT(" ", 100)), (COLUMNS($AH$2:AR183)-1)*100+1, 100))</f>
        <v/>
      </c>
      <c r="AS183" t="str">
        <f>TRIM(MID(SUBSTITUTE($F183, ",", REPT(" ", 100)), (COLUMNS($AH$2:AS183)-1)*100+1, 100))</f>
        <v/>
      </c>
      <c r="AT183" t="str">
        <f>TRIM(MID(SUBSTITUTE($F183, ",", REPT(" ", 100)), (COLUMNS($AH$2:AT183)-1)*100+1, 100))</f>
        <v/>
      </c>
      <c r="AU183" t="str">
        <f>TRIM(MID(SUBSTITUTE($F183, ",", REPT(" ", 100)), (COLUMNS($AH$2:AU183)-1)*100+1, 100))</f>
        <v/>
      </c>
      <c r="AV183" t="str">
        <f>TRIM(MID(SUBSTITUTE($F183, ",", REPT(" ", 100)), (COLUMNS($AH$2:AV183)-1)*100+1, 100))</f>
        <v/>
      </c>
      <c r="AW183" t="str">
        <f>TRIM(MID(SUBSTITUTE($F183, ",", REPT(" ", 100)), (COLUMNS($AH$2:AW183)-1)*100+1, 100))</f>
        <v/>
      </c>
      <c r="AX183" t="str">
        <f>TRIM(MID(SUBSTITUTE($F183, ",", REPT(" ", 100)), (COLUMNS($AH$2:AX183)-1)*100+1, 100))</f>
        <v/>
      </c>
      <c r="AY183" t="str">
        <f>TRIM(MID(SUBSTITUTE($F183, ",", REPT(" ", 100)), (COLUMNS($AH$2:AY183)-1)*100+1, 100))</f>
        <v/>
      </c>
      <c r="AZ183" t="str">
        <f>TRIM(MID(SUBSTITUTE($F183, ",", REPT(" ", 100)), (COLUMNS($AH$2:AZ183)-1)*100+1, 100))</f>
        <v/>
      </c>
      <c r="BA183" t="str">
        <f>TRIM(MID(SUBSTITUTE($F183, ",", REPT(" ", 100)), (COLUMNS($AH$2:BA183)-1)*100+1, 100))</f>
        <v/>
      </c>
    </row>
    <row r="184" spans="1:53" x14ac:dyDescent="0.5">
      <c r="A184" s="1">
        <v>45840</v>
      </c>
      <c r="B184" s="2"/>
      <c r="C184" s="151"/>
      <c r="D184" s="149"/>
      <c r="AJ184" t="str">
        <f>TRIM(MID(SUBSTITUTE($F184, ",", REPT(" ", 100)), (COLUMNS($AH$2:AJ184)-1)*100+1, 100))</f>
        <v/>
      </c>
      <c r="AK184" t="str">
        <f>TRIM(MID(SUBSTITUTE($F184, ",", REPT(" ", 100)), (COLUMNS($AH$2:AK184)-1)*100+1, 100))</f>
        <v/>
      </c>
      <c r="AL184" t="str">
        <f>TRIM(MID(SUBSTITUTE($F184, ",", REPT(" ", 100)), (COLUMNS($AH$2:AL184)-1)*100+1, 100))</f>
        <v/>
      </c>
      <c r="AM184" t="str">
        <f>TRIM(MID(SUBSTITUTE($F184, ",", REPT(" ", 100)), (COLUMNS($AH$2:AM184)-1)*100+1, 100))</f>
        <v/>
      </c>
      <c r="AO184" t="str">
        <f>TRIM(MID(SUBSTITUTE($F184, ",", REPT(" ", 100)), (COLUMNS($AH$2:AO184)-1)*100+1, 100))</f>
        <v/>
      </c>
      <c r="AP184" t="str">
        <f>TRIM(MID(SUBSTITUTE($F184, ",", REPT(" ", 100)), (COLUMNS($AH$2:AP184)-1)*100+1, 100))</f>
        <v/>
      </c>
      <c r="AQ184" t="str">
        <f>TRIM(MID(SUBSTITUTE($F184, ",", REPT(" ", 100)), (COLUMNS($AH$2:AQ184)-1)*100+1, 100))</f>
        <v/>
      </c>
      <c r="AR184" t="str">
        <f>TRIM(MID(SUBSTITUTE($F184, ",", REPT(" ", 100)), (COLUMNS($AH$2:AR184)-1)*100+1, 100))</f>
        <v/>
      </c>
      <c r="AS184" t="str">
        <f>TRIM(MID(SUBSTITUTE($F184, ",", REPT(" ", 100)), (COLUMNS($AH$2:AS184)-1)*100+1, 100))</f>
        <v/>
      </c>
      <c r="AT184" t="str">
        <f>TRIM(MID(SUBSTITUTE($F184, ",", REPT(" ", 100)), (COLUMNS($AH$2:AT184)-1)*100+1, 100))</f>
        <v/>
      </c>
      <c r="AU184" t="str">
        <f>TRIM(MID(SUBSTITUTE($F184, ",", REPT(" ", 100)), (COLUMNS($AH$2:AU184)-1)*100+1, 100))</f>
        <v/>
      </c>
      <c r="AV184" t="str">
        <f>TRIM(MID(SUBSTITUTE($F184, ",", REPT(" ", 100)), (COLUMNS($AH$2:AV184)-1)*100+1, 100))</f>
        <v/>
      </c>
      <c r="AW184" t="str">
        <f>TRIM(MID(SUBSTITUTE($F184, ",", REPT(" ", 100)), (COLUMNS($AH$2:AW184)-1)*100+1, 100))</f>
        <v/>
      </c>
      <c r="AX184" t="str">
        <f>TRIM(MID(SUBSTITUTE($F184, ",", REPT(" ", 100)), (COLUMNS($AH$2:AX184)-1)*100+1, 100))</f>
        <v/>
      </c>
      <c r="AY184" t="str">
        <f>TRIM(MID(SUBSTITUTE($F184, ",", REPT(" ", 100)), (COLUMNS($AH$2:AY184)-1)*100+1, 100))</f>
        <v/>
      </c>
      <c r="AZ184" t="str">
        <f>TRIM(MID(SUBSTITUTE($F184, ",", REPT(" ", 100)), (COLUMNS($AH$2:AZ184)-1)*100+1, 100))</f>
        <v/>
      </c>
      <c r="BA184" t="str">
        <f>TRIM(MID(SUBSTITUTE($F184, ",", REPT(" ", 100)), (COLUMNS($AH$2:BA184)-1)*100+1, 100))</f>
        <v/>
      </c>
    </row>
    <row r="185" spans="1:53" x14ac:dyDescent="0.5">
      <c r="A185" s="1">
        <v>45841</v>
      </c>
      <c r="B185" s="2"/>
      <c r="C185" s="151"/>
      <c r="D185" s="149"/>
      <c r="AJ185" t="str">
        <f>TRIM(MID(SUBSTITUTE($F185, ",", REPT(" ", 100)), (COLUMNS($AH$2:AJ185)-1)*100+1, 100))</f>
        <v/>
      </c>
      <c r="AK185" t="str">
        <f>TRIM(MID(SUBSTITUTE($F185, ",", REPT(" ", 100)), (COLUMNS($AH$2:AK185)-1)*100+1, 100))</f>
        <v/>
      </c>
      <c r="AL185" t="str">
        <f>TRIM(MID(SUBSTITUTE($F185, ",", REPT(" ", 100)), (COLUMNS($AH$2:AL185)-1)*100+1, 100))</f>
        <v/>
      </c>
      <c r="AM185" t="str">
        <f>TRIM(MID(SUBSTITUTE($F185, ",", REPT(" ", 100)), (COLUMNS($AH$2:AM185)-1)*100+1, 100))</f>
        <v/>
      </c>
      <c r="AO185" t="str">
        <f>TRIM(MID(SUBSTITUTE($F185, ",", REPT(" ", 100)), (COLUMNS($AH$2:AO185)-1)*100+1, 100))</f>
        <v/>
      </c>
      <c r="AP185" t="str">
        <f>TRIM(MID(SUBSTITUTE($F185, ",", REPT(" ", 100)), (COLUMNS($AH$2:AP185)-1)*100+1, 100))</f>
        <v/>
      </c>
      <c r="AQ185" t="str">
        <f>TRIM(MID(SUBSTITUTE($F185, ",", REPT(" ", 100)), (COLUMNS($AH$2:AQ185)-1)*100+1, 100))</f>
        <v/>
      </c>
      <c r="AR185" t="str">
        <f>TRIM(MID(SUBSTITUTE($F185, ",", REPT(" ", 100)), (COLUMNS($AH$2:AR185)-1)*100+1, 100))</f>
        <v/>
      </c>
      <c r="AS185" t="str">
        <f>TRIM(MID(SUBSTITUTE($F185, ",", REPT(" ", 100)), (COLUMNS($AH$2:AS185)-1)*100+1, 100))</f>
        <v/>
      </c>
      <c r="AT185" t="str">
        <f>TRIM(MID(SUBSTITUTE($F185, ",", REPT(" ", 100)), (COLUMNS($AH$2:AT185)-1)*100+1, 100))</f>
        <v/>
      </c>
      <c r="AU185" t="str">
        <f>TRIM(MID(SUBSTITUTE($F185, ",", REPT(" ", 100)), (COLUMNS($AH$2:AU185)-1)*100+1, 100))</f>
        <v/>
      </c>
      <c r="AV185" t="str">
        <f>TRIM(MID(SUBSTITUTE($F185, ",", REPT(" ", 100)), (COLUMNS($AH$2:AV185)-1)*100+1, 100))</f>
        <v/>
      </c>
      <c r="AW185" t="str">
        <f>TRIM(MID(SUBSTITUTE($F185, ",", REPT(" ", 100)), (COLUMNS($AH$2:AW185)-1)*100+1, 100))</f>
        <v/>
      </c>
      <c r="AX185" t="str">
        <f>TRIM(MID(SUBSTITUTE($F185, ",", REPT(" ", 100)), (COLUMNS($AH$2:AX185)-1)*100+1, 100))</f>
        <v/>
      </c>
      <c r="AY185" t="str">
        <f>TRIM(MID(SUBSTITUTE($F185, ",", REPT(" ", 100)), (COLUMNS($AH$2:AY185)-1)*100+1, 100))</f>
        <v/>
      </c>
      <c r="AZ185" t="str">
        <f>TRIM(MID(SUBSTITUTE($F185, ",", REPT(" ", 100)), (COLUMNS($AH$2:AZ185)-1)*100+1, 100))</f>
        <v/>
      </c>
      <c r="BA185" t="str">
        <f>TRIM(MID(SUBSTITUTE($F185, ",", REPT(" ", 100)), (COLUMNS($AH$2:BA185)-1)*100+1, 100))</f>
        <v/>
      </c>
    </row>
    <row r="186" spans="1:53" x14ac:dyDescent="0.5">
      <c r="A186" s="1">
        <v>45842</v>
      </c>
      <c r="B186" s="2"/>
      <c r="C186" s="151"/>
      <c r="D186" s="149"/>
      <c r="AJ186" t="str">
        <f>TRIM(MID(SUBSTITUTE($F186, ",", REPT(" ", 100)), (COLUMNS($AH$2:AJ186)-1)*100+1, 100))</f>
        <v/>
      </c>
      <c r="AK186" t="str">
        <f>TRIM(MID(SUBSTITUTE($F186, ",", REPT(" ", 100)), (COLUMNS($AH$2:AK186)-1)*100+1, 100))</f>
        <v/>
      </c>
      <c r="AL186" t="str">
        <f>TRIM(MID(SUBSTITUTE($F186, ",", REPT(" ", 100)), (COLUMNS($AH$2:AL186)-1)*100+1, 100))</f>
        <v/>
      </c>
      <c r="AM186" t="str">
        <f>TRIM(MID(SUBSTITUTE($F186, ",", REPT(" ", 100)), (COLUMNS($AH$2:AM186)-1)*100+1, 100))</f>
        <v/>
      </c>
      <c r="AO186" t="str">
        <f>TRIM(MID(SUBSTITUTE($F186, ",", REPT(" ", 100)), (COLUMNS($AH$2:AO186)-1)*100+1, 100))</f>
        <v/>
      </c>
      <c r="AP186" t="str">
        <f>TRIM(MID(SUBSTITUTE($F186, ",", REPT(" ", 100)), (COLUMNS($AH$2:AP186)-1)*100+1, 100))</f>
        <v/>
      </c>
      <c r="AQ186" t="str">
        <f>TRIM(MID(SUBSTITUTE($F186, ",", REPT(" ", 100)), (COLUMNS($AH$2:AQ186)-1)*100+1, 100))</f>
        <v/>
      </c>
      <c r="AR186" t="str">
        <f>TRIM(MID(SUBSTITUTE($F186, ",", REPT(" ", 100)), (COLUMNS($AH$2:AR186)-1)*100+1, 100))</f>
        <v/>
      </c>
      <c r="AS186" t="str">
        <f>TRIM(MID(SUBSTITUTE($F186, ",", REPT(" ", 100)), (COLUMNS($AH$2:AS186)-1)*100+1, 100))</f>
        <v/>
      </c>
      <c r="AT186" t="str">
        <f>TRIM(MID(SUBSTITUTE($F186, ",", REPT(" ", 100)), (COLUMNS($AH$2:AT186)-1)*100+1, 100))</f>
        <v/>
      </c>
      <c r="AU186" t="str">
        <f>TRIM(MID(SUBSTITUTE($F186, ",", REPT(" ", 100)), (COLUMNS($AH$2:AU186)-1)*100+1, 100))</f>
        <v/>
      </c>
      <c r="AV186" t="str">
        <f>TRIM(MID(SUBSTITUTE($F186, ",", REPT(" ", 100)), (COLUMNS($AH$2:AV186)-1)*100+1, 100))</f>
        <v/>
      </c>
      <c r="AW186" t="str">
        <f>TRIM(MID(SUBSTITUTE($F186, ",", REPT(" ", 100)), (COLUMNS($AH$2:AW186)-1)*100+1, 100))</f>
        <v/>
      </c>
      <c r="AX186" t="str">
        <f>TRIM(MID(SUBSTITUTE($F186, ",", REPT(" ", 100)), (COLUMNS($AH$2:AX186)-1)*100+1, 100))</f>
        <v/>
      </c>
      <c r="AY186" t="str">
        <f>TRIM(MID(SUBSTITUTE($F186, ",", REPT(" ", 100)), (COLUMNS($AH$2:AY186)-1)*100+1, 100))</f>
        <v/>
      </c>
      <c r="AZ186" t="str">
        <f>TRIM(MID(SUBSTITUTE($F186, ",", REPT(" ", 100)), (COLUMNS($AH$2:AZ186)-1)*100+1, 100))</f>
        <v/>
      </c>
      <c r="BA186" t="str">
        <f>TRIM(MID(SUBSTITUTE($F186, ",", REPT(" ", 100)), (COLUMNS($AH$2:BA186)-1)*100+1, 100))</f>
        <v/>
      </c>
    </row>
    <row r="187" spans="1:53" x14ac:dyDescent="0.5">
      <c r="A187" s="1">
        <v>45843</v>
      </c>
      <c r="B187" s="2"/>
      <c r="C187" s="151"/>
      <c r="D187" s="149"/>
      <c r="AJ187" t="str">
        <f>TRIM(MID(SUBSTITUTE($F187, ",", REPT(" ", 100)), (COLUMNS($AH$2:AJ187)-1)*100+1, 100))</f>
        <v/>
      </c>
      <c r="AK187" t="str">
        <f>TRIM(MID(SUBSTITUTE($F187, ",", REPT(" ", 100)), (COLUMNS($AH$2:AK187)-1)*100+1, 100))</f>
        <v/>
      </c>
      <c r="AL187" t="str">
        <f>TRIM(MID(SUBSTITUTE($F187, ",", REPT(" ", 100)), (COLUMNS($AH$2:AL187)-1)*100+1, 100))</f>
        <v/>
      </c>
      <c r="AM187" t="str">
        <f>TRIM(MID(SUBSTITUTE($F187, ",", REPT(" ", 100)), (COLUMNS($AH$2:AM187)-1)*100+1, 100))</f>
        <v/>
      </c>
      <c r="AO187" t="str">
        <f>TRIM(MID(SUBSTITUTE($F187, ",", REPT(" ", 100)), (COLUMNS($AH$2:AO187)-1)*100+1, 100))</f>
        <v/>
      </c>
      <c r="AP187" t="str">
        <f>TRIM(MID(SUBSTITUTE($F187, ",", REPT(" ", 100)), (COLUMNS($AH$2:AP187)-1)*100+1, 100))</f>
        <v/>
      </c>
      <c r="AQ187" t="str">
        <f>TRIM(MID(SUBSTITUTE($F187, ",", REPT(" ", 100)), (COLUMNS($AH$2:AQ187)-1)*100+1, 100))</f>
        <v/>
      </c>
      <c r="AR187" t="str">
        <f>TRIM(MID(SUBSTITUTE($F187, ",", REPT(" ", 100)), (COLUMNS($AH$2:AR187)-1)*100+1, 100))</f>
        <v/>
      </c>
      <c r="AS187" t="str">
        <f>TRIM(MID(SUBSTITUTE($F187, ",", REPT(" ", 100)), (COLUMNS($AH$2:AS187)-1)*100+1, 100))</f>
        <v/>
      </c>
      <c r="AT187" t="str">
        <f>TRIM(MID(SUBSTITUTE($F187, ",", REPT(" ", 100)), (COLUMNS($AH$2:AT187)-1)*100+1, 100))</f>
        <v/>
      </c>
      <c r="AU187" t="str">
        <f>TRIM(MID(SUBSTITUTE($F187, ",", REPT(" ", 100)), (COLUMNS($AH$2:AU187)-1)*100+1, 100))</f>
        <v/>
      </c>
      <c r="AV187" t="str">
        <f>TRIM(MID(SUBSTITUTE($F187, ",", REPT(" ", 100)), (COLUMNS($AH$2:AV187)-1)*100+1, 100))</f>
        <v/>
      </c>
      <c r="AW187" t="str">
        <f>TRIM(MID(SUBSTITUTE($F187, ",", REPT(" ", 100)), (COLUMNS($AH$2:AW187)-1)*100+1, 100))</f>
        <v/>
      </c>
      <c r="AX187" t="str">
        <f>TRIM(MID(SUBSTITUTE($F187, ",", REPT(" ", 100)), (COLUMNS($AH$2:AX187)-1)*100+1, 100))</f>
        <v/>
      </c>
      <c r="AY187" t="str">
        <f>TRIM(MID(SUBSTITUTE($F187, ",", REPT(" ", 100)), (COLUMNS($AH$2:AY187)-1)*100+1, 100))</f>
        <v/>
      </c>
      <c r="AZ187" t="str">
        <f>TRIM(MID(SUBSTITUTE($F187, ",", REPT(" ", 100)), (COLUMNS($AH$2:AZ187)-1)*100+1, 100))</f>
        <v/>
      </c>
      <c r="BA187" t="str">
        <f>TRIM(MID(SUBSTITUTE($F187, ",", REPT(" ", 100)), (COLUMNS($AH$2:BA187)-1)*100+1, 100))</f>
        <v/>
      </c>
    </row>
    <row r="188" spans="1:53" x14ac:dyDescent="0.5">
      <c r="A188" s="1">
        <v>45844</v>
      </c>
      <c r="B188" s="2"/>
      <c r="C188" s="151"/>
      <c r="D188" s="149"/>
      <c r="AJ188" t="str">
        <f>TRIM(MID(SUBSTITUTE($F188, ",", REPT(" ", 100)), (COLUMNS($AH$2:AJ188)-1)*100+1, 100))</f>
        <v/>
      </c>
      <c r="AK188" t="str">
        <f>TRIM(MID(SUBSTITUTE($F188, ",", REPT(" ", 100)), (COLUMNS($AH$2:AK188)-1)*100+1, 100))</f>
        <v/>
      </c>
      <c r="AL188" t="str">
        <f>TRIM(MID(SUBSTITUTE($F188, ",", REPT(" ", 100)), (COLUMNS($AH$2:AL188)-1)*100+1, 100))</f>
        <v/>
      </c>
      <c r="AM188" t="str">
        <f>TRIM(MID(SUBSTITUTE($F188, ",", REPT(" ", 100)), (COLUMNS($AH$2:AM188)-1)*100+1, 100))</f>
        <v/>
      </c>
      <c r="AO188" t="str">
        <f>TRIM(MID(SUBSTITUTE($F188, ",", REPT(" ", 100)), (COLUMNS($AH$2:AO188)-1)*100+1, 100))</f>
        <v/>
      </c>
      <c r="AP188" t="str">
        <f>TRIM(MID(SUBSTITUTE($F188, ",", REPT(" ", 100)), (COLUMNS($AH$2:AP188)-1)*100+1, 100))</f>
        <v/>
      </c>
      <c r="AQ188" t="str">
        <f>TRIM(MID(SUBSTITUTE($F188, ",", REPT(" ", 100)), (COLUMNS($AH$2:AQ188)-1)*100+1, 100))</f>
        <v/>
      </c>
      <c r="AR188" t="str">
        <f>TRIM(MID(SUBSTITUTE($F188, ",", REPT(" ", 100)), (COLUMNS($AH$2:AR188)-1)*100+1, 100))</f>
        <v/>
      </c>
      <c r="AS188" t="str">
        <f>TRIM(MID(SUBSTITUTE($F188, ",", REPT(" ", 100)), (COLUMNS($AH$2:AS188)-1)*100+1, 100))</f>
        <v/>
      </c>
      <c r="AT188" t="str">
        <f>TRIM(MID(SUBSTITUTE($F188, ",", REPT(" ", 100)), (COLUMNS($AH$2:AT188)-1)*100+1, 100))</f>
        <v/>
      </c>
      <c r="AU188" t="str">
        <f>TRIM(MID(SUBSTITUTE($F188, ",", REPT(" ", 100)), (COLUMNS($AH$2:AU188)-1)*100+1, 100))</f>
        <v/>
      </c>
      <c r="AV188" t="str">
        <f>TRIM(MID(SUBSTITUTE($F188, ",", REPT(" ", 100)), (COLUMNS($AH$2:AV188)-1)*100+1, 100))</f>
        <v/>
      </c>
      <c r="AW188" t="str">
        <f>TRIM(MID(SUBSTITUTE($F188, ",", REPT(" ", 100)), (COLUMNS($AH$2:AW188)-1)*100+1, 100))</f>
        <v/>
      </c>
      <c r="AX188" t="str">
        <f>TRIM(MID(SUBSTITUTE($F188, ",", REPT(" ", 100)), (COLUMNS($AH$2:AX188)-1)*100+1, 100))</f>
        <v/>
      </c>
      <c r="AY188" t="str">
        <f>TRIM(MID(SUBSTITUTE($F188, ",", REPT(" ", 100)), (COLUMNS($AH$2:AY188)-1)*100+1, 100))</f>
        <v/>
      </c>
      <c r="AZ188" t="str">
        <f>TRIM(MID(SUBSTITUTE($F188, ",", REPT(" ", 100)), (COLUMNS($AH$2:AZ188)-1)*100+1, 100))</f>
        <v/>
      </c>
      <c r="BA188" t="str">
        <f>TRIM(MID(SUBSTITUTE($F188, ",", REPT(" ", 100)), (COLUMNS($AH$2:BA188)-1)*100+1, 100))</f>
        <v/>
      </c>
    </row>
    <row r="189" spans="1:53" x14ac:dyDescent="0.5">
      <c r="A189" s="1">
        <v>45845</v>
      </c>
      <c r="B189" s="2"/>
      <c r="C189" s="151"/>
      <c r="D189" s="149"/>
      <c r="AJ189" t="str">
        <f>TRIM(MID(SUBSTITUTE($F189, ",", REPT(" ", 100)), (COLUMNS($AH$2:AJ189)-1)*100+1, 100))</f>
        <v/>
      </c>
      <c r="AK189" t="str">
        <f>TRIM(MID(SUBSTITUTE($F189, ",", REPT(" ", 100)), (COLUMNS($AH$2:AK189)-1)*100+1, 100))</f>
        <v/>
      </c>
      <c r="AL189" t="str">
        <f>TRIM(MID(SUBSTITUTE($F189, ",", REPT(" ", 100)), (COLUMNS($AH$2:AL189)-1)*100+1, 100))</f>
        <v/>
      </c>
      <c r="AM189" t="str">
        <f>TRIM(MID(SUBSTITUTE($F189, ",", REPT(" ", 100)), (COLUMNS($AH$2:AM189)-1)*100+1, 100))</f>
        <v/>
      </c>
      <c r="AO189" t="str">
        <f>TRIM(MID(SUBSTITUTE($F189, ",", REPT(" ", 100)), (COLUMNS($AH$2:AO189)-1)*100+1, 100))</f>
        <v/>
      </c>
      <c r="AP189" t="str">
        <f>TRIM(MID(SUBSTITUTE($F189, ",", REPT(" ", 100)), (COLUMNS($AH$2:AP189)-1)*100+1, 100))</f>
        <v/>
      </c>
      <c r="AQ189" t="str">
        <f>TRIM(MID(SUBSTITUTE($F189, ",", REPT(" ", 100)), (COLUMNS($AH$2:AQ189)-1)*100+1, 100))</f>
        <v/>
      </c>
      <c r="AR189" t="str">
        <f>TRIM(MID(SUBSTITUTE($F189, ",", REPT(" ", 100)), (COLUMNS($AH$2:AR189)-1)*100+1, 100))</f>
        <v/>
      </c>
      <c r="AS189" t="str">
        <f>TRIM(MID(SUBSTITUTE($F189, ",", REPT(" ", 100)), (COLUMNS($AH$2:AS189)-1)*100+1, 100))</f>
        <v/>
      </c>
      <c r="AT189" t="str">
        <f>TRIM(MID(SUBSTITUTE($F189, ",", REPT(" ", 100)), (COLUMNS($AH$2:AT189)-1)*100+1, 100))</f>
        <v/>
      </c>
      <c r="AU189" t="str">
        <f>TRIM(MID(SUBSTITUTE($F189, ",", REPT(" ", 100)), (COLUMNS($AH$2:AU189)-1)*100+1, 100))</f>
        <v/>
      </c>
      <c r="AV189" t="str">
        <f>TRIM(MID(SUBSTITUTE($F189, ",", REPT(" ", 100)), (COLUMNS($AH$2:AV189)-1)*100+1, 100))</f>
        <v/>
      </c>
      <c r="AW189" t="str">
        <f>TRIM(MID(SUBSTITUTE($F189, ",", REPT(" ", 100)), (COLUMNS($AH$2:AW189)-1)*100+1, 100))</f>
        <v/>
      </c>
      <c r="AX189" t="str">
        <f>TRIM(MID(SUBSTITUTE($F189, ",", REPT(" ", 100)), (COLUMNS($AH$2:AX189)-1)*100+1, 100))</f>
        <v/>
      </c>
      <c r="AY189" t="str">
        <f>TRIM(MID(SUBSTITUTE($F189, ",", REPT(" ", 100)), (COLUMNS($AH$2:AY189)-1)*100+1, 100))</f>
        <v/>
      </c>
      <c r="AZ189" t="str">
        <f>TRIM(MID(SUBSTITUTE($F189, ",", REPT(" ", 100)), (COLUMNS($AH$2:AZ189)-1)*100+1, 100))</f>
        <v/>
      </c>
      <c r="BA189" t="str">
        <f>TRIM(MID(SUBSTITUTE($F189, ",", REPT(" ", 100)), (COLUMNS($AH$2:BA189)-1)*100+1, 100))</f>
        <v/>
      </c>
    </row>
    <row r="190" spans="1:53" x14ac:dyDescent="0.5">
      <c r="A190" s="1">
        <v>45846</v>
      </c>
      <c r="B190" s="2"/>
      <c r="C190" s="151"/>
      <c r="D190" s="149"/>
      <c r="AJ190" t="str">
        <f>TRIM(MID(SUBSTITUTE($F190, ",", REPT(" ", 100)), (COLUMNS($AH$2:AJ190)-1)*100+1, 100))</f>
        <v/>
      </c>
      <c r="AK190" t="str">
        <f>TRIM(MID(SUBSTITUTE($F190, ",", REPT(" ", 100)), (COLUMNS($AH$2:AK190)-1)*100+1, 100))</f>
        <v/>
      </c>
      <c r="AL190" t="str">
        <f>TRIM(MID(SUBSTITUTE($F190, ",", REPT(" ", 100)), (COLUMNS($AH$2:AL190)-1)*100+1, 100))</f>
        <v/>
      </c>
      <c r="AM190" t="str">
        <f>TRIM(MID(SUBSTITUTE($F190, ",", REPT(" ", 100)), (COLUMNS($AH$2:AM190)-1)*100+1, 100))</f>
        <v/>
      </c>
      <c r="AO190" t="str">
        <f>TRIM(MID(SUBSTITUTE($F190, ",", REPT(" ", 100)), (COLUMNS($AH$2:AO190)-1)*100+1, 100))</f>
        <v/>
      </c>
      <c r="AP190" t="str">
        <f>TRIM(MID(SUBSTITUTE($F190, ",", REPT(" ", 100)), (COLUMNS($AH$2:AP190)-1)*100+1, 100))</f>
        <v/>
      </c>
      <c r="AQ190" t="str">
        <f>TRIM(MID(SUBSTITUTE($F190, ",", REPT(" ", 100)), (COLUMNS($AH$2:AQ190)-1)*100+1, 100))</f>
        <v/>
      </c>
      <c r="AR190" t="str">
        <f>TRIM(MID(SUBSTITUTE($F190, ",", REPT(" ", 100)), (COLUMNS($AH$2:AR190)-1)*100+1, 100))</f>
        <v/>
      </c>
      <c r="AS190" t="str">
        <f>TRIM(MID(SUBSTITUTE($F190, ",", REPT(" ", 100)), (COLUMNS($AH$2:AS190)-1)*100+1, 100))</f>
        <v/>
      </c>
      <c r="AT190" t="str">
        <f>TRIM(MID(SUBSTITUTE($F190, ",", REPT(" ", 100)), (COLUMNS($AH$2:AT190)-1)*100+1, 100))</f>
        <v/>
      </c>
      <c r="AU190" t="str">
        <f>TRIM(MID(SUBSTITUTE($F190, ",", REPT(" ", 100)), (COLUMNS($AH$2:AU190)-1)*100+1, 100))</f>
        <v/>
      </c>
      <c r="AV190" t="str">
        <f>TRIM(MID(SUBSTITUTE($F190, ",", REPT(" ", 100)), (COLUMNS($AH$2:AV190)-1)*100+1, 100))</f>
        <v/>
      </c>
      <c r="AW190" t="str">
        <f>TRIM(MID(SUBSTITUTE($F190, ",", REPT(" ", 100)), (COLUMNS($AH$2:AW190)-1)*100+1, 100))</f>
        <v/>
      </c>
      <c r="AX190" t="str">
        <f>TRIM(MID(SUBSTITUTE($F190, ",", REPT(" ", 100)), (COLUMNS($AH$2:AX190)-1)*100+1, 100))</f>
        <v/>
      </c>
      <c r="AY190" t="str">
        <f>TRIM(MID(SUBSTITUTE($F190, ",", REPT(" ", 100)), (COLUMNS($AH$2:AY190)-1)*100+1, 100))</f>
        <v/>
      </c>
      <c r="AZ190" t="str">
        <f>TRIM(MID(SUBSTITUTE($F190, ",", REPT(" ", 100)), (COLUMNS($AH$2:AZ190)-1)*100+1, 100))</f>
        <v/>
      </c>
      <c r="BA190" t="str">
        <f>TRIM(MID(SUBSTITUTE($F190, ",", REPT(" ", 100)), (COLUMNS($AH$2:BA190)-1)*100+1, 100))</f>
        <v/>
      </c>
    </row>
    <row r="191" spans="1:53" x14ac:dyDescent="0.5">
      <c r="A191" s="1">
        <v>45847</v>
      </c>
      <c r="B191" s="2"/>
      <c r="C191" s="151"/>
      <c r="D191" s="149"/>
      <c r="AJ191" t="str">
        <f>TRIM(MID(SUBSTITUTE($F191, ",", REPT(" ", 100)), (COLUMNS($AH$2:AJ191)-1)*100+1, 100))</f>
        <v/>
      </c>
      <c r="AK191" t="str">
        <f>TRIM(MID(SUBSTITUTE($F191, ",", REPT(" ", 100)), (COLUMNS($AH$2:AK191)-1)*100+1, 100))</f>
        <v/>
      </c>
      <c r="AL191" t="str">
        <f>TRIM(MID(SUBSTITUTE($F191, ",", REPT(" ", 100)), (COLUMNS($AH$2:AL191)-1)*100+1, 100))</f>
        <v/>
      </c>
      <c r="AM191" t="str">
        <f>TRIM(MID(SUBSTITUTE($F191, ",", REPT(" ", 100)), (COLUMNS($AH$2:AM191)-1)*100+1, 100))</f>
        <v/>
      </c>
      <c r="AO191" t="str">
        <f>TRIM(MID(SUBSTITUTE($F191, ",", REPT(" ", 100)), (COLUMNS($AH$2:AO191)-1)*100+1, 100))</f>
        <v/>
      </c>
      <c r="AP191" t="str">
        <f>TRIM(MID(SUBSTITUTE($F191, ",", REPT(" ", 100)), (COLUMNS($AH$2:AP191)-1)*100+1, 100))</f>
        <v/>
      </c>
      <c r="AQ191" t="str">
        <f>TRIM(MID(SUBSTITUTE($F191, ",", REPT(" ", 100)), (COLUMNS($AH$2:AQ191)-1)*100+1, 100))</f>
        <v/>
      </c>
      <c r="AR191" t="str">
        <f>TRIM(MID(SUBSTITUTE($F191, ",", REPT(" ", 100)), (COLUMNS($AH$2:AR191)-1)*100+1, 100))</f>
        <v/>
      </c>
      <c r="AS191" t="str">
        <f>TRIM(MID(SUBSTITUTE($F191, ",", REPT(" ", 100)), (COLUMNS($AH$2:AS191)-1)*100+1, 100))</f>
        <v/>
      </c>
      <c r="AT191" t="str">
        <f>TRIM(MID(SUBSTITUTE($F191, ",", REPT(" ", 100)), (COLUMNS($AH$2:AT191)-1)*100+1, 100))</f>
        <v/>
      </c>
      <c r="AU191" t="str">
        <f>TRIM(MID(SUBSTITUTE($F191, ",", REPT(" ", 100)), (COLUMNS($AH$2:AU191)-1)*100+1, 100))</f>
        <v/>
      </c>
      <c r="AV191" t="str">
        <f>TRIM(MID(SUBSTITUTE($F191, ",", REPT(" ", 100)), (COLUMNS($AH$2:AV191)-1)*100+1, 100))</f>
        <v/>
      </c>
      <c r="AW191" t="str">
        <f>TRIM(MID(SUBSTITUTE($F191, ",", REPT(" ", 100)), (COLUMNS($AH$2:AW191)-1)*100+1, 100))</f>
        <v/>
      </c>
      <c r="AX191" t="str">
        <f>TRIM(MID(SUBSTITUTE($F191, ",", REPT(" ", 100)), (COLUMNS($AH$2:AX191)-1)*100+1, 100))</f>
        <v/>
      </c>
      <c r="AY191" t="str">
        <f>TRIM(MID(SUBSTITUTE($F191, ",", REPT(" ", 100)), (COLUMNS($AH$2:AY191)-1)*100+1, 100))</f>
        <v/>
      </c>
      <c r="AZ191" t="str">
        <f>TRIM(MID(SUBSTITUTE($F191, ",", REPT(" ", 100)), (COLUMNS($AH$2:AZ191)-1)*100+1, 100))</f>
        <v/>
      </c>
      <c r="BA191" t="str">
        <f>TRIM(MID(SUBSTITUTE($F191, ",", REPT(" ", 100)), (COLUMNS($AH$2:BA191)-1)*100+1, 100))</f>
        <v/>
      </c>
    </row>
    <row r="192" spans="1:53" x14ac:dyDescent="0.5">
      <c r="A192" s="1">
        <v>45848</v>
      </c>
      <c r="B192" s="2"/>
      <c r="C192" s="151"/>
      <c r="D192" s="149"/>
      <c r="AJ192" t="str">
        <f>TRIM(MID(SUBSTITUTE($F192, ",", REPT(" ", 100)), (COLUMNS($AH$2:AJ192)-1)*100+1, 100))</f>
        <v/>
      </c>
      <c r="AK192" t="str">
        <f>TRIM(MID(SUBSTITUTE($F192, ",", REPT(" ", 100)), (COLUMNS($AH$2:AK192)-1)*100+1, 100))</f>
        <v/>
      </c>
      <c r="AL192" t="str">
        <f>TRIM(MID(SUBSTITUTE($F192, ",", REPT(" ", 100)), (COLUMNS($AH$2:AL192)-1)*100+1, 100))</f>
        <v/>
      </c>
      <c r="AM192" t="str">
        <f>TRIM(MID(SUBSTITUTE($F192, ",", REPT(" ", 100)), (COLUMNS($AH$2:AM192)-1)*100+1, 100))</f>
        <v/>
      </c>
      <c r="AO192" t="str">
        <f>TRIM(MID(SUBSTITUTE($F192, ",", REPT(" ", 100)), (COLUMNS($AH$2:AO192)-1)*100+1, 100))</f>
        <v/>
      </c>
      <c r="AP192" t="str">
        <f>TRIM(MID(SUBSTITUTE($F192, ",", REPT(" ", 100)), (COLUMNS($AH$2:AP192)-1)*100+1, 100))</f>
        <v/>
      </c>
      <c r="AQ192" t="str">
        <f>TRIM(MID(SUBSTITUTE($F192, ",", REPT(" ", 100)), (COLUMNS($AH$2:AQ192)-1)*100+1, 100))</f>
        <v/>
      </c>
      <c r="AR192" t="str">
        <f>TRIM(MID(SUBSTITUTE($F192, ",", REPT(" ", 100)), (COLUMNS($AH$2:AR192)-1)*100+1, 100))</f>
        <v/>
      </c>
      <c r="AS192" t="str">
        <f>TRIM(MID(SUBSTITUTE($F192, ",", REPT(" ", 100)), (COLUMNS($AH$2:AS192)-1)*100+1, 100))</f>
        <v/>
      </c>
      <c r="AT192" t="str">
        <f>TRIM(MID(SUBSTITUTE($F192, ",", REPT(" ", 100)), (COLUMNS($AH$2:AT192)-1)*100+1, 100))</f>
        <v/>
      </c>
      <c r="AU192" t="str">
        <f>TRIM(MID(SUBSTITUTE($F192, ",", REPT(" ", 100)), (COLUMNS($AH$2:AU192)-1)*100+1, 100))</f>
        <v/>
      </c>
      <c r="AV192" t="str">
        <f>TRIM(MID(SUBSTITUTE($F192, ",", REPT(" ", 100)), (COLUMNS($AH$2:AV192)-1)*100+1, 100))</f>
        <v/>
      </c>
      <c r="AW192" t="str">
        <f>TRIM(MID(SUBSTITUTE($F192, ",", REPT(" ", 100)), (COLUMNS($AH$2:AW192)-1)*100+1, 100))</f>
        <v/>
      </c>
      <c r="AX192" t="str">
        <f>TRIM(MID(SUBSTITUTE($F192, ",", REPT(" ", 100)), (COLUMNS($AH$2:AX192)-1)*100+1, 100))</f>
        <v/>
      </c>
      <c r="AY192" t="str">
        <f>TRIM(MID(SUBSTITUTE($F192, ",", REPT(" ", 100)), (COLUMNS($AH$2:AY192)-1)*100+1, 100))</f>
        <v/>
      </c>
      <c r="AZ192" t="str">
        <f>TRIM(MID(SUBSTITUTE($F192, ",", REPT(" ", 100)), (COLUMNS($AH$2:AZ192)-1)*100+1, 100))</f>
        <v/>
      </c>
      <c r="BA192" t="str">
        <f>TRIM(MID(SUBSTITUTE($F192, ",", REPT(" ", 100)), (COLUMNS($AH$2:BA192)-1)*100+1, 100))</f>
        <v/>
      </c>
    </row>
    <row r="193" spans="1:53" x14ac:dyDescent="0.5">
      <c r="A193" s="1">
        <v>45849</v>
      </c>
      <c r="B193" s="2"/>
      <c r="C193" s="151"/>
      <c r="D193" s="149"/>
      <c r="AJ193" t="str">
        <f>TRIM(MID(SUBSTITUTE($F193, ",", REPT(" ", 100)), (COLUMNS($AH$2:AJ193)-1)*100+1, 100))</f>
        <v/>
      </c>
      <c r="AK193" t="str">
        <f>TRIM(MID(SUBSTITUTE($F193, ",", REPT(" ", 100)), (COLUMNS($AH$2:AK193)-1)*100+1, 100))</f>
        <v/>
      </c>
      <c r="AL193" t="str">
        <f>TRIM(MID(SUBSTITUTE($F193, ",", REPT(" ", 100)), (COLUMNS($AH$2:AL193)-1)*100+1, 100))</f>
        <v/>
      </c>
      <c r="AM193" t="str">
        <f>TRIM(MID(SUBSTITUTE($F193, ",", REPT(" ", 100)), (COLUMNS($AH$2:AM193)-1)*100+1, 100))</f>
        <v/>
      </c>
      <c r="AO193" t="str">
        <f>TRIM(MID(SUBSTITUTE($F193, ",", REPT(" ", 100)), (COLUMNS($AH$2:AO193)-1)*100+1, 100))</f>
        <v/>
      </c>
      <c r="AP193" t="str">
        <f>TRIM(MID(SUBSTITUTE($F193, ",", REPT(" ", 100)), (COLUMNS($AH$2:AP193)-1)*100+1, 100))</f>
        <v/>
      </c>
      <c r="AQ193" t="str">
        <f>TRIM(MID(SUBSTITUTE($F193, ",", REPT(" ", 100)), (COLUMNS($AH$2:AQ193)-1)*100+1, 100))</f>
        <v/>
      </c>
      <c r="AR193" t="str">
        <f>TRIM(MID(SUBSTITUTE($F193, ",", REPT(" ", 100)), (COLUMNS($AH$2:AR193)-1)*100+1, 100))</f>
        <v/>
      </c>
      <c r="AS193" t="str">
        <f>TRIM(MID(SUBSTITUTE($F193, ",", REPT(" ", 100)), (COLUMNS($AH$2:AS193)-1)*100+1, 100))</f>
        <v/>
      </c>
      <c r="AT193" t="str">
        <f>TRIM(MID(SUBSTITUTE($F193, ",", REPT(" ", 100)), (COLUMNS($AH$2:AT193)-1)*100+1, 100))</f>
        <v/>
      </c>
      <c r="AU193" t="str">
        <f>TRIM(MID(SUBSTITUTE($F193, ",", REPT(" ", 100)), (COLUMNS($AH$2:AU193)-1)*100+1, 100))</f>
        <v/>
      </c>
      <c r="AV193" t="str">
        <f>TRIM(MID(SUBSTITUTE($F193, ",", REPT(" ", 100)), (COLUMNS($AH$2:AV193)-1)*100+1, 100))</f>
        <v/>
      </c>
      <c r="AW193" t="str">
        <f>TRIM(MID(SUBSTITUTE($F193, ",", REPT(" ", 100)), (COLUMNS($AH$2:AW193)-1)*100+1, 100))</f>
        <v/>
      </c>
      <c r="AX193" t="str">
        <f>TRIM(MID(SUBSTITUTE($F193, ",", REPT(" ", 100)), (COLUMNS($AH$2:AX193)-1)*100+1, 100))</f>
        <v/>
      </c>
      <c r="AY193" t="str">
        <f>TRIM(MID(SUBSTITUTE($F193, ",", REPT(" ", 100)), (COLUMNS($AH$2:AY193)-1)*100+1, 100))</f>
        <v/>
      </c>
      <c r="AZ193" t="str">
        <f>TRIM(MID(SUBSTITUTE($F193, ",", REPT(" ", 100)), (COLUMNS($AH$2:AZ193)-1)*100+1, 100))</f>
        <v/>
      </c>
      <c r="BA193" t="str">
        <f>TRIM(MID(SUBSTITUTE($F193, ",", REPT(" ", 100)), (COLUMNS($AH$2:BA193)-1)*100+1, 100))</f>
        <v/>
      </c>
    </row>
    <row r="194" spans="1:53" x14ac:dyDescent="0.5">
      <c r="A194" s="1">
        <v>45850</v>
      </c>
      <c r="B194" s="2"/>
      <c r="C194" s="151"/>
      <c r="D194" s="149"/>
      <c r="AJ194" t="str">
        <f>TRIM(MID(SUBSTITUTE($F194, ",", REPT(" ", 100)), (COLUMNS($AH$2:AJ194)-1)*100+1, 100))</f>
        <v/>
      </c>
      <c r="AK194" t="str">
        <f>TRIM(MID(SUBSTITUTE($F194, ",", REPT(" ", 100)), (COLUMNS($AH$2:AK194)-1)*100+1, 100))</f>
        <v/>
      </c>
      <c r="AL194" t="str">
        <f>TRIM(MID(SUBSTITUTE($F194, ",", REPT(" ", 100)), (COLUMNS($AH$2:AL194)-1)*100+1, 100))</f>
        <v/>
      </c>
      <c r="AM194" t="str">
        <f>TRIM(MID(SUBSTITUTE($F194, ",", REPT(" ", 100)), (COLUMNS($AH$2:AM194)-1)*100+1, 100))</f>
        <v/>
      </c>
      <c r="AO194" t="str">
        <f>TRIM(MID(SUBSTITUTE($F194, ",", REPT(" ", 100)), (COLUMNS($AH$2:AO194)-1)*100+1, 100))</f>
        <v/>
      </c>
      <c r="AP194" t="str">
        <f>TRIM(MID(SUBSTITUTE($F194, ",", REPT(" ", 100)), (COLUMNS($AH$2:AP194)-1)*100+1, 100))</f>
        <v/>
      </c>
      <c r="AQ194" t="str">
        <f>TRIM(MID(SUBSTITUTE($F194, ",", REPT(" ", 100)), (COLUMNS($AH$2:AQ194)-1)*100+1, 100))</f>
        <v/>
      </c>
      <c r="AR194" t="str">
        <f>TRIM(MID(SUBSTITUTE($F194, ",", REPT(" ", 100)), (COLUMNS($AH$2:AR194)-1)*100+1, 100))</f>
        <v/>
      </c>
      <c r="AS194" t="str">
        <f>TRIM(MID(SUBSTITUTE($F194, ",", REPT(" ", 100)), (COLUMNS($AH$2:AS194)-1)*100+1, 100))</f>
        <v/>
      </c>
      <c r="AT194" t="str">
        <f>TRIM(MID(SUBSTITUTE($F194, ",", REPT(" ", 100)), (COLUMNS($AH$2:AT194)-1)*100+1, 100))</f>
        <v/>
      </c>
      <c r="AU194" t="str">
        <f>TRIM(MID(SUBSTITUTE($F194, ",", REPT(" ", 100)), (COLUMNS($AH$2:AU194)-1)*100+1, 100))</f>
        <v/>
      </c>
      <c r="AV194" t="str">
        <f>TRIM(MID(SUBSTITUTE($F194, ",", REPT(" ", 100)), (COLUMNS($AH$2:AV194)-1)*100+1, 100))</f>
        <v/>
      </c>
      <c r="AW194" t="str">
        <f>TRIM(MID(SUBSTITUTE($F194, ",", REPT(" ", 100)), (COLUMNS($AH$2:AW194)-1)*100+1, 100))</f>
        <v/>
      </c>
      <c r="AX194" t="str">
        <f>TRIM(MID(SUBSTITUTE($F194, ",", REPT(" ", 100)), (COLUMNS($AH$2:AX194)-1)*100+1, 100))</f>
        <v/>
      </c>
      <c r="AY194" t="str">
        <f>TRIM(MID(SUBSTITUTE($F194, ",", REPT(" ", 100)), (COLUMNS($AH$2:AY194)-1)*100+1, 100))</f>
        <v/>
      </c>
      <c r="AZ194" t="str">
        <f>TRIM(MID(SUBSTITUTE($F194, ",", REPT(" ", 100)), (COLUMNS($AH$2:AZ194)-1)*100+1, 100))</f>
        <v/>
      </c>
      <c r="BA194" t="str">
        <f>TRIM(MID(SUBSTITUTE($F194, ",", REPT(" ", 100)), (COLUMNS($AH$2:BA194)-1)*100+1, 100))</f>
        <v/>
      </c>
    </row>
    <row r="195" spans="1:53" x14ac:dyDescent="0.5">
      <c r="A195" s="1">
        <v>45851</v>
      </c>
      <c r="B195" s="2"/>
      <c r="C195" s="151"/>
      <c r="D195" s="149"/>
      <c r="AJ195" t="str">
        <f>TRIM(MID(SUBSTITUTE($F195, ",", REPT(" ", 100)), (COLUMNS($AH$2:AJ195)-1)*100+1, 100))</f>
        <v/>
      </c>
      <c r="AK195" t="str">
        <f>TRIM(MID(SUBSTITUTE($F195, ",", REPT(" ", 100)), (COLUMNS($AH$2:AK195)-1)*100+1, 100))</f>
        <v/>
      </c>
      <c r="AL195" t="str">
        <f>TRIM(MID(SUBSTITUTE($F195, ",", REPT(" ", 100)), (COLUMNS($AH$2:AL195)-1)*100+1, 100))</f>
        <v/>
      </c>
      <c r="AM195" t="str">
        <f>TRIM(MID(SUBSTITUTE($F195, ",", REPT(" ", 100)), (COLUMNS($AH$2:AM195)-1)*100+1, 100))</f>
        <v/>
      </c>
      <c r="AO195" t="str">
        <f>TRIM(MID(SUBSTITUTE($F195, ",", REPT(" ", 100)), (COLUMNS($AH$2:AO195)-1)*100+1, 100))</f>
        <v/>
      </c>
      <c r="AP195" t="str">
        <f>TRIM(MID(SUBSTITUTE($F195, ",", REPT(" ", 100)), (COLUMNS($AH$2:AP195)-1)*100+1, 100))</f>
        <v/>
      </c>
      <c r="AQ195" t="str">
        <f>TRIM(MID(SUBSTITUTE($F195, ",", REPT(" ", 100)), (COLUMNS($AH$2:AQ195)-1)*100+1, 100))</f>
        <v/>
      </c>
      <c r="AR195" t="str">
        <f>TRIM(MID(SUBSTITUTE($F195, ",", REPT(" ", 100)), (COLUMNS($AH$2:AR195)-1)*100+1, 100))</f>
        <v/>
      </c>
      <c r="AS195" t="str">
        <f>TRIM(MID(SUBSTITUTE($F195, ",", REPT(" ", 100)), (COLUMNS($AH$2:AS195)-1)*100+1, 100))</f>
        <v/>
      </c>
      <c r="AT195" t="str">
        <f>TRIM(MID(SUBSTITUTE($F195, ",", REPT(" ", 100)), (COLUMNS($AH$2:AT195)-1)*100+1, 100))</f>
        <v/>
      </c>
      <c r="AU195" t="str">
        <f>TRIM(MID(SUBSTITUTE($F195, ",", REPT(" ", 100)), (COLUMNS($AH$2:AU195)-1)*100+1, 100))</f>
        <v/>
      </c>
      <c r="AV195" t="str">
        <f>TRIM(MID(SUBSTITUTE($F195, ",", REPT(" ", 100)), (COLUMNS($AH$2:AV195)-1)*100+1, 100))</f>
        <v/>
      </c>
      <c r="AW195" t="str">
        <f>TRIM(MID(SUBSTITUTE($F195, ",", REPT(" ", 100)), (COLUMNS($AH$2:AW195)-1)*100+1, 100))</f>
        <v/>
      </c>
      <c r="AX195" t="str">
        <f>TRIM(MID(SUBSTITUTE($F195, ",", REPT(" ", 100)), (COLUMNS($AH$2:AX195)-1)*100+1, 100))</f>
        <v/>
      </c>
      <c r="AY195" t="str">
        <f>TRIM(MID(SUBSTITUTE($F195, ",", REPT(" ", 100)), (COLUMNS($AH$2:AY195)-1)*100+1, 100))</f>
        <v/>
      </c>
      <c r="AZ195" t="str">
        <f>TRIM(MID(SUBSTITUTE($F195, ",", REPT(" ", 100)), (COLUMNS($AH$2:AZ195)-1)*100+1, 100))</f>
        <v/>
      </c>
      <c r="BA195" t="str">
        <f>TRIM(MID(SUBSTITUTE($F195, ",", REPT(" ", 100)), (COLUMNS($AH$2:BA195)-1)*100+1, 100))</f>
        <v/>
      </c>
    </row>
    <row r="196" spans="1:53" x14ac:dyDescent="0.5">
      <c r="A196" s="1">
        <v>45852</v>
      </c>
      <c r="B196" s="2"/>
      <c r="C196" s="151"/>
      <c r="D196" s="149"/>
      <c r="AJ196" t="str">
        <f>TRIM(MID(SUBSTITUTE($F196, ",", REPT(" ", 100)), (COLUMNS($AH$2:AJ196)-1)*100+1, 100))</f>
        <v/>
      </c>
      <c r="AK196" t="str">
        <f>TRIM(MID(SUBSTITUTE($F196, ",", REPT(" ", 100)), (COLUMNS($AH$2:AK196)-1)*100+1, 100))</f>
        <v/>
      </c>
      <c r="AL196" t="str">
        <f>TRIM(MID(SUBSTITUTE($F196, ",", REPT(" ", 100)), (COLUMNS($AH$2:AL196)-1)*100+1, 100))</f>
        <v/>
      </c>
      <c r="AM196" t="str">
        <f>TRIM(MID(SUBSTITUTE($F196, ",", REPT(" ", 100)), (COLUMNS($AH$2:AM196)-1)*100+1, 100))</f>
        <v/>
      </c>
      <c r="AO196" t="str">
        <f>TRIM(MID(SUBSTITUTE($F196, ",", REPT(" ", 100)), (COLUMNS($AH$2:AO196)-1)*100+1, 100))</f>
        <v/>
      </c>
      <c r="AP196" t="str">
        <f>TRIM(MID(SUBSTITUTE($F196, ",", REPT(" ", 100)), (COLUMNS($AH$2:AP196)-1)*100+1, 100))</f>
        <v/>
      </c>
      <c r="AQ196" t="str">
        <f>TRIM(MID(SUBSTITUTE($F196, ",", REPT(" ", 100)), (COLUMNS($AH$2:AQ196)-1)*100+1, 100))</f>
        <v/>
      </c>
      <c r="AR196" t="str">
        <f>TRIM(MID(SUBSTITUTE($F196, ",", REPT(" ", 100)), (COLUMNS($AH$2:AR196)-1)*100+1, 100))</f>
        <v/>
      </c>
      <c r="AS196" t="str">
        <f>TRIM(MID(SUBSTITUTE($F196, ",", REPT(" ", 100)), (COLUMNS($AH$2:AS196)-1)*100+1, 100))</f>
        <v/>
      </c>
      <c r="AT196" t="str">
        <f>TRIM(MID(SUBSTITUTE($F196, ",", REPT(" ", 100)), (COLUMNS($AH$2:AT196)-1)*100+1, 100))</f>
        <v/>
      </c>
      <c r="AU196" t="str">
        <f>TRIM(MID(SUBSTITUTE($F196, ",", REPT(" ", 100)), (COLUMNS($AH$2:AU196)-1)*100+1, 100))</f>
        <v/>
      </c>
      <c r="AV196" t="str">
        <f>TRIM(MID(SUBSTITUTE($F196, ",", REPT(" ", 100)), (COLUMNS($AH$2:AV196)-1)*100+1, 100))</f>
        <v/>
      </c>
      <c r="AW196" t="str">
        <f>TRIM(MID(SUBSTITUTE($F196, ",", REPT(" ", 100)), (COLUMNS($AH$2:AW196)-1)*100+1, 100))</f>
        <v/>
      </c>
      <c r="AX196" t="str">
        <f>TRIM(MID(SUBSTITUTE($F196, ",", REPT(" ", 100)), (COLUMNS($AH$2:AX196)-1)*100+1, 100))</f>
        <v/>
      </c>
      <c r="AY196" t="str">
        <f>TRIM(MID(SUBSTITUTE($F196, ",", REPT(" ", 100)), (COLUMNS($AH$2:AY196)-1)*100+1, 100))</f>
        <v/>
      </c>
      <c r="AZ196" t="str">
        <f>TRIM(MID(SUBSTITUTE($F196, ",", REPT(" ", 100)), (COLUMNS($AH$2:AZ196)-1)*100+1, 100))</f>
        <v/>
      </c>
      <c r="BA196" t="str">
        <f>TRIM(MID(SUBSTITUTE($F196, ",", REPT(" ", 100)), (COLUMNS($AH$2:BA196)-1)*100+1, 100))</f>
        <v/>
      </c>
    </row>
    <row r="197" spans="1:53" x14ac:dyDescent="0.5">
      <c r="A197" s="1">
        <v>45853</v>
      </c>
      <c r="B197" s="2"/>
      <c r="C197" s="151"/>
      <c r="D197" s="149"/>
      <c r="AJ197" t="str">
        <f>TRIM(MID(SUBSTITUTE($F197, ",", REPT(" ", 100)), (COLUMNS($AH$2:AJ197)-1)*100+1, 100))</f>
        <v/>
      </c>
      <c r="AK197" t="str">
        <f>TRIM(MID(SUBSTITUTE($F197, ",", REPT(" ", 100)), (COLUMNS($AH$2:AK197)-1)*100+1, 100))</f>
        <v/>
      </c>
      <c r="AL197" t="str">
        <f>TRIM(MID(SUBSTITUTE($F197, ",", REPT(" ", 100)), (COLUMNS($AH$2:AL197)-1)*100+1, 100))</f>
        <v/>
      </c>
      <c r="AM197" t="str">
        <f>TRIM(MID(SUBSTITUTE($F197, ",", REPT(" ", 100)), (COLUMNS($AH$2:AM197)-1)*100+1, 100))</f>
        <v/>
      </c>
      <c r="AO197" t="str">
        <f>TRIM(MID(SUBSTITUTE($F197, ",", REPT(" ", 100)), (COLUMNS($AH$2:AO197)-1)*100+1, 100))</f>
        <v/>
      </c>
      <c r="AP197" t="str">
        <f>TRIM(MID(SUBSTITUTE($F197, ",", REPT(" ", 100)), (COLUMNS($AH$2:AP197)-1)*100+1, 100))</f>
        <v/>
      </c>
      <c r="AQ197" t="str">
        <f>TRIM(MID(SUBSTITUTE($F197, ",", REPT(" ", 100)), (COLUMNS($AH$2:AQ197)-1)*100+1, 100))</f>
        <v/>
      </c>
      <c r="AR197" t="str">
        <f>TRIM(MID(SUBSTITUTE($F197, ",", REPT(" ", 100)), (COLUMNS($AH$2:AR197)-1)*100+1, 100))</f>
        <v/>
      </c>
      <c r="AS197" t="str">
        <f>TRIM(MID(SUBSTITUTE($F197, ",", REPT(" ", 100)), (COLUMNS($AH$2:AS197)-1)*100+1, 100))</f>
        <v/>
      </c>
      <c r="AT197" t="str">
        <f>TRIM(MID(SUBSTITUTE($F197, ",", REPT(" ", 100)), (COLUMNS($AH$2:AT197)-1)*100+1, 100))</f>
        <v/>
      </c>
      <c r="AU197" t="str">
        <f>TRIM(MID(SUBSTITUTE($F197, ",", REPT(" ", 100)), (COLUMNS($AH$2:AU197)-1)*100+1, 100))</f>
        <v/>
      </c>
      <c r="AV197" t="str">
        <f>TRIM(MID(SUBSTITUTE($F197, ",", REPT(" ", 100)), (COLUMNS($AH$2:AV197)-1)*100+1, 100))</f>
        <v/>
      </c>
      <c r="AW197" t="str">
        <f>TRIM(MID(SUBSTITUTE($F197, ",", REPT(" ", 100)), (COLUMNS($AH$2:AW197)-1)*100+1, 100))</f>
        <v/>
      </c>
      <c r="AX197" t="str">
        <f>TRIM(MID(SUBSTITUTE($F197, ",", REPT(" ", 100)), (COLUMNS($AH$2:AX197)-1)*100+1, 100))</f>
        <v/>
      </c>
      <c r="AY197" t="str">
        <f>TRIM(MID(SUBSTITUTE($F197, ",", REPT(" ", 100)), (COLUMNS($AH$2:AY197)-1)*100+1, 100))</f>
        <v/>
      </c>
      <c r="AZ197" t="str">
        <f>TRIM(MID(SUBSTITUTE($F197, ",", REPT(" ", 100)), (COLUMNS($AH$2:AZ197)-1)*100+1, 100))</f>
        <v/>
      </c>
      <c r="BA197" t="str">
        <f>TRIM(MID(SUBSTITUTE($F197, ",", REPT(" ", 100)), (COLUMNS($AH$2:BA197)-1)*100+1, 100))</f>
        <v/>
      </c>
    </row>
    <row r="198" spans="1:53" x14ac:dyDescent="0.5">
      <c r="A198" s="1">
        <v>45854</v>
      </c>
      <c r="B198" s="2"/>
      <c r="C198" s="151"/>
      <c r="D198" s="149"/>
      <c r="AJ198" t="str">
        <f>TRIM(MID(SUBSTITUTE($F198, ",", REPT(" ", 100)), (COLUMNS($AH$2:AJ198)-1)*100+1, 100))</f>
        <v/>
      </c>
      <c r="AK198" t="str">
        <f>TRIM(MID(SUBSTITUTE($F198, ",", REPT(" ", 100)), (COLUMNS($AH$2:AK198)-1)*100+1, 100))</f>
        <v/>
      </c>
      <c r="AL198" t="str">
        <f>TRIM(MID(SUBSTITUTE($F198, ",", REPT(" ", 100)), (COLUMNS($AH$2:AL198)-1)*100+1, 100))</f>
        <v/>
      </c>
      <c r="AM198" t="str">
        <f>TRIM(MID(SUBSTITUTE($F198, ",", REPT(" ", 100)), (COLUMNS($AH$2:AM198)-1)*100+1, 100))</f>
        <v/>
      </c>
      <c r="AO198" t="str">
        <f>TRIM(MID(SUBSTITUTE($F198, ",", REPT(" ", 100)), (COLUMNS($AH$2:AO198)-1)*100+1, 100))</f>
        <v/>
      </c>
      <c r="AP198" t="str">
        <f>TRIM(MID(SUBSTITUTE($F198, ",", REPT(" ", 100)), (COLUMNS($AH$2:AP198)-1)*100+1, 100))</f>
        <v/>
      </c>
      <c r="AQ198" t="str">
        <f>TRIM(MID(SUBSTITUTE($F198, ",", REPT(" ", 100)), (COLUMNS($AH$2:AQ198)-1)*100+1, 100))</f>
        <v/>
      </c>
      <c r="AR198" t="str">
        <f>TRIM(MID(SUBSTITUTE($F198, ",", REPT(" ", 100)), (COLUMNS($AH$2:AR198)-1)*100+1, 100))</f>
        <v/>
      </c>
      <c r="AS198" t="str">
        <f>TRIM(MID(SUBSTITUTE($F198, ",", REPT(" ", 100)), (COLUMNS($AH$2:AS198)-1)*100+1, 100))</f>
        <v/>
      </c>
      <c r="AT198" t="str">
        <f>TRIM(MID(SUBSTITUTE($F198, ",", REPT(" ", 100)), (COLUMNS($AH$2:AT198)-1)*100+1, 100))</f>
        <v/>
      </c>
      <c r="AU198" t="str">
        <f>TRIM(MID(SUBSTITUTE($F198, ",", REPT(" ", 100)), (COLUMNS($AH$2:AU198)-1)*100+1, 100))</f>
        <v/>
      </c>
      <c r="AV198" t="str">
        <f>TRIM(MID(SUBSTITUTE($F198, ",", REPT(" ", 100)), (COLUMNS($AH$2:AV198)-1)*100+1, 100))</f>
        <v/>
      </c>
      <c r="AW198" t="str">
        <f>TRIM(MID(SUBSTITUTE($F198, ",", REPT(" ", 100)), (COLUMNS($AH$2:AW198)-1)*100+1, 100))</f>
        <v/>
      </c>
      <c r="AX198" t="str">
        <f>TRIM(MID(SUBSTITUTE($F198, ",", REPT(" ", 100)), (COLUMNS($AH$2:AX198)-1)*100+1, 100))</f>
        <v/>
      </c>
      <c r="AY198" t="str">
        <f>TRIM(MID(SUBSTITUTE($F198, ",", REPT(" ", 100)), (COLUMNS($AH$2:AY198)-1)*100+1, 100))</f>
        <v/>
      </c>
      <c r="AZ198" t="str">
        <f>TRIM(MID(SUBSTITUTE($F198, ",", REPT(" ", 100)), (COLUMNS($AH$2:AZ198)-1)*100+1, 100))</f>
        <v/>
      </c>
      <c r="BA198" t="str">
        <f>TRIM(MID(SUBSTITUTE($F198, ",", REPT(" ", 100)), (COLUMNS($AH$2:BA198)-1)*100+1, 100))</f>
        <v/>
      </c>
    </row>
    <row r="199" spans="1:53" x14ac:dyDescent="0.5">
      <c r="A199" s="1">
        <v>45855</v>
      </c>
      <c r="B199" s="2"/>
      <c r="C199" s="151"/>
      <c r="D199" s="149"/>
      <c r="AJ199" t="str">
        <f>TRIM(MID(SUBSTITUTE($F199, ",", REPT(" ", 100)), (COLUMNS($AH$2:AJ199)-1)*100+1, 100))</f>
        <v/>
      </c>
      <c r="AK199" t="str">
        <f>TRIM(MID(SUBSTITUTE($F199, ",", REPT(" ", 100)), (COLUMNS($AH$2:AK199)-1)*100+1, 100))</f>
        <v/>
      </c>
      <c r="AL199" t="str">
        <f>TRIM(MID(SUBSTITUTE($F199, ",", REPT(" ", 100)), (COLUMNS($AH$2:AL199)-1)*100+1, 100))</f>
        <v/>
      </c>
      <c r="AM199" t="str">
        <f>TRIM(MID(SUBSTITUTE($F199, ",", REPT(" ", 100)), (COLUMNS($AH$2:AM199)-1)*100+1, 100))</f>
        <v/>
      </c>
      <c r="AO199" t="str">
        <f>TRIM(MID(SUBSTITUTE($F199, ",", REPT(" ", 100)), (COLUMNS($AH$2:AO199)-1)*100+1, 100))</f>
        <v/>
      </c>
      <c r="AP199" t="str">
        <f>TRIM(MID(SUBSTITUTE($F199, ",", REPT(" ", 100)), (COLUMNS($AH$2:AP199)-1)*100+1, 100))</f>
        <v/>
      </c>
      <c r="AQ199" t="str">
        <f>TRIM(MID(SUBSTITUTE($F199, ",", REPT(" ", 100)), (COLUMNS($AH$2:AQ199)-1)*100+1, 100))</f>
        <v/>
      </c>
      <c r="AR199" t="str">
        <f>TRIM(MID(SUBSTITUTE($F199, ",", REPT(" ", 100)), (COLUMNS($AH$2:AR199)-1)*100+1, 100))</f>
        <v/>
      </c>
      <c r="AS199" t="str">
        <f>TRIM(MID(SUBSTITUTE($F199, ",", REPT(" ", 100)), (COLUMNS($AH$2:AS199)-1)*100+1, 100))</f>
        <v/>
      </c>
      <c r="AT199" t="str">
        <f>TRIM(MID(SUBSTITUTE($F199, ",", REPT(" ", 100)), (COLUMNS($AH$2:AT199)-1)*100+1, 100))</f>
        <v/>
      </c>
      <c r="AU199" t="str">
        <f>TRIM(MID(SUBSTITUTE($F199, ",", REPT(" ", 100)), (COLUMNS($AH$2:AU199)-1)*100+1, 100))</f>
        <v/>
      </c>
      <c r="AV199" t="str">
        <f>TRIM(MID(SUBSTITUTE($F199, ",", REPT(" ", 100)), (COLUMNS($AH$2:AV199)-1)*100+1, 100))</f>
        <v/>
      </c>
      <c r="AW199" t="str">
        <f>TRIM(MID(SUBSTITUTE($F199, ",", REPT(" ", 100)), (COLUMNS($AH$2:AW199)-1)*100+1, 100))</f>
        <v/>
      </c>
      <c r="AX199" t="str">
        <f>TRIM(MID(SUBSTITUTE($F199, ",", REPT(" ", 100)), (COLUMNS($AH$2:AX199)-1)*100+1, 100))</f>
        <v/>
      </c>
      <c r="AY199" t="str">
        <f>TRIM(MID(SUBSTITUTE($F199, ",", REPT(" ", 100)), (COLUMNS($AH$2:AY199)-1)*100+1, 100))</f>
        <v/>
      </c>
      <c r="AZ199" t="str">
        <f>TRIM(MID(SUBSTITUTE($F199, ",", REPT(" ", 100)), (COLUMNS($AH$2:AZ199)-1)*100+1, 100))</f>
        <v/>
      </c>
      <c r="BA199" t="str">
        <f>TRIM(MID(SUBSTITUTE($F199, ",", REPT(" ", 100)), (COLUMNS($AH$2:BA199)-1)*100+1, 100))</f>
        <v/>
      </c>
    </row>
    <row r="200" spans="1:53" x14ac:dyDescent="0.5">
      <c r="A200" s="1">
        <v>45856</v>
      </c>
      <c r="B200" s="2"/>
      <c r="C200" s="151"/>
      <c r="D200" s="149"/>
      <c r="AJ200" t="str">
        <f>TRIM(MID(SUBSTITUTE($F200, ",", REPT(" ", 100)), (COLUMNS($AH$2:AJ200)-1)*100+1, 100))</f>
        <v/>
      </c>
      <c r="AK200" t="str">
        <f>TRIM(MID(SUBSTITUTE($F200, ",", REPT(" ", 100)), (COLUMNS($AH$2:AK200)-1)*100+1, 100))</f>
        <v/>
      </c>
      <c r="AL200" t="str">
        <f>TRIM(MID(SUBSTITUTE($F200, ",", REPT(" ", 100)), (COLUMNS($AH$2:AL200)-1)*100+1, 100))</f>
        <v/>
      </c>
      <c r="AM200" t="str">
        <f>TRIM(MID(SUBSTITUTE($F200, ",", REPT(" ", 100)), (COLUMNS($AH$2:AM200)-1)*100+1, 100))</f>
        <v/>
      </c>
      <c r="AO200" t="str">
        <f>TRIM(MID(SUBSTITUTE($F200, ",", REPT(" ", 100)), (COLUMNS($AH$2:AO200)-1)*100+1, 100))</f>
        <v/>
      </c>
      <c r="AP200" t="str">
        <f>TRIM(MID(SUBSTITUTE($F200, ",", REPT(" ", 100)), (COLUMNS($AH$2:AP200)-1)*100+1, 100))</f>
        <v/>
      </c>
      <c r="AQ200" t="str">
        <f>TRIM(MID(SUBSTITUTE($F200, ",", REPT(" ", 100)), (COLUMNS($AH$2:AQ200)-1)*100+1, 100))</f>
        <v/>
      </c>
      <c r="AR200" t="str">
        <f>TRIM(MID(SUBSTITUTE($F200, ",", REPT(" ", 100)), (COLUMNS($AH$2:AR200)-1)*100+1, 100))</f>
        <v/>
      </c>
      <c r="AS200" t="str">
        <f>TRIM(MID(SUBSTITUTE($F200, ",", REPT(" ", 100)), (COLUMNS($AH$2:AS200)-1)*100+1, 100))</f>
        <v/>
      </c>
      <c r="AT200" t="str">
        <f>TRIM(MID(SUBSTITUTE($F200, ",", REPT(" ", 100)), (COLUMNS($AH$2:AT200)-1)*100+1, 100))</f>
        <v/>
      </c>
      <c r="AU200" t="str">
        <f>TRIM(MID(SUBSTITUTE($F200, ",", REPT(" ", 100)), (COLUMNS($AH$2:AU200)-1)*100+1, 100))</f>
        <v/>
      </c>
      <c r="AV200" t="str">
        <f>TRIM(MID(SUBSTITUTE($F200, ",", REPT(" ", 100)), (COLUMNS($AH$2:AV200)-1)*100+1, 100))</f>
        <v/>
      </c>
      <c r="AW200" t="str">
        <f>TRIM(MID(SUBSTITUTE($F200, ",", REPT(" ", 100)), (COLUMNS($AH$2:AW200)-1)*100+1, 100))</f>
        <v/>
      </c>
      <c r="AX200" t="str">
        <f>TRIM(MID(SUBSTITUTE($F200, ",", REPT(" ", 100)), (COLUMNS($AH$2:AX200)-1)*100+1, 100))</f>
        <v/>
      </c>
      <c r="AY200" t="str">
        <f>TRIM(MID(SUBSTITUTE($F200, ",", REPT(" ", 100)), (COLUMNS($AH$2:AY200)-1)*100+1, 100))</f>
        <v/>
      </c>
      <c r="AZ200" t="str">
        <f>TRIM(MID(SUBSTITUTE($F200, ",", REPT(" ", 100)), (COLUMNS($AH$2:AZ200)-1)*100+1, 100))</f>
        <v/>
      </c>
      <c r="BA200" t="str">
        <f>TRIM(MID(SUBSTITUTE($F200, ",", REPT(" ", 100)), (COLUMNS($AH$2:BA200)-1)*100+1, 100))</f>
        <v/>
      </c>
    </row>
    <row r="201" spans="1:53" x14ac:dyDescent="0.5">
      <c r="A201" s="1">
        <v>45857</v>
      </c>
      <c r="B201" s="2"/>
      <c r="C201" s="151"/>
      <c r="D201" s="149"/>
      <c r="AJ201" t="str">
        <f>TRIM(MID(SUBSTITUTE($F201, ",", REPT(" ", 100)), (COLUMNS($AH$2:AJ201)-1)*100+1, 100))</f>
        <v/>
      </c>
      <c r="AK201" t="str">
        <f>TRIM(MID(SUBSTITUTE($F201, ",", REPT(" ", 100)), (COLUMNS($AH$2:AK201)-1)*100+1, 100))</f>
        <v/>
      </c>
      <c r="AL201" t="str">
        <f>TRIM(MID(SUBSTITUTE($F201, ",", REPT(" ", 100)), (COLUMNS($AH$2:AL201)-1)*100+1, 100))</f>
        <v/>
      </c>
      <c r="AM201" t="str">
        <f>TRIM(MID(SUBSTITUTE($F201, ",", REPT(" ", 100)), (COLUMNS($AH$2:AM201)-1)*100+1, 100))</f>
        <v/>
      </c>
      <c r="AO201" t="str">
        <f>TRIM(MID(SUBSTITUTE($F201, ",", REPT(" ", 100)), (COLUMNS($AH$2:AO201)-1)*100+1, 100))</f>
        <v/>
      </c>
      <c r="AP201" t="str">
        <f>TRIM(MID(SUBSTITUTE($F201, ",", REPT(" ", 100)), (COLUMNS($AH$2:AP201)-1)*100+1, 100))</f>
        <v/>
      </c>
      <c r="AQ201" t="str">
        <f>TRIM(MID(SUBSTITUTE($F201, ",", REPT(" ", 100)), (COLUMNS($AH$2:AQ201)-1)*100+1, 100))</f>
        <v/>
      </c>
      <c r="AR201" t="str">
        <f>TRIM(MID(SUBSTITUTE($F201, ",", REPT(" ", 100)), (COLUMNS($AH$2:AR201)-1)*100+1, 100))</f>
        <v/>
      </c>
      <c r="AS201" t="str">
        <f>TRIM(MID(SUBSTITUTE($F201, ",", REPT(" ", 100)), (COLUMNS($AH$2:AS201)-1)*100+1, 100))</f>
        <v/>
      </c>
      <c r="AT201" t="str">
        <f>TRIM(MID(SUBSTITUTE($F201, ",", REPT(" ", 100)), (COLUMNS($AH$2:AT201)-1)*100+1, 100))</f>
        <v/>
      </c>
      <c r="AU201" t="str">
        <f>TRIM(MID(SUBSTITUTE($F201, ",", REPT(" ", 100)), (COLUMNS($AH$2:AU201)-1)*100+1, 100))</f>
        <v/>
      </c>
      <c r="AV201" t="str">
        <f>TRIM(MID(SUBSTITUTE($F201, ",", REPT(" ", 100)), (COLUMNS($AH$2:AV201)-1)*100+1, 100))</f>
        <v/>
      </c>
      <c r="AW201" t="str">
        <f>TRIM(MID(SUBSTITUTE($F201, ",", REPT(" ", 100)), (COLUMNS($AH$2:AW201)-1)*100+1, 100))</f>
        <v/>
      </c>
      <c r="AX201" t="str">
        <f>TRIM(MID(SUBSTITUTE($F201, ",", REPT(" ", 100)), (COLUMNS($AH$2:AX201)-1)*100+1, 100))</f>
        <v/>
      </c>
      <c r="AY201" t="str">
        <f>TRIM(MID(SUBSTITUTE($F201, ",", REPT(" ", 100)), (COLUMNS($AH$2:AY201)-1)*100+1, 100))</f>
        <v/>
      </c>
      <c r="AZ201" t="str">
        <f>TRIM(MID(SUBSTITUTE($F201, ",", REPT(" ", 100)), (COLUMNS($AH$2:AZ201)-1)*100+1, 100))</f>
        <v/>
      </c>
      <c r="BA201" t="str">
        <f>TRIM(MID(SUBSTITUTE($F201, ",", REPT(" ", 100)), (COLUMNS($AH$2:BA201)-1)*100+1, 100))</f>
        <v/>
      </c>
    </row>
    <row r="202" spans="1:53" x14ac:dyDescent="0.5">
      <c r="A202" s="1">
        <v>45858</v>
      </c>
      <c r="B202" s="2"/>
      <c r="C202" s="151"/>
      <c r="D202" s="149"/>
      <c r="AJ202" t="str">
        <f>TRIM(MID(SUBSTITUTE($F202, ",", REPT(" ", 100)), (COLUMNS($AH$2:AJ202)-1)*100+1, 100))</f>
        <v/>
      </c>
      <c r="AK202" t="str">
        <f>TRIM(MID(SUBSTITUTE($F202, ",", REPT(" ", 100)), (COLUMNS($AH$2:AK202)-1)*100+1, 100))</f>
        <v/>
      </c>
      <c r="AL202" t="str">
        <f>TRIM(MID(SUBSTITUTE($F202, ",", REPT(" ", 100)), (COLUMNS($AH$2:AL202)-1)*100+1, 100))</f>
        <v/>
      </c>
      <c r="AM202" t="str">
        <f>TRIM(MID(SUBSTITUTE($F202, ",", REPT(" ", 100)), (COLUMNS($AH$2:AM202)-1)*100+1, 100))</f>
        <v/>
      </c>
      <c r="AO202" t="str">
        <f>TRIM(MID(SUBSTITUTE($F202, ",", REPT(" ", 100)), (COLUMNS($AH$2:AO202)-1)*100+1, 100))</f>
        <v/>
      </c>
      <c r="AP202" t="str">
        <f>TRIM(MID(SUBSTITUTE($F202, ",", REPT(" ", 100)), (COLUMNS($AH$2:AP202)-1)*100+1, 100))</f>
        <v/>
      </c>
      <c r="AQ202" t="str">
        <f>TRIM(MID(SUBSTITUTE($F202, ",", REPT(" ", 100)), (COLUMNS($AH$2:AQ202)-1)*100+1, 100))</f>
        <v/>
      </c>
      <c r="AR202" t="str">
        <f>TRIM(MID(SUBSTITUTE($F202, ",", REPT(" ", 100)), (COLUMNS($AH$2:AR202)-1)*100+1, 100))</f>
        <v/>
      </c>
      <c r="AS202" t="str">
        <f>TRIM(MID(SUBSTITUTE($F202, ",", REPT(" ", 100)), (COLUMNS($AH$2:AS202)-1)*100+1, 100))</f>
        <v/>
      </c>
      <c r="AT202" t="str">
        <f>TRIM(MID(SUBSTITUTE($F202, ",", REPT(" ", 100)), (COLUMNS($AH$2:AT202)-1)*100+1, 100))</f>
        <v/>
      </c>
      <c r="AU202" t="str">
        <f>TRIM(MID(SUBSTITUTE($F202, ",", REPT(" ", 100)), (COLUMNS($AH$2:AU202)-1)*100+1, 100))</f>
        <v/>
      </c>
      <c r="AV202" t="str">
        <f>TRIM(MID(SUBSTITUTE($F202, ",", REPT(" ", 100)), (COLUMNS($AH$2:AV202)-1)*100+1, 100))</f>
        <v/>
      </c>
      <c r="AW202" t="str">
        <f>TRIM(MID(SUBSTITUTE($F202, ",", REPT(" ", 100)), (COLUMNS($AH$2:AW202)-1)*100+1, 100))</f>
        <v/>
      </c>
      <c r="AX202" t="str">
        <f>TRIM(MID(SUBSTITUTE($F202, ",", REPT(" ", 100)), (COLUMNS($AH$2:AX202)-1)*100+1, 100))</f>
        <v/>
      </c>
      <c r="AY202" t="str">
        <f>TRIM(MID(SUBSTITUTE($F202, ",", REPT(" ", 100)), (COLUMNS($AH$2:AY202)-1)*100+1, 100))</f>
        <v/>
      </c>
      <c r="AZ202" t="str">
        <f>TRIM(MID(SUBSTITUTE($F202, ",", REPT(" ", 100)), (COLUMNS($AH$2:AZ202)-1)*100+1, 100))</f>
        <v/>
      </c>
      <c r="BA202" t="str">
        <f>TRIM(MID(SUBSTITUTE($F202, ",", REPT(" ", 100)), (COLUMNS($AH$2:BA202)-1)*100+1, 100))</f>
        <v/>
      </c>
    </row>
    <row r="203" spans="1:53" x14ac:dyDescent="0.5">
      <c r="A203" s="1">
        <v>45859</v>
      </c>
      <c r="B203" s="2"/>
      <c r="C203" s="151"/>
      <c r="D203" s="149"/>
      <c r="AJ203" t="str">
        <f>TRIM(MID(SUBSTITUTE($F203, ",", REPT(" ", 100)), (COLUMNS($AH$2:AJ203)-1)*100+1, 100))</f>
        <v/>
      </c>
      <c r="AK203" t="str">
        <f>TRIM(MID(SUBSTITUTE($F203, ",", REPT(" ", 100)), (COLUMNS($AH$2:AK203)-1)*100+1, 100))</f>
        <v/>
      </c>
      <c r="AL203" t="str">
        <f>TRIM(MID(SUBSTITUTE($F203, ",", REPT(" ", 100)), (COLUMNS($AH$2:AL203)-1)*100+1, 100))</f>
        <v/>
      </c>
      <c r="AM203" t="str">
        <f>TRIM(MID(SUBSTITUTE($F203, ",", REPT(" ", 100)), (COLUMNS($AH$2:AM203)-1)*100+1, 100))</f>
        <v/>
      </c>
      <c r="AO203" t="str">
        <f>TRIM(MID(SUBSTITUTE($F203, ",", REPT(" ", 100)), (COLUMNS($AH$2:AO203)-1)*100+1, 100))</f>
        <v/>
      </c>
      <c r="AP203" t="str">
        <f>TRIM(MID(SUBSTITUTE($F203, ",", REPT(" ", 100)), (COLUMNS($AH$2:AP203)-1)*100+1, 100))</f>
        <v/>
      </c>
      <c r="AQ203" t="str">
        <f>TRIM(MID(SUBSTITUTE($F203, ",", REPT(" ", 100)), (COLUMNS($AH$2:AQ203)-1)*100+1, 100))</f>
        <v/>
      </c>
      <c r="AR203" t="str">
        <f>TRIM(MID(SUBSTITUTE($F203, ",", REPT(" ", 100)), (COLUMNS($AH$2:AR203)-1)*100+1, 100))</f>
        <v/>
      </c>
      <c r="AS203" t="str">
        <f>TRIM(MID(SUBSTITUTE($F203, ",", REPT(" ", 100)), (COLUMNS($AH$2:AS203)-1)*100+1, 100))</f>
        <v/>
      </c>
      <c r="AT203" t="str">
        <f>TRIM(MID(SUBSTITUTE($F203, ",", REPT(" ", 100)), (COLUMNS($AH$2:AT203)-1)*100+1, 100))</f>
        <v/>
      </c>
      <c r="AU203" t="str">
        <f>TRIM(MID(SUBSTITUTE($F203, ",", REPT(" ", 100)), (COLUMNS($AH$2:AU203)-1)*100+1, 100))</f>
        <v/>
      </c>
      <c r="AV203" t="str">
        <f>TRIM(MID(SUBSTITUTE($F203, ",", REPT(" ", 100)), (COLUMNS($AH$2:AV203)-1)*100+1, 100))</f>
        <v/>
      </c>
      <c r="AW203" t="str">
        <f>TRIM(MID(SUBSTITUTE($F203, ",", REPT(" ", 100)), (COLUMNS($AH$2:AW203)-1)*100+1, 100))</f>
        <v/>
      </c>
      <c r="AX203" t="str">
        <f>TRIM(MID(SUBSTITUTE($F203, ",", REPT(" ", 100)), (COLUMNS($AH$2:AX203)-1)*100+1, 100))</f>
        <v/>
      </c>
      <c r="AY203" t="str">
        <f>TRIM(MID(SUBSTITUTE($F203, ",", REPT(" ", 100)), (COLUMNS($AH$2:AY203)-1)*100+1, 100))</f>
        <v/>
      </c>
      <c r="AZ203" t="str">
        <f>TRIM(MID(SUBSTITUTE($F203, ",", REPT(" ", 100)), (COLUMNS($AH$2:AZ203)-1)*100+1, 100))</f>
        <v/>
      </c>
      <c r="BA203" t="str">
        <f>TRIM(MID(SUBSTITUTE($F203, ",", REPT(" ", 100)), (COLUMNS($AH$2:BA203)-1)*100+1, 100))</f>
        <v/>
      </c>
    </row>
    <row r="204" spans="1:53" x14ac:dyDescent="0.5">
      <c r="A204" s="1">
        <v>45860</v>
      </c>
      <c r="B204" s="2"/>
      <c r="C204" s="151"/>
      <c r="D204" s="149"/>
      <c r="AJ204" t="str">
        <f>TRIM(MID(SUBSTITUTE($F204, ",", REPT(" ", 100)), (COLUMNS($AH$2:AJ204)-1)*100+1, 100))</f>
        <v/>
      </c>
      <c r="AK204" t="str">
        <f>TRIM(MID(SUBSTITUTE($F204, ",", REPT(" ", 100)), (COLUMNS($AH$2:AK204)-1)*100+1, 100))</f>
        <v/>
      </c>
      <c r="AL204" t="str">
        <f>TRIM(MID(SUBSTITUTE($F204, ",", REPT(" ", 100)), (COLUMNS($AH$2:AL204)-1)*100+1, 100))</f>
        <v/>
      </c>
      <c r="AM204" t="str">
        <f>TRIM(MID(SUBSTITUTE($F204, ",", REPT(" ", 100)), (COLUMNS($AH$2:AM204)-1)*100+1, 100))</f>
        <v/>
      </c>
      <c r="AO204" t="str">
        <f>TRIM(MID(SUBSTITUTE($F204, ",", REPT(" ", 100)), (COLUMNS($AH$2:AO204)-1)*100+1, 100))</f>
        <v/>
      </c>
      <c r="AP204" t="str">
        <f>TRIM(MID(SUBSTITUTE($F204, ",", REPT(" ", 100)), (COLUMNS($AH$2:AP204)-1)*100+1, 100))</f>
        <v/>
      </c>
      <c r="AQ204" t="str">
        <f>TRIM(MID(SUBSTITUTE($F204, ",", REPT(" ", 100)), (COLUMNS($AH$2:AQ204)-1)*100+1, 100))</f>
        <v/>
      </c>
      <c r="AR204" t="str">
        <f>TRIM(MID(SUBSTITUTE($F204, ",", REPT(" ", 100)), (COLUMNS($AH$2:AR204)-1)*100+1, 100))</f>
        <v/>
      </c>
      <c r="AS204" t="str">
        <f>TRIM(MID(SUBSTITUTE($F204, ",", REPT(" ", 100)), (COLUMNS($AH$2:AS204)-1)*100+1, 100))</f>
        <v/>
      </c>
      <c r="AT204" t="str">
        <f>TRIM(MID(SUBSTITUTE($F204, ",", REPT(" ", 100)), (COLUMNS($AH$2:AT204)-1)*100+1, 100))</f>
        <v/>
      </c>
      <c r="AU204" t="str">
        <f>TRIM(MID(SUBSTITUTE($F204, ",", REPT(" ", 100)), (COLUMNS($AH$2:AU204)-1)*100+1, 100))</f>
        <v/>
      </c>
      <c r="AV204" t="str">
        <f>TRIM(MID(SUBSTITUTE($F204, ",", REPT(" ", 100)), (COLUMNS($AH$2:AV204)-1)*100+1, 100))</f>
        <v/>
      </c>
      <c r="AW204" t="str">
        <f>TRIM(MID(SUBSTITUTE($F204, ",", REPT(" ", 100)), (COLUMNS($AH$2:AW204)-1)*100+1, 100))</f>
        <v/>
      </c>
      <c r="AX204" t="str">
        <f>TRIM(MID(SUBSTITUTE($F204, ",", REPT(" ", 100)), (COLUMNS($AH$2:AX204)-1)*100+1, 100))</f>
        <v/>
      </c>
      <c r="AY204" t="str">
        <f>TRIM(MID(SUBSTITUTE($F204, ",", REPT(" ", 100)), (COLUMNS($AH$2:AY204)-1)*100+1, 100))</f>
        <v/>
      </c>
      <c r="AZ204" t="str">
        <f>TRIM(MID(SUBSTITUTE($F204, ",", REPT(" ", 100)), (COLUMNS($AH$2:AZ204)-1)*100+1, 100))</f>
        <v/>
      </c>
      <c r="BA204" t="str">
        <f>TRIM(MID(SUBSTITUTE($F204, ",", REPT(" ", 100)), (COLUMNS($AH$2:BA204)-1)*100+1, 100))</f>
        <v/>
      </c>
    </row>
    <row r="205" spans="1:53" x14ac:dyDescent="0.5">
      <c r="A205" s="1">
        <v>45861</v>
      </c>
      <c r="B205" s="2"/>
      <c r="C205" s="151"/>
      <c r="D205" s="149"/>
      <c r="AJ205" t="str">
        <f>TRIM(MID(SUBSTITUTE($F205, ",", REPT(" ", 100)), (COLUMNS($AH$2:AJ205)-1)*100+1, 100))</f>
        <v/>
      </c>
      <c r="AK205" t="str">
        <f>TRIM(MID(SUBSTITUTE($F205, ",", REPT(" ", 100)), (COLUMNS($AH$2:AK205)-1)*100+1, 100))</f>
        <v/>
      </c>
      <c r="AL205" t="str">
        <f>TRIM(MID(SUBSTITUTE($F205, ",", REPT(" ", 100)), (COLUMNS($AH$2:AL205)-1)*100+1, 100))</f>
        <v/>
      </c>
      <c r="AM205" t="str">
        <f>TRIM(MID(SUBSTITUTE($F205, ",", REPT(" ", 100)), (COLUMNS($AH$2:AM205)-1)*100+1, 100))</f>
        <v/>
      </c>
      <c r="AO205" t="str">
        <f>TRIM(MID(SUBSTITUTE($F205, ",", REPT(" ", 100)), (COLUMNS($AH$2:AO205)-1)*100+1, 100))</f>
        <v/>
      </c>
      <c r="AP205" t="str">
        <f>TRIM(MID(SUBSTITUTE($F205, ",", REPT(" ", 100)), (COLUMNS($AH$2:AP205)-1)*100+1, 100))</f>
        <v/>
      </c>
      <c r="AQ205" t="str">
        <f>TRIM(MID(SUBSTITUTE($F205, ",", REPT(" ", 100)), (COLUMNS($AH$2:AQ205)-1)*100+1, 100))</f>
        <v/>
      </c>
      <c r="AR205" t="str">
        <f>TRIM(MID(SUBSTITUTE($F205, ",", REPT(" ", 100)), (COLUMNS($AH$2:AR205)-1)*100+1, 100))</f>
        <v/>
      </c>
      <c r="AS205" t="str">
        <f>TRIM(MID(SUBSTITUTE($F205, ",", REPT(" ", 100)), (COLUMNS($AH$2:AS205)-1)*100+1, 100))</f>
        <v/>
      </c>
      <c r="AT205" t="str">
        <f>TRIM(MID(SUBSTITUTE($F205, ",", REPT(" ", 100)), (COLUMNS($AH$2:AT205)-1)*100+1, 100))</f>
        <v/>
      </c>
      <c r="AU205" t="str">
        <f>TRIM(MID(SUBSTITUTE($F205, ",", REPT(" ", 100)), (COLUMNS($AH$2:AU205)-1)*100+1, 100))</f>
        <v/>
      </c>
      <c r="AV205" t="str">
        <f>TRIM(MID(SUBSTITUTE($F205, ",", REPT(" ", 100)), (COLUMNS($AH$2:AV205)-1)*100+1, 100))</f>
        <v/>
      </c>
      <c r="AW205" t="str">
        <f>TRIM(MID(SUBSTITUTE($F205, ",", REPT(" ", 100)), (COLUMNS($AH$2:AW205)-1)*100+1, 100))</f>
        <v/>
      </c>
      <c r="AX205" t="str">
        <f>TRIM(MID(SUBSTITUTE($F205, ",", REPT(" ", 100)), (COLUMNS($AH$2:AX205)-1)*100+1, 100))</f>
        <v/>
      </c>
      <c r="AY205" t="str">
        <f>TRIM(MID(SUBSTITUTE($F205, ",", REPT(" ", 100)), (COLUMNS($AH$2:AY205)-1)*100+1, 100))</f>
        <v/>
      </c>
      <c r="AZ205" t="str">
        <f>TRIM(MID(SUBSTITUTE($F205, ",", REPT(" ", 100)), (COLUMNS($AH$2:AZ205)-1)*100+1, 100))</f>
        <v/>
      </c>
      <c r="BA205" t="str">
        <f>TRIM(MID(SUBSTITUTE($F205, ",", REPT(" ", 100)), (COLUMNS($AH$2:BA205)-1)*100+1, 100))</f>
        <v/>
      </c>
    </row>
    <row r="206" spans="1:53" x14ac:dyDescent="0.5">
      <c r="A206" s="1">
        <v>45862</v>
      </c>
      <c r="B206" s="2"/>
      <c r="C206" s="151"/>
      <c r="D206" s="149"/>
      <c r="AJ206" t="str">
        <f>TRIM(MID(SUBSTITUTE($F206, ",", REPT(" ", 100)), (COLUMNS($AH$2:AJ206)-1)*100+1, 100))</f>
        <v/>
      </c>
      <c r="AK206" t="str">
        <f>TRIM(MID(SUBSTITUTE($F206, ",", REPT(" ", 100)), (COLUMNS($AH$2:AK206)-1)*100+1, 100))</f>
        <v/>
      </c>
      <c r="AL206" t="str">
        <f>TRIM(MID(SUBSTITUTE($F206, ",", REPT(" ", 100)), (COLUMNS($AH$2:AL206)-1)*100+1, 100))</f>
        <v/>
      </c>
      <c r="AM206" t="str">
        <f>TRIM(MID(SUBSTITUTE($F206, ",", REPT(" ", 100)), (COLUMNS($AH$2:AM206)-1)*100+1, 100))</f>
        <v/>
      </c>
      <c r="AO206" t="str">
        <f>TRIM(MID(SUBSTITUTE($F206, ",", REPT(" ", 100)), (COLUMNS($AH$2:AO206)-1)*100+1, 100))</f>
        <v/>
      </c>
      <c r="AP206" t="str">
        <f>TRIM(MID(SUBSTITUTE($F206, ",", REPT(" ", 100)), (COLUMNS($AH$2:AP206)-1)*100+1, 100))</f>
        <v/>
      </c>
      <c r="AQ206" t="str">
        <f>TRIM(MID(SUBSTITUTE($F206, ",", REPT(" ", 100)), (COLUMNS($AH$2:AQ206)-1)*100+1, 100))</f>
        <v/>
      </c>
      <c r="AR206" t="str">
        <f>TRIM(MID(SUBSTITUTE($F206, ",", REPT(" ", 100)), (COLUMNS($AH$2:AR206)-1)*100+1, 100))</f>
        <v/>
      </c>
      <c r="AS206" t="str">
        <f>TRIM(MID(SUBSTITUTE($F206, ",", REPT(" ", 100)), (COLUMNS($AH$2:AS206)-1)*100+1, 100))</f>
        <v/>
      </c>
      <c r="AT206" t="str">
        <f>TRIM(MID(SUBSTITUTE($F206, ",", REPT(" ", 100)), (COLUMNS($AH$2:AT206)-1)*100+1, 100))</f>
        <v/>
      </c>
      <c r="AU206" t="str">
        <f>TRIM(MID(SUBSTITUTE($F206, ",", REPT(" ", 100)), (COLUMNS($AH$2:AU206)-1)*100+1, 100))</f>
        <v/>
      </c>
      <c r="AV206" t="str">
        <f>TRIM(MID(SUBSTITUTE($F206, ",", REPT(" ", 100)), (COLUMNS($AH$2:AV206)-1)*100+1, 100))</f>
        <v/>
      </c>
      <c r="AW206" t="str">
        <f>TRIM(MID(SUBSTITUTE($F206, ",", REPT(" ", 100)), (COLUMNS($AH$2:AW206)-1)*100+1, 100))</f>
        <v/>
      </c>
      <c r="AX206" t="str">
        <f>TRIM(MID(SUBSTITUTE($F206, ",", REPT(" ", 100)), (COLUMNS($AH$2:AX206)-1)*100+1, 100))</f>
        <v/>
      </c>
      <c r="AY206" t="str">
        <f>TRIM(MID(SUBSTITUTE($F206, ",", REPT(" ", 100)), (COLUMNS($AH$2:AY206)-1)*100+1, 100))</f>
        <v/>
      </c>
      <c r="AZ206" t="str">
        <f>TRIM(MID(SUBSTITUTE($F206, ",", REPT(" ", 100)), (COLUMNS($AH$2:AZ206)-1)*100+1, 100))</f>
        <v/>
      </c>
      <c r="BA206" t="str">
        <f>TRIM(MID(SUBSTITUTE($F206, ",", REPT(" ", 100)), (COLUMNS($AH$2:BA206)-1)*100+1, 100))</f>
        <v/>
      </c>
    </row>
    <row r="207" spans="1:53" x14ac:dyDescent="0.5">
      <c r="A207" s="1">
        <v>45863</v>
      </c>
      <c r="B207" s="2"/>
      <c r="C207" s="151"/>
      <c r="D207" s="149"/>
      <c r="AJ207" t="str">
        <f>TRIM(MID(SUBSTITUTE($F207, ",", REPT(" ", 100)), (COLUMNS($AH$2:AJ207)-1)*100+1, 100))</f>
        <v/>
      </c>
      <c r="AK207" t="str">
        <f>TRIM(MID(SUBSTITUTE($F207, ",", REPT(" ", 100)), (COLUMNS($AH$2:AK207)-1)*100+1, 100))</f>
        <v/>
      </c>
      <c r="AL207" t="str">
        <f>TRIM(MID(SUBSTITUTE($F207, ",", REPT(" ", 100)), (COLUMNS($AH$2:AL207)-1)*100+1, 100))</f>
        <v/>
      </c>
      <c r="AM207" t="str">
        <f>TRIM(MID(SUBSTITUTE($F207, ",", REPT(" ", 100)), (COLUMNS($AH$2:AM207)-1)*100+1, 100))</f>
        <v/>
      </c>
      <c r="AO207" t="str">
        <f>TRIM(MID(SUBSTITUTE($F207, ",", REPT(" ", 100)), (COLUMNS($AH$2:AO207)-1)*100+1, 100))</f>
        <v/>
      </c>
      <c r="AP207" t="str">
        <f>TRIM(MID(SUBSTITUTE($F207, ",", REPT(" ", 100)), (COLUMNS($AH$2:AP207)-1)*100+1, 100))</f>
        <v/>
      </c>
      <c r="AQ207" t="str">
        <f>TRIM(MID(SUBSTITUTE($F207, ",", REPT(" ", 100)), (COLUMNS($AH$2:AQ207)-1)*100+1, 100))</f>
        <v/>
      </c>
      <c r="AR207" t="str">
        <f>TRIM(MID(SUBSTITUTE($F207, ",", REPT(" ", 100)), (COLUMNS($AH$2:AR207)-1)*100+1, 100))</f>
        <v/>
      </c>
      <c r="AS207" t="str">
        <f>TRIM(MID(SUBSTITUTE($F207, ",", REPT(" ", 100)), (COLUMNS($AH$2:AS207)-1)*100+1, 100))</f>
        <v/>
      </c>
      <c r="AT207" t="str">
        <f>TRIM(MID(SUBSTITUTE($F207, ",", REPT(" ", 100)), (COLUMNS($AH$2:AT207)-1)*100+1, 100))</f>
        <v/>
      </c>
      <c r="AU207" t="str">
        <f>TRIM(MID(SUBSTITUTE($F207, ",", REPT(" ", 100)), (COLUMNS($AH$2:AU207)-1)*100+1, 100))</f>
        <v/>
      </c>
      <c r="AV207" t="str">
        <f>TRIM(MID(SUBSTITUTE($F207, ",", REPT(" ", 100)), (COLUMNS($AH$2:AV207)-1)*100+1, 100))</f>
        <v/>
      </c>
      <c r="AW207" t="str">
        <f>TRIM(MID(SUBSTITUTE($F207, ",", REPT(" ", 100)), (COLUMNS($AH$2:AW207)-1)*100+1, 100))</f>
        <v/>
      </c>
      <c r="AX207" t="str">
        <f>TRIM(MID(SUBSTITUTE($F207, ",", REPT(" ", 100)), (COLUMNS($AH$2:AX207)-1)*100+1, 100))</f>
        <v/>
      </c>
      <c r="AY207" t="str">
        <f>TRIM(MID(SUBSTITUTE($F207, ",", REPT(" ", 100)), (COLUMNS($AH$2:AY207)-1)*100+1, 100))</f>
        <v/>
      </c>
      <c r="AZ207" t="str">
        <f>TRIM(MID(SUBSTITUTE($F207, ",", REPT(" ", 100)), (COLUMNS($AH$2:AZ207)-1)*100+1, 100))</f>
        <v/>
      </c>
      <c r="BA207" t="str">
        <f>TRIM(MID(SUBSTITUTE($F207, ",", REPT(" ", 100)), (COLUMNS($AH$2:BA207)-1)*100+1, 100))</f>
        <v/>
      </c>
    </row>
    <row r="208" spans="1:53" x14ac:dyDescent="0.5">
      <c r="A208" s="1">
        <v>45864</v>
      </c>
      <c r="B208" s="2"/>
      <c r="C208" s="151"/>
      <c r="D208" s="149"/>
      <c r="AJ208" t="str">
        <f>TRIM(MID(SUBSTITUTE($F208, ",", REPT(" ", 100)), (COLUMNS($AH$2:AJ208)-1)*100+1, 100))</f>
        <v/>
      </c>
      <c r="AK208" t="str">
        <f>TRIM(MID(SUBSTITUTE($F208, ",", REPT(" ", 100)), (COLUMNS($AH$2:AK208)-1)*100+1, 100))</f>
        <v/>
      </c>
      <c r="AL208" t="str">
        <f>TRIM(MID(SUBSTITUTE($F208, ",", REPT(" ", 100)), (COLUMNS($AH$2:AL208)-1)*100+1, 100))</f>
        <v/>
      </c>
      <c r="AM208" t="str">
        <f>TRIM(MID(SUBSTITUTE($F208, ",", REPT(" ", 100)), (COLUMNS($AH$2:AM208)-1)*100+1, 100))</f>
        <v/>
      </c>
      <c r="AO208" t="str">
        <f>TRIM(MID(SUBSTITUTE($F208, ",", REPT(" ", 100)), (COLUMNS($AH$2:AO208)-1)*100+1, 100))</f>
        <v/>
      </c>
      <c r="AP208" t="str">
        <f>TRIM(MID(SUBSTITUTE($F208, ",", REPT(" ", 100)), (COLUMNS($AH$2:AP208)-1)*100+1, 100))</f>
        <v/>
      </c>
      <c r="AQ208" t="str">
        <f>TRIM(MID(SUBSTITUTE($F208, ",", REPT(" ", 100)), (COLUMNS($AH$2:AQ208)-1)*100+1, 100))</f>
        <v/>
      </c>
      <c r="AR208" t="str">
        <f>TRIM(MID(SUBSTITUTE($F208, ",", REPT(" ", 100)), (COLUMNS($AH$2:AR208)-1)*100+1, 100))</f>
        <v/>
      </c>
      <c r="AS208" t="str">
        <f>TRIM(MID(SUBSTITUTE($F208, ",", REPT(" ", 100)), (COLUMNS($AH$2:AS208)-1)*100+1, 100))</f>
        <v/>
      </c>
      <c r="AT208" t="str">
        <f>TRIM(MID(SUBSTITUTE($F208, ",", REPT(" ", 100)), (COLUMNS($AH$2:AT208)-1)*100+1, 100))</f>
        <v/>
      </c>
      <c r="AU208" t="str">
        <f>TRIM(MID(SUBSTITUTE($F208, ",", REPT(" ", 100)), (COLUMNS($AH$2:AU208)-1)*100+1, 100))</f>
        <v/>
      </c>
      <c r="AV208" t="str">
        <f>TRIM(MID(SUBSTITUTE($F208, ",", REPT(" ", 100)), (COLUMNS($AH$2:AV208)-1)*100+1, 100))</f>
        <v/>
      </c>
      <c r="AW208" t="str">
        <f>TRIM(MID(SUBSTITUTE($F208, ",", REPT(" ", 100)), (COLUMNS($AH$2:AW208)-1)*100+1, 100))</f>
        <v/>
      </c>
      <c r="AX208" t="str">
        <f>TRIM(MID(SUBSTITUTE($F208, ",", REPT(" ", 100)), (COLUMNS($AH$2:AX208)-1)*100+1, 100))</f>
        <v/>
      </c>
      <c r="AY208" t="str">
        <f>TRIM(MID(SUBSTITUTE($F208, ",", REPT(" ", 100)), (COLUMNS($AH$2:AY208)-1)*100+1, 100))</f>
        <v/>
      </c>
      <c r="AZ208" t="str">
        <f>TRIM(MID(SUBSTITUTE($F208, ",", REPT(" ", 100)), (COLUMNS($AH$2:AZ208)-1)*100+1, 100))</f>
        <v/>
      </c>
      <c r="BA208" t="str">
        <f>TRIM(MID(SUBSTITUTE($F208, ",", REPT(" ", 100)), (COLUMNS($AH$2:BA208)-1)*100+1, 100))</f>
        <v/>
      </c>
    </row>
    <row r="209" spans="1:53" x14ac:dyDescent="0.5">
      <c r="A209" s="1">
        <v>45865</v>
      </c>
      <c r="B209" s="2"/>
      <c r="C209" s="151"/>
      <c r="D209" s="149"/>
      <c r="AJ209" t="str">
        <f>TRIM(MID(SUBSTITUTE($F209, ",", REPT(" ", 100)), (COLUMNS($AH$2:AJ209)-1)*100+1, 100))</f>
        <v/>
      </c>
      <c r="AK209" t="str">
        <f>TRIM(MID(SUBSTITUTE($F209, ",", REPT(" ", 100)), (COLUMNS($AH$2:AK209)-1)*100+1, 100))</f>
        <v/>
      </c>
      <c r="AL209" t="str">
        <f>TRIM(MID(SUBSTITUTE($F209, ",", REPT(" ", 100)), (COLUMNS($AH$2:AL209)-1)*100+1, 100))</f>
        <v/>
      </c>
      <c r="AM209" t="str">
        <f>TRIM(MID(SUBSTITUTE($F209, ",", REPT(" ", 100)), (COLUMNS($AH$2:AM209)-1)*100+1, 100))</f>
        <v/>
      </c>
      <c r="AO209" t="str">
        <f>TRIM(MID(SUBSTITUTE($F209, ",", REPT(" ", 100)), (COLUMNS($AH$2:AO209)-1)*100+1, 100))</f>
        <v/>
      </c>
      <c r="AP209" t="str">
        <f>TRIM(MID(SUBSTITUTE($F209, ",", REPT(" ", 100)), (COLUMNS($AH$2:AP209)-1)*100+1, 100))</f>
        <v/>
      </c>
      <c r="AQ209" t="str">
        <f>TRIM(MID(SUBSTITUTE($F209, ",", REPT(" ", 100)), (COLUMNS($AH$2:AQ209)-1)*100+1, 100))</f>
        <v/>
      </c>
      <c r="AR209" t="str">
        <f>TRIM(MID(SUBSTITUTE($F209, ",", REPT(" ", 100)), (COLUMNS($AH$2:AR209)-1)*100+1, 100))</f>
        <v/>
      </c>
      <c r="AS209" t="str">
        <f>TRIM(MID(SUBSTITUTE($F209, ",", REPT(" ", 100)), (COLUMNS($AH$2:AS209)-1)*100+1, 100))</f>
        <v/>
      </c>
      <c r="AT209" t="str">
        <f>TRIM(MID(SUBSTITUTE($F209, ",", REPT(" ", 100)), (COLUMNS($AH$2:AT209)-1)*100+1, 100))</f>
        <v/>
      </c>
      <c r="AU209" t="str">
        <f>TRIM(MID(SUBSTITUTE($F209, ",", REPT(" ", 100)), (COLUMNS($AH$2:AU209)-1)*100+1, 100))</f>
        <v/>
      </c>
      <c r="AV209" t="str">
        <f>TRIM(MID(SUBSTITUTE($F209, ",", REPT(" ", 100)), (COLUMNS($AH$2:AV209)-1)*100+1, 100))</f>
        <v/>
      </c>
      <c r="AW209" t="str">
        <f>TRIM(MID(SUBSTITUTE($F209, ",", REPT(" ", 100)), (COLUMNS($AH$2:AW209)-1)*100+1, 100))</f>
        <v/>
      </c>
      <c r="AX209" t="str">
        <f>TRIM(MID(SUBSTITUTE($F209, ",", REPT(" ", 100)), (COLUMNS($AH$2:AX209)-1)*100+1, 100))</f>
        <v/>
      </c>
      <c r="AY209" t="str">
        <f>TRIM(MID(SUBSTITUTE($F209, ",", REPT(" ", 100)), (COLUMNS($AH$2:AY209)-1)*100+1, 100))</f>
        <v/>
      </c>
      <c r="AZ209" t="str">
        <f>TRIM(MID(SUBSTITUTE($F209, ",", REPT(" ", 100)), (COLUMNS($AH$2:AZ209)-1)*100+1, 100))</f>
        <v/>
      </c>
      <c r="BA209" t="str">
        <f>TRIM(MID(SUBSTITUTE($F209, ",", REPT(" ", 100)), (COLUMNS($AH$2:BA209)-1)*100+1, 100))</f>
        <v/>
      </c>
    </row>
    <row r="210" spans="1:53" x14ac:dyDescent="0.5">
      <c r="A210" s="1">
        <v>45866</v>
      </c>
      <c r="B210" s="2"/>
      <c r="C210" s="151"/>
      <c r="D210" s="149"/>
      <c r="AJ210" t="str">
        <f>TRIM(MID(SUBSTITUTE($F210, ",", REPT(" ", 100)), (COLUMNS($AH$2:AJ210)-1)*100+1, 100))</f>
        <v/>
      </c>
      <c r="AK210" t="str">
        <f>TRIM(MID(SUBSTITUTE($F210, ",", REPT(" ", 100)), (COLUMNS($AH$2:AK210)-1)*100+1, 100))</f>
        <v/>
      </c>
      <c r="AL210" t="str">
        <f>TRIM(MID(SUBSTITUTE($F210, ",", REPT(" ", 100)), (COLUMNS($AH$2:AL210)-1)*100+1, 100))</f>
        <v/>
      </c>
      <c r="AM210" t="str">
        <f>TRIM(MID(SUBSTITUTE($F210, ",", REPT(" ", 100)), (COLUMNS($AH$2:AM210)-1)*100+1, 100))</f>
        <v/>
      </c>
      <c r="AO210" t="str">
        <f>TRIM(MID(SUBSTITUTE($F210, ",", REPT(" ", 100)), (COLUMNS($AH$2:AO210)-1)*100+1, 100))</f>
        <v/>
      </c>
      <c r="AP210" t="str">
        <f>TRIM(MID(SUBSTITUTE($F210, ",", REPT(" ", 100)), (COLUMNS($AH$2:AP210)-1)*100+1, 100))</f>
        <v/>
      </c>
      <c r="AQ210" t="str">
        <f>TRIM(MID(SUBSTITUTE($F210, ",", REPT(" ", 100)), (COLUMNS($AH$2:AQ210)-1)*100+1, 100))</f>
        <v/>
      </c>
      <c r="AR210" t="str">
        <f>TRIM(MID(SUBSTITUTE($F210, ",", REPT(" ", 100)), (COLUMNS($AH$2:AR210)-1)*100+1, 100))</f>
        <v/>
      </c>
      <c r="AS210" t="str">
        <f>TRIM(MID(SUBSTITUTE($F210, ",", REPT(" ", 100)), (COLUMNS($AH$2:AS210)-1)*100+1, 100))</f>
        <v/>
      </c>
      <c r="AT210" t="str">
        <f>TRIM(MID(SUBSTITUTE($F210, ",", REPT(" ", 100)), (COLUMNS($AH$2:AT210)-1)*100+1, 100))</f>
        <v/>
      </c>
      <c r="AU210" t="str">
        <f>TRIM(MID(SUBSTITUTE($F210, ",", REPT(" ", 100)), (COLUMNS($AH$2:AU210)-1)*100+1, 100))</f>
        <v/>
      </c>
      <c r="AV210" t="str">
        <f>TRIM(MID(SUBSTITUTE($F210, ",", REPT(" ", 100)), (COLUMNS($AH$2:AV210)-1)*100+1, 100))</f>
        <v/>
      </c>
      <c r="AW210" t="str">
        <f>TRIM(MID(SUBSTITUTE($F210, ",", REPT(" ", 100)), (COLUMNS($AH$2:AW210)-1)*100+1, 100))</f>
        <v/>
      </c>
      <c r="AX210" t="str">
        <f>TRIM(MID(SUBSTITUTE($F210, ",", REPT(" ", 100)), (COLUMNS($AH$2:AX210)-1)*100+1, 100))</f>
        <v/>
      </c>
      <c r="AY210" t="str">
        <f>TRIM(MID(SUBSTITUTE($F210, ",", REPT(" ", 100)), (COLUMNS($AH$2:AY210)-1)*100+1, 100))</f>
        <v/>
      </c>
      <c r="AZ210" t="str">
        <f>TRIM(MID(SUBSTITUTE($F210, ",", REPT(" ", 100)), (COLUMNS($AH$2:AZ210)-1)*100+1, 100))</f>
        <v/>
      </c>
      <c r="BA210" t="str">
        <f>TRIM(MID(SUBSTITUTE($F210, ",", REPT(" ", 100)), (COLUMNS($AH$2:BA210)-1)*100+1, 100))</f>
        <v/>
      </c>
    </row>
    <row r="211" spans="1:53" x14ac:dyDescent="0.5">
      <c r="A211" s="1">
        <v>45867</v>
      </c>
      <c r="B211" s="2"/>
      <c r="C211" s="151"/>
      <c r="D211" s="149"/>
      <c r="AJ211" t="str">
        <f>TRIM(MID(SUBSTITUTE($F211, ",", REPT(" ", 100)), (COLUMNS($AH$2:AJ211)-1)*100+1, 100))</f>
        <v/>
      </c>
      <c r="AK211" t="str">
        <f>TRIM(MID(SUBSTITUTE($F211, ",", REPT(" ", 100)), (COLUMNS($AH$2:AK211)-1)*100+1, 100))</f>
        <v/>
      </c>
      <c r="AL211" t="str">
        <f>TRIM(MID(SUBSTITUTE($F211, ",", REPT(" ", 100)), (COLUMNS($AH$2:AL211)-1)*100+1, 100))</f>
        <v/>
      </c>
      <c r="AM211" t="str">
        <f>TRIM(MID(SUBSTITUTE($F211, ",", REPT(" ", 100)), (COLUMNS($AH$2:AM211)-1)*100+1, 100))</f>
        <v/>
      </c>
      <c r="AO211" t="str">
        <f>TRIM(MID(SUBSTITUTE($F211, ",", REPT(" ", 100)), (COLUMNS($AH$2:AO211)-1)*100+1, 100))</f>
        <v/>
      </c>
      <c r="AP211" t="str">
        <f>TRIM(MID(SUBSTITUTE($F211, ",", REPT(" ", 100)), (COLUMNS($AH$2:AP211)-1)*100+1, 100))</f>
        <v/>
      </c>
      <c r="AQ211" t="str">
        <f>TRIM(MID(SUBSTITUTE($F211, ",", REPT(" ", 100)), (COLUMNS($AH$2:AQ211)-1)*100+1, 100))</f>
        <v/>
      </c>
      <c r="AR211" t="str">
        <f>TRIM(MID(SUBSTITUTE($F211, ",", REPT(" ", 100)), (COLUMNS($AH$2:AR211)-1)*100+1, 100))</f>
        <v/>
      </c>
      <c r="AS211" t="str">
        <f>TRIM(MID(SUBSTITUTE($F211, ",", REPT(" ", 100)), (COLUMNS($AH$2:AS211)-1)*100+1, 100))</f>
        <v/>
      </c>
      <c r="AT211" t="str">
        <f>TRIM(MID(SUBSTITUTE($F211, ",", REPT(" ", 100)), (COLUMNS($AH$2:AT211)-1)*100+1, 100))</f>
        <v/>
      </c>
      <c r="AU211" t="str">
        <f>TRIM(MID(SUBSTITUTE($F211, ",", REPT(" ", 100)), (COLUMNS($AH$2:AU211)-1)*100+1, 100))</f>
        <v/>
      </c>
      <c r="AV211" t="str">
        <f>TRIM(MID(SUBSTITUTE($F211, ",", REPT(" ", 100)), (COLUMNS($AH$2:AV211)-1)*100+1, 100))</f>
        <v/>
      </c>
      <c r="AW211" t="str">
        <f>TRIM(MID(SUBSTITUTE($F211, ",", REPT(" ", 100)), (COLUMNS($AH$2:AW211)-1)*100+1, 100))</f>
        <v/>
      </c>
      <c r="AX211" t="str">
        <f>TRIM(MID(SUBSTITUTE($F211, ",", REPT(" ", 100)), (COLUMNS($AH$2:AX211)-1)*100+1, 100))</f>
        <v/>
      </c>
      <c r="AY211" t="str">
        <f>TRIM(MID(SUBSTITUTE($F211, ",", REPT(" ", 100)), (COLUMNS($AH$2:AY211)-1)*100+1, 100))</f>
        <v/>
      </c>
      <c r="AZ211" t="str">
        <f>TRIM(MID(SUBSTITUTE($F211, ",", REPT(" ", 100)), (COLUMNS($AH$2:AZ211)-1)*100+1, 100))</f>
        <v/>
      </c>
      <c r="BA211" t="str">
        <f>TRIM(MID(SUBSTITUTE($F211, ",", REPT(" ", 100)), (COLUMNS($AH$2:BA211)-1)*100+1, 100))</f>
        <v/>
      </c>
    </row>
    <row r="212" spans="1:53" x14ac:dyDescent="0.5">
      <c r="A212" s="1">
        <v>45868</v>
      </c>
      <c r="B212" s="2"/>
      <c r="C212" s="151"/>
      <c r="D212" s="149"/>
      <c r="AJ212" t="str">
        <f>TRIM(MID(SUBSTITUTE($F212, ",", REPT(" ", 100)), (COLUMNS($AH$2:AJ212)-1)*100+1, 100))</f>
        <v/>
      </c>
      <c r="AK212" t="str">
        <f>TRIM(MID(SUBSTITUTE($F212, ",", REPT(" ", 100)), (COLUMNS($AH$2:AK212)-1)*100+1, 100))</f>
        <v/>
      </c>
      <c r="AL212" t="str">
        <f>TRIM(MID(SUBSTITUTE($F212, ",", REPT(" ", 100)), (COLUMNS($AH$2:AL212)-1)*100+1, 100))</f>
        <v/>
      </c>
      <c r="AM212" t="str">
        <f>TRIM(MID(SUBSTITUTE($F212, ",", REPT(" ", 100)), (COLUMNS($AH$2:AM212)-1)*100+1, 100))</f>
        <v/>
      </c>
      <c r="AO212" t="str">
        <f>TRIM(MID(SUBSTITUTE($F212, ",", REPT(" ", 100)), (COLUMNS($AH$2:AO212)-1)*100+1, 100))</f>
        <v/>
      </c>
      <c r="AP212" t="str">
        <f>TRIM(MID(SUBSTITUTE($F212, ",", REPT(" ", 100)), (COLUMNS($AH$2:AP212)-1)*100+1, 100))</f>
        <v/>
      </c>
      <c r="AQ212" t="str">
        <f>TRIM(MID(SUBSTITUTE($F212, ",", REPT(" ", 100)), (COLUMNS($AH$2:AQ212)-1)*100+1, 100))</f>
        <v/>
      </c>
      <c r="AR212" t="str">
        <f>TRIM(MID(SUBSTITUTE($F212, ",", REPT(" ", 100)), (COLUMNS($AH$2:AR212)-1)*100+1, 100))</f>
        <v/>
      </c>
      <c r="AS212" t="str">
        <f>TRIM(MID(SUBSTITUTE($F212, ",", REPT(" ", 100)), (COLUMNS($AH$2:AS212)-1)*100+1, 100))</f>
        <v/>
      </c>
      <c r="AT212" t="str">
        <f>TRIM(MID(SUBSTITUTE($F212, ",", REPT(" ", 100)), (COLUMNS($AH$2:AT212)-1)*100+1, 100))</f>
        <v/>
      </c>
      <c r="AU212" t="str">
        <f>TRIM(MID(SUBSTITUTE($F212, ",", REPT(" ", 100)), (COLUMNS($AH$2:AU212)-1)*100+1, 100))</f>
        <v/>
      </c>
      <c r="AV212" t="str">
        <f>TRIM(MID(SUBSTITUTE($F212, ",", REPT(" ", 100)), (COLUMNS($AH$2:AV212)-1)*100+1, 100))</f>
        <v/>
      </c>
      <c r="AW212" t="str">
        <f>TRIM(MID(SUBSTITUTE($F212, ",", REPT(" ", 100)), (COLUMNS($AH$2:AW212)-1)*100+1, 100))</f>
        <v/>
      </c>
      <c r="AX212" t="str">
        <f>TRIM(MID(SUBSTITUTE($F212, ",", REPT(" ", 100)), (COLUMNS($AH$2:AX212)-1)*100+1, 100))</f>
        <v/>
      </c>
      <c r="AY212" t="str">
        <f>TRIM(MID(SUBSTITUTE($F212, ",", REPT(" ", 100)), (COLUMNS($AH$2:AY212)-1)*100+1, 100))</f>
        <v/>
      </c>
      <c r="AZ212" t="str">
        <f>TRIM(MID(SUBSTITUTE($F212, ",", REPT(" ", 100)), (COLUMNS($AH$2:AZ212)-1)*100+1, 100))</f>
        <v/>
      </c>
      <c r="BA212" t="str">
        <f>TRIM(MID(SUBSTITUTE($F212, ",", REPT(" ", 100)), (COLUMNS($AH$2:BA212)-1)*100+1, 100))</f>
        <v/>
      </c>
    </row>
    <row r="213" spans="1:53" x14ac:dyDescent="0.5">
      <c r="A213" s="1">
        <v>45869</v>
      </c>
      <c r="B213" s="2"/>
      <c r="C213" s="151"/>
      <c r="D213" s="149"/>
      <c r="AJ213" t="str">
        <f>TRIM(MID(SUBSTITUTE($F213, ",", REPT(" ", 100)), (COLUMNS($AH$2:AJ213)-1)*100+1, 100))</f>
        <v/>
      </c>
      <c r="AK213" t="str">
        <f>TRIM(MID(SUBSTITUTE($F213, ",", REPT(" ", 100)), (COLUMNS($AH$2:AK213)-1)*100+1, 100))</f>
        <v/>
      </c>
      <c r="AL213" t="str">
        <f>TRIM(MID(SUBSTITUTE($F213, ",", REPT(" ", 100)), (COLUMNS($AH$2:AL213)-1)*100+1, 100))</f>
        <v/>
      </c>
      <c r="AM213" t="str">
        <f>TRIM(MID(SUBSTITUTE($F213, ",", REPT(" ", 100)), (COLUMNS($AH$2:AM213)-1)*100+1, 100))</f>
        <v/>
      </c>
      <c r="AO213" t="str">
        <f>TRIM(MID(SUBSTITUTE($F213, ",", REPT(" ", 100)), (COLUMNS($AH$2:AO213)-1)*100+1, 100))</f>
        <v/>
      </c>
      <c r="AP213" t="str">
        <f>TRIM(MID(SUBSTITUTE($F213, ",", REPT(" ", 100)), (COLUMNS($AH$2:AP213)-1)*100+1, 100))</f>
        <v/>
      </c>
      <c r="AQ213" t="str">
        <f>TRIM(MID(SUBSTITUTE($F213, ",", REPT(" ", 100)), (COLUMNS($AH$2:AQ213)-1)*100+1, 100))</f>
        <v/>
      </c>
      <c r="AR213" t="str">
        <f>TRIM(MID(SUBSTITUTE($F213, ",", REPT(" ", 100)), (COLUMNS($AH$2:AR213)-1)*100+1, 100))</f>
        <v/>
      </c>
      <c r="AS213" t="str">
        <f>TRIM(MID(SUBSTITUTE($F213, ",", REPT(" ", 100)), (COLUMNS($AH$2:AS213)-1)*100+1, 100))</f>
        <v/>
      </c>
      <c r="AT213" t="str">
        <f>TRIM(MID(SUBSTITUTE($F213, ",", REPT(" ", 100)), (COLUMNS($AH$2:AT213)-1)*100+1, 100))</f>
        <v/>
      </c>
      <c r="AU213" t="str">
        <f>TRIM(MID(SUBSTITUTE($F213, ",", REPT(" ", 100)), (COLUMNS($AH$2:AU213)-1)*100+1, 100))</f>
        <v/>
      </c>
      <c r="AV213" t="str">
        <f>TRIM(MID(SUBSTITUTE($F213, ",", REPT(" ", 100)), (COLUMNS($AH$2:AV213)-1)*100+1, 100))</f>
        <v/>
      </c>
      <c r="AW213" t="str">
        <f>TRIM(MID(SUBSTITUTE($F213, ",", REPT(" ", 100)), (COLUMNS($AH$2:AW213)-1)*100+1, 100))</f>
        <v/>
      </c>
      <c r="AX213" t="str">
        <f>TRIM(MID(SUBSTITUTE($F213, ",", REPT(" ", 100)), (COLUMNS($AH$2:AX213)-1)*100+1, 100))</f>
        <v/>
      </c>
      <c r="AY213" t="str">
        <f>TRIM(MID(SUBSTITUTE($F213, ",", REPT(" ", 100)), (COLUMNS($AH$2:AY213)-1)*100+1, 100))</f>
        <v/>
      </c>
      <c r="AZ213" t="str">
        <f>TRIM(MID(SUBSTITUTE($F213, ",", REPT(" ", 100)), (COLUMNS($AH$2:AZ213)-1)*100+1, 100))</f>
        <v/>
      </c>
      <c r="BA213" t="str">
        <f>TRIM(MID(SUBSTITUTE($F213, ",", REPT(" ", 100)), (COLUMNS($AH$2:BA213)-1)*100+1, 100))</f>
        <v/>
      </c>
    </row>
    <row r="214" spans="1:53" x14ac:dyDescent="0.5">
      <c r="A214" s="1">
        <v>45870</v>
      </c>
      <c r="B214" s="2"/>
      <c r="C214" s="151"/>
      <c r="D214" s="149"/>
      <c r="AJ214" t="str">
        <f>TRIM(MID(SUBSTITUTE($F214, ",", REPT(" ", 100)), (COLUMNS($AH$2:AJ214)-1)*100+1, 100))</f>
        <v/>
      </c>
      <c r="AK214" t="str">
        <f>TRIM(MID(SUBSTITUTE($F214, ",", REPT(" ", 100)), (COLUMNS($AH$2:AK214)-1)*100+1, 100))</f>
        <v/>
      </c>
      <c r="AL214" t="str">
        <f>TRIM(MID(SUBSTITUTE($F214, ",", REPT(" ", 100)), (COLUMNS($AH$2:AL214)-1)*100+1, 100))</f>
        <v/>
      </c>
      <c r="AM214" t="str">
        <f>TRIM(MID(SUBSTITUTE($F214, ",", REPT(" ", 100)), (COLUMNS($AH$2:AM214)-1)*100+1, 100))</f>
        <v/>
      </c>
      <c r="AO214" t="str">
        <f>TRIM(MID(SUBSTITUTE($F214, ",", REPT(" ", 100)), (COLUMNS($AH$2:AO214)-1)*100+1, 100))</f>
        <v/>
      </c>
      <c r="AP214" t="str">
        <f>TRIM(MID(SUBSTITUTE($F214, ",", REPT(" ", 100)), (COLUMNS($AH$2:AP214)-1)*100+1, 100))</f>
        <v/>
      </c>
      <c r="AQ214" t="str">
        <f>TRIM(MID(SUBSTITUTE($F214, ",", REPT(" ", 100)), (COLUMNS($AH$2:AQ214)-1)*100+1, 100))</f>
        <v/>
      </c>
      <c r="AR214" t="str">
        <f>TRIM(MID(SUBSTITUTE($F214, ",", REPT(" ", 100)), (COLUMNS($AH$2:AR214)-1)*100+1, 100))</f>
        <v/>
      </c>
      <c r="AS214" t="str">
        <f>TRIM(MID(SUBSTITUTE($F214, ",", REPT(" ", 100)), (COLUMNS($AH$2:AS214)-1)*100+1, 100))</f>
        <v/>
      </c>
      <c r="AT214" t="str">
        <f>TRIM(MID(SUBSTITUTE($F214, ",", REPT(" ", 100)), (COLUMNS($AH$2:AT214)-1)*100+1, 100))</f>
        <v/>
      </c>
      <c r="AU214" t="str">
        <f>TRIM(MID(SUBSTITUTE($F214, ",", REPT(" ", 100)), (COLUMNS($AH$2:AU214)-1)*100+1, 100))</f>
        <v/>
      </c>
      <c r="AV214" t="str">
        <f>TRIM(MID(SUBSTITUTE($F214, ",", REPT(" ", 100)), (COLUMNS($AH$2:AV214)-1)*100+1, 100))</f>
        <v/>
      </c>
      <c r="AW214" t="str">
        <f>TRIM(MID(SUBSTITUTE($F214, ",", REPT(" ", 100)), (COLUMNS($AH$2:AW214)-1)*100+1, 100))</f>
        <v/>
      </c>
      <c r="AX214" t="str">
        <f>TRIM(MID(SUBSTITUTE($F214, ",", REPT(" ", 100)), (COLUMNS($AH$2:AX214)-1)*100+1, 100))</f>
        <v/>
      </c>
      <c r="AY214" t="str">
        <f>TRIM(MID(SUBSTITUTE($F214, ",", REPT(" ", 100)), (COLUMNS($AH$2:AY214)-1)*100+1, 100))</f>
        <v/>
      </c>
      <c r="AZ214" t="str">
        <f>TRIM(MID(SUBSTITUTE($F214, ",", REPT(" ", 100)), (COLUMNS($AH$2:AZ214)-1)*100+1, 100))</f>
        <v/>
      </c>
      <c r="BA214" t="str">
        <f>TRIM(MID(SUBSTITUTE($F214, ",", REPT(" ", 100)), (COLUMNS($AH$2:BA214)-1)*100+1, 100))</f>
        <v/>
      </c>
    </row>
    <row r="215" spans="1:53" x14ac:dyDescent="0.5">
      <c r="A215" s="1">
        <v>45871</v>
      </c>
      <c r="B215" s="2"/>
      <c r="C215" s="151"/>
      <c r="D215" s="149"/>
      <c r="AJ215" t="str">
        <f>TRIM(MID(SUBSTITUTE($F215, ",", REPT(" ", 100)), (COLUMNS($AH$2:AJ215)-1)*100+1, 100))</f>
        <v/>
      </c>
      <c r="AK215" t="str">
        <f>TRIM(MID(SUBSTITUTE($F215, ",", REPT(" ", 100)), (COLUMNS($AH$2:AK215)-1)*100+1, 100))</f>
        <v/>
      </c>
      <c r="AL215" t="str">
        <f>TRIM(MID(SUBSTITUTE($F215, ",", REPT(" ", 100)), (COLUMNS($AH$2:AL215)-1)*100+1, 100))</f>
        <v/>
      </c>
      <c r="AM215" t="str">
        <f>TRIM(MID(SUBSTITUTE($F215, ",", REPT(" ", 100)), (COLUMNS($AH$2:AM215)-1)*100+1, 100))</f>
        <v/>
      </c>
      <c r="AO215" t="str">
        <f>TRIM(MID(SUBSTITUTE($F215, ",", REPT(" ", 100)), (COLUMNS($AH$2:AO215)-1)*100+1, 100))</f>
        <v/>
      </c>
      <c r="AP215" t="str">
        <f>TRIM(MID(SUBSTITUTE($F215, ",", REPT(" ", 100)), (COLUMNS($AH$2:AP215)-1)*100+1, 100))</f>
        <v/>
      </c>
      <c r="AQ215" t="str">
        <f>TRIM(MID(SUBSTITUTE($F215, ",", REPT(" ", 100)), (COLUMNS($AH$2:AQ215)-1)*100+1, 100))</f>
        <v/>
      </c>
      <c r="AR215" t="str">
        <f>TRIM(MID(SUBSTITUTE($F215, ",", REPT(" ", 100)), (COLUMNS($AH$2:AR215)-1)*100+1, 100))</f>
        <v/>
      </c>
      <c r="AS215" t="str">
        <f>TRIM(MID(SUBSTITUTE($F215, ",", REPT(" ", 100)), (COLUMNS($AH$2:AS215)-1)*100+1, 100))</f>
        <v/>
      </c>
      <c r="AT215" t="str">
        <f>TRIM(MID(SUBSTITUTE($F215, ",", REPT(" ", 100)), (COLUMNS($AH$2:AT215)-1)*100+1, 100))</f>
        <v/>
      </c>
      <c r="AU215" t="str">
        <f>TRIM(MID(SUBSTITUTE($F215, ",", REPT(" ", 100)), (COLUMNS($AH$2:AU215)-1)*100+1, 100))</f>
        <v/>
      </c>
      <c r="AV215" t="str">
        <f>TRIM(MID(SUBSTITUTE($F215, ",", REPT(" ", 100)), (COLUMNS($AH$2:AV215)-1)*100+1, 100))</f>
        <v/>
      </c>
      <c r="AW215" t="str">
        <f>TRIM(MID(SUBSTITUTE($F215, ",", REPT(" ", 100)), (COLUMNS($AH$2:AW215)-1)*100+1, 100))</f>
        <v/>
      </c>
      <c r="AX215" t="str">
        <f>TRIM(MID(SUBSTITUTE($F215, ",", REPT(" ", 100)), (COLUMNS($AH$2:AX215)-1)*100+1, 100))</f>
        <v/>
      </c>
      <c r="AY215" t="str">
        <f>TRIM(MID(SUBSTITUTE($F215, ",", REPT(" ", 100)), (COLUMNS($AH$2:AY215)-1)*100+1, 100))</f>
        <v/>
      </c>
      <c r="AZ215" t="str">
        <f>TRIM(MID(SUBSTITUTE($F215, ",", REPT(" ", 100)), (COLUMNS($AH$2:AZ215)-1)*100+1, 100))</f>
        <v/>
      </c>
      <c r="BA215" t="str">
        <f>TRIM(MID(SUBSTITUTE($F215, ",", REPT(" ", 100)), (COLUMNS($AH$2:BA215)-1)*100+1, 100))</f>
        <v/>
      </c>
    </row>
    <row r="216" spans="1:53" x14ac:dyDescent="0.5">
      <c r="A216" s="1">
        <v>45872</v>
      </c>
      <c r="B216" s="2"/>
      <c r="C216" s="151"/>
      <c r="D216" s="149"/>
      <c r="AJ216" t="str">
        <f>TRIM(MID(SUBSTITUTE($F216, ",", REPT(" ", 100)), (COLUMNS($AH$2:AJ216)-1)*100+1, 100))</f>
        <v/>
      </c>
      <c r="AK216" t="str">
        <f>TRIM(MID(SUBSTITUTE($F216, ",", REPT(" ", 100)), (COLUMNS($AH$2:AK216)-1)*100+1, 100))</f>
        <v/>
      </c>
      <c r="AL216" t="str">
        <f>TRIM(MID(SUBSTITUTE($F216, ",", REPT(" ", 100)), (COLUMNS($AH$2:AL216)-1)*100+1, 100))</f>
        <v/>
      </c>
      <c r="AM216" t="str">
        <f>TRIM(MID(SUBSTITUTE($F216, ",", REPT(" ", 100)), (COLUMNS($AH$2:AM216)-1)*100+1, 100))</f>
        <v/>
      </c>
      <c r="AO216" t="str">
        <f>TRIM(MID(SUBSTITUTE($F216, ",", REPT(" ", 100)), (COLUMNS($AH$2:AO216)-1)*100+1, 100))</f>
        <v/>
      </c>
      <c r="AP216" t="str">
        <f>TRIM(MID(SUBSTITUTE($F216, ",", REPT(" ", 100)), (COLUMNS($AH$2:AP216)-1)*100+1, 100))</f>
        <v/>
      </c>
      <c r="AQ216" t="str">
        <f>TRIM(MID(SUBSTITUTE($F216, ",", REPT(" ", 100)), (COLUMNS($AH$2:AQ216)-1)*100+1, 100))</f>
        <v/>
      </c>
      <c r="AR216" t="str">
        <f>TRIM(MID(SUBSTITUTE($F216, ",", REPT(" ", 100)), (COLUMNS($AH$2:AR216)-1)*100+1, 100))</f>
        <v/>
      </c>
      <c r="AS216" t="str">
        <f>TRIM(MID(SUBSTITUTE($F216, ",", REPT(" ", 100)), (COLUMNS($AH$2:AS216)-1)*100+1, 100))</f>
        <v/>
      </c>
      <c r="AT216" t="str">
        <f>TRIM(MID(SUBSTITUTE($F216, ",", REPT(" ", 100)), (COLUMNS($AH$2:AT216)-1)*100+1, 100))</f>
        <v/>
      </c>
      <c r="AU216" t="str">
        <f>TRIM(MID(SUBSTITUTE($F216, ",", REPT(" ", 100)), (COLUMNS($AH$2:AU216)-1)*100+1, 100))</f>
        <v/>
      </c>
      <c r="AV216" t="str">
        <f>TRIM(MID(SUBSTITUTE($F216, ",", REPT(" ", 100)), (COLUMNS($AH$2:AV216)-1)*100+1, 100))</f>
        <v/>
      </c>
      <c r="AW216" t="str">
        <f>TRIM(MID(SUBSTITUTE($F216, ",", REPT(" ", 100)), (COLUMNS($AH$2:AW216)-1)*100+1, 100))</f>
        <v/>
      </c>
      <c r="AX216" t="str">
        <f>TRIM(MID(SUBSTITUTE($F216, ",", REPT(" ", 100)), (COLUMNS($AH$2:AX216)-1)*100+1, 100))</f>
        <v/>
      </c>
      <c r="AY216" t="str">
        <f>TRIM(MID(SUBSTITUTE($F216, ",", REPT(" ", 100)), (COLUMNS($AH$2:AY216)-1)*100+1, 100))</f>
        <v/>
      </c>
      <c r="AZ216" t="str">
        <f>TRIM(MID(SUBSTITUTE($F216, ",", REPT(" ", 100)), (COLUMNS($AH$2:AZ216)-1)*100+1, 100))</f>
        <v/>
      </c>
      <c r="BA216" t="str">
        <f>TRIM(MID(SUBSTITUTE($F216, ",", REPT(" ", 100)), (COLUMNS($AH$2:BA216)-1)*100+1, 100))</f>
        <v/>
      </c>
    </row>
    <row r="217" spans="1:53" x14ac:dyDescent="0.5">
      <c r="A217" s="1">
        <v>45873</v>
      </c>
      <c r="B217" s="2"/>
      <c r="C217" s="151"/>
      <c r="D217" s="149"/>
      <c r="AJ217" t="str">
        <f>TRIM(MID(SUBSTITUTE($F217, ",", REPT(" ", 100)), (COLUMNS($AH$2:AJ217)-1)*100+1, 100))</f>
        <v/>
      </c>
      <c r="AK217" t="str">
        <f>TRIM(MID(SUBSTITUTE($F217, ",", REPT(" ", 100)), (COLUMNS($AH$2:AK217)-1)*100+1, 100))</f>
        <v/>
      </c>
      <c r="AL217" t="str">
        <f>TRIM(MID(SUBSTITUTE($F217, ",", REPT(" ", 100)), (COLUMNS($AH$2:AL217)-1)*100+1, 100))</f>
        <v/>
      </c>
      <c r="AM217" t="str">
        <f>TRIM(MID(SUBSTITUTE($F217, ",", REPT(" ", 100)), (COLUMNS($AH$2:AM217)-1)*100+1, 100))</f>
        <v/>
      </c>
      <c r="AO217" t="str">
        <f>TRIM(MID(SUBSTITUTE($F217, ",", REPT(" ", 100)), (COLUMNS($AH$2:AO217)-1)*100+1, 100))</f>
        <v/>
      </c>
      <c r="AP217" t="str">
        <f>TRIM(MID(SUBSTITUTE($F217, ",", REPT(" ", 100)), (COLUMNS($AH$2:AP217)-1)*100+1, 100))</f>
        <v/>
      </c>
      <c r="AQ217" t="str">
        <f>TRIM(MID(SUBSTITUTE($F217, ",", REPT(" ", 100)), (COLUMNS($AH$2:AQ217)-1)*100+1, 100))</f>
        <v/>
      </c>
      <c r="AR217" t="str">
        <f>TRIM(MID(SUBSTITUTE($F217, ",", REPT(" ", 100)), (COLUMNS($AH$2:AR217)-1)*100+1, 100))</f>
        <v/>
      </c>
      <c r="AS217" t="str">
        <f>TRIM(MID(SUBSTITUTE($F217, ",", REPT(" ", 100)), (COLUMNS($AH$2:AS217)-1)*100+1, 100))</f>
        <v/>
      </c>
      <c r="AT217" t="str">
        <f>TRIM(MID(SUBSTITUTE($F217, ",", REPT(" ", 100)), (COLUMNS($AH$2:AT217)-1)*100+1, 100))</f>
        <v/>
      </c>
      <c r="AU217" t="str">
        <f>TRIM(MID(SUBSTITUTE($F217, ",", REPT(" ", 100)), (COLUMNS($AH$2:AU217)-1)*100+1, 100))</f>
        <v/>
      </c>
      <c r="AV217" t="str">
        <f>TRIM(MID(SUBSTITUTE($F217, ",", REPT(" ", 100)), (COLUMNS($AH$2:AV217)-1)*100+1, 100))</f>
        <v/>
      </c>
      <c r="AW217" t="str">
        <f>TRIM(MID(SUBSTITUTE($F217, ",", REPT(" ", 100)), (COLUMNS($AH$2:AW217)-1)*100+1, 100))</f>
        <v/>
      </c>
      <c r="AX217" t="str">
        <f>TRIM(MID(SUBSTITUTE($F217, ",", REPT(" ", 100)), (COLUMNS($AH$2:AX217)-1)*100+1, 100))</f>
        <v/>
      </c>
      <c r="AY217" t="str">
        <f>TRIM(MID(SUBSTITUTE($F217, ",", REPT(" ", 100)), (COLUMNS($AH$2:AY217)-1)*100+1, 100))</f>
        <v/>
      </c>
      <c r="AZ217" t="str">
        <f>TRIM(MID(SUBSTITUTE($F217, ",", REPT(" ", 100)), (COLUMNS($AH$2:AZ217)-1)*100+1, 100))</f>
        <v/>
      </c>
      <c r="BA217" t="str">
        <f>TRIM(MID(SUBSTITUTE($F217, ",", REPT(" ", 100)), (COLUMNS($AH$2:BA217)-1)*100+1, 100))</f>
        <v/>
      </c>
    </row>
    <row r="218" spans="1:53" x14ac:dyDescent="0.5">
      <c r="A218" s="1">
        <v>45874</v>
      </c>
      <c r="B218" s="2"/>
      <c r="C218" s="151"/>
      <c r="D218" s="149"/>
      <c r="AJ218" t="str">
        <f>TRIM(MID(SUBSTITUTE($F218, ",", REPT(" ", 100)), (COLUMNS($AH$2:AJ218)-1)*100+1, 100))</f>
        <v/>
      </c>
      <c r="AK218" t="str">
        <f>TRIM(MID(SUBSTITUTE($F218, ",", REPT(" ", 100)), (COLUMNS($AH$2:AK218)-1)*100+1, 100))</f>
        <v/>
      </c>
      <c r="AL218" t="str">
        <f>TRIM(MID(SUBSTITUTE($F218, ",", REPT(" ", 100)), (COLUMNS($AH$2:AL218)-1)*100+1, 100))</f>
        <v/>
      </c>
      <c r="AM218" t="str">
        <f>TRIM(MID(SUBSTITUTE($F218, ",", REPT(" ", 100)), (COLUMNS($AH$2:AM218)-1)*100+1, 100))</f>
        <v/>
      </c>
      <c r="AO218" t="str">
        <f>TRIM(MID(SUBSTITUTE($F218, ",", REPT(" ", 100)), (COLUMNS($AH$2:AO218)-1)*100+1, 100))</f>
        <v/>
      </c>
      <c r="AP218" t="str">
        <f>TRIM(MID(SUBSTITUTE($F218, ",", REPT(" ", 100)), (COLUMNS($AH$2:AP218)-1)*100+1, 100))</f>
        <v/>
      </c>
      <c r="AQ218" t="str">
        <f>TRIM(MID(SUBSTITUTE($F218, ",", REPT(" ", 100)), (COLUMNS($AH$2:AQ218)-1)*100+1, 100))</f>
        <v/>
      </c>
      <c r="AR218" t="str">
        <f>TRIM(MID(SUBSTITUTE($F218, ",", REPT(" ", 100)), (COLUMNS($AH$2:AR218)-1)*100+1, 100))</f>
        <v/>
      </c>
      <c r="AS218" t="str">
        <f>TRIM(MID(SUBSTITUTE($F218, ",", REPT(" ", 100)), (COLUMNS($AH$2:AS218)-1)*100+1, 100))</f>
        <v/>
      </c>
      <c r="AT218" t="str">
        <f>TRIM(MID(SUBSTITUTE($F218, ",", REPT(" ", 100)), (COLUMNS($AH$2:AT218)-1)*100+1, 100))</f>
        <v/>
      </c>
      <c r="AU218" t="str">
        <f>TRIM(MID(SUBSTITUTE($F218, ",", REPT(" ", 100)), (COLUMNS($AH$2:AU218)-1)*100+1, 100))</f>
        <v/>
      </c>
      <c r="AV218" t="str">
        <f>TRIM(MID(SUBSTITUTE($F218, ",", REPT(" ", 100)), (COLUMNS($AH$2:AV218)-1)*100+1, 100))</f>
        <v/>
      </c>
      <c r="AW218" t="str">
        <f>TRIM(MID(SUBSTITUTE($F218, ",", REPT(" ", 100)), (COLUMNS($AH$2:AW218)-1)*100+1, 100))</f>
        <v/>
      </c>
      <c r="AX218" t="str">
        <f>TRIM(MID(SUBSTITUTE($F218, ",", REPT(" ", 100)), (COLUMNS($AH$2:AX218)-1)*100+1, 100))</f>
        <v/>
      </c>
      <c r="AY218" t="str">
        <f>TRIM(MID(SUBSTITUTE($F218, ",", REPT(" ", 100)), (COLUMNS($AH$2:AY218)-1)*100+1, 100))</f>
        <v/>
      </c>
      <c r="AZ218" t="str">
        <f>TRIM(MID(SUBSTITUTE($F218, ",", REPT(" ", 100)), (COLUMNS($AH$2:AZ218)-1)*100+1, 100))</f>
        <v/>
      </c>
      <c r="BA218" t="str">
        <f>TRIM(MID(SUBSTITUTE($F218, ",", REPT(" ", 100)), (COLUMNS($AH$2:BA218)-1)*100+1, 100))</f>
        <v/>
      </c>
    </row>
    <row r="219" spans="1:53" x14ac:dyDescent="0.5">
      <c r="A219" s="1">
        <v>45875</v>
      </c>
      <c r="B219" s="2"/>
      <c r="C219" s="151"/>
      <c r="D219" s="149"/>
      <c r="AJ219" t="str">
        <f>TRIM(MID(SUBSTITUTE($F219, ",", REPT(" ", 100)), (COLUMNS($AH$2:AJ219)-1)*100+1, 100))</f>
        <v/>
      </c>
      <c r="AK219" t="str">
        <f>TRIM(MID(SUBSTITUTE($F219, ",", REPT(" ", 100)), (COLUMNS($AH$2:AK219)-1)*100+1, 100))</f>
        <v/>
      </c>
      <c r="AL219" t="str">
        <f>TRIM(MID(SUBSTITUTE($F219, ",", REPT(" ", 100)), (COLUMNS($AH$2:AL219)-1)*100+1, 100))</f>
        <v/>
      </c>
      <c r="AM219" t="str">
        <f>TRIM(MID(SUBSTITUTE($F219, ",", REPT(" ", 100)), (COLUMNS($AH$2:AM219)-1)*100+1, 100))</f>
        <v/>
      </c>
      <c r="AO219" t="str">
        <f>TRIM(MID(SUBSTITUTE($F219, ",", REPT(" ", 100)), (COLUMNS($AH$2:AO219)-1)*100+1, 100))</f>
        <v/>
      </c>
      <c r="AP219" t="str">
        <f>TRIM(MID(SUBSTITUTE($F219, ",", REPT(" ", 100)), (COLUMNS($AH$2:AP219)-1)*100+1, 100))</f>
        <v/>
      </c>
      <c r="AQ219" t="str">
        <f>TRIM(MID(SUBSTITUTE($F219, ",", REPT(" ", 100)), (COLUMNS($AH$2:AQ219)-1)*100+1, 100))</f>
        <v/>
      </c>
      <c r="AR219" t="str">
        <f>TRIM(MID(SUBSTITUTE($F219, ",", REPT(" ", 100)), (COLUMNS($AH$2:AR219)-1)*100+1, 100))</f>
        <v/>
      </c>
      <c r="AS219" t="str">
        <f>TRIM(MID(SUBSTITUTE($F219, ",", REPT(" ", 100)), (COLUMNS($AH$2:AS219)-1)*100+1, 100))</f>
        <v/>
      </c>
      <c r="AT219" t="str">
        <f>TRIM(MID(SUBSTITUTE($F219, ",", REPT(" ", 100)), (COLUMNS($AH$2:AT219)-1)*100+1, 100))</f>
        <v/>
      </c>
      <c r="AU219" t="str">
        <f>TRIM(MID(SUBSTITUTE($F219, ",", REPT(" ", 100)), (COLUMNS($AH$2:AU219)-1)*100+1, 100))</f>
        <v/>
      </c>
      <c r="AV219" t="str">
        <f>TRIM(MID(SUBSTITUTE($F219, ",", REPT(" ", 100)), (COLUMNS($AH$2:AV219)-1)*100+1, 100))</f>
        <v/>
      </c>
      <c r="AW219" t="str">
        <f>TRIM(MID(SUBSTITUTE($F219, ",", REPT(" ", 100)), (COLUMNS($AH$2:AW219)-1)*100+1, 100))</f>
        <v/>
      </c>
      <c r="AX219" t="str">
        <f>TRIM(MID(SUBSTITUTE($F219, ",", REPT(" ", 100)), (COLUMNS($AH$2:AX219)-1)*100+1, 100))</f>
        <v/>
      </c>
      <c r="AY219" t="str">
        <f>TRIM(MID(SUBSTITUTE($F219, ",", REPT(" ", 100)), (COLUMNS($AH$2:AY219)-1)*100+1, 100))</f>
        <v/>
      </c>
      <c r="AZ219" t="str">
        <f>TRIM(MID(SUBSTITUTE($F219, ",", REPT(" ", 100)), (COLUMNS($AH$2:AZ219)-1)*100+1, 100))</f>
        <v/>
      </c>
      <c r="BA219" t="str">
        <f>TRIM(MID(SUBSTITUTE($F219, ",", REPT(" ", 100)), (COLUMNS($AH$2:BA219)-1)*100+1, 100))</f>
        <v/>
      </c>
    </row>
    <row r="220" spans="1:53" x14ac:dyDescent="0.5">
      <c r="A220" s="1">
        <v>45876</v>
      </c>
      <c r="B220" s="2"/>
      <c r="C220" s="151"/>
      <c r="D220" s="149"/>
      <c r="AJ220" t="str">
        <f>TRIM(MID(SUBSTITUTE($F220, ",", REPT(" ", 100)), (COLUMNS($AH$2:AJ220)-1)*100+1, 100))</f>
        <v/>
      </c>
      <c r="AK220" t="str">
        <f>TRIM(MID(SUBSTITUTE($F220, ",", REPT(" ", 100)), (COLUMNS($AH$2:AK220)-1)*100+1, 100))</f>
        <v/>
      </c>
      <c r="AL220" t="str">
        <f>TRIM(MID(SUBSTITUTE($F220, ",", REPT(" ", 100)), (COLUMNS($AH$2:AL220)-1)*100+1, 100))</f>
        <v/>
      </c>
      <c r="AM220" t="str">
        <f>TRIM(MID(SUBSTITUTE($F220, ",", REPT(" ", 100)), (COLUMNS($AH$2:AM220)-1)*100+1, 100))</f>
        <v/>
      </c>
      <c r="AO220" t="str">
        <f>TRIM(MID(SUBSTITUTE($F220, ",", REPT(" ", 100)), (COLUMNS($AH$2:AO220)-1)*100+1, 100))</f>
        <v/>
      </c>
      <c r="AP220" t="str">
        <f>TRIM(MID(SUBSTITUTE($F220, ",", REPT(" ", 100)), (COLUMNS($AH$2:AP220)-1)*100+1, 100))</f>
        <v/>
      </c>
      <c r="AQ220" t="str">
        <f>TRIM(MID(SUBSTITUTE($F220, ",", REPT(" ", 100)), (COLUMNS($AH$2:AQ220)-1)*100+1, 100))</f>
        <v/>
      </c>
      <c r="AR220" t="str">
        <f>TRIM(MID(SUBSTITUTE($F220, ",", REPT(" ", 100)), (COLUMNS($AH$2:AR220)-1)*100+1, 100))</f>
        <v/>
      </c>
      <c r="AS220" t="str">
        <f>TRIM(MID(SUBSTITUTE($F220, ",", REPT(" ", 100)), (COLUMNS($AH$2:AS220)-1)*100+1, 100))</f>
        <v/>
      </c>
      <c r="AT220" t="str">
        <f>TRIM(MID(SUBSTITUTE($F220, ",", REPT(" ", 100)), (COLUMNS($AH$2:AT220)-1)*100+1, 100))</f>
        <v/>
      </c>
      <c r="AU220" t="str">
        <f>TRIM(MID(SUBSTITUTE($F220, ",", REPT(" ", 100)), (COLUMNS($AH$2:AU220)-1)*100+1, 100))</f>
        <v/>
      </c>
      <c r="AV220" t="str">
        <f>TRIM(MID(SUBSTITUTE($F220, ",", REPT(" ", 100)), (COLUMNS($AH$2:AV220)-1)*100+1, 100))</f>
        <v/>
      </c>
      <c r="AW220" t="str">
        <f>TRIM(MID(SUBSTITUTE($F220, ",", REPT(" ", 100)), (COLUMNS($AH$2:AW220)-1)*100+1, 100))</f>
        <v/>
      </c>
      <c r="AX220" t="str">
        <f>TRIM(MID(SUBSTITUTE($F220, ",", REPT(" ", 100)), (COLUMNS($AH$2:AX220)-1)*100+1, 100))</f>
        <v/>
      </c>
      <c r="AY220" t="str">
        <f>TRIM(MID(SUBSTITUTE($F220, ",", REPT(" ", 100)), (COLUMNS($AH$2:AY220)-1)*100+1, 100))</f>
        <v/>
      </c>
      <c r="AZ220" t="str">
        <f>TRIM(MID(SUBSTITUTE($F220, ",", REPT(" ", 100)), (COLUMNS($AH$2:AZ220)-1)*100+1, 100))</f>
        <v/>
      </c>
      <c r="BA220" t="str">
        <f>TRIM(MID(SUBSTITUTE($F220, ",", REPT(" ", 100)), (COLUMNS($AH$2:BA220)-1)*100+1, 100))</f>
        <v/>
      </c>
    </row>
    <row r="221" spans="1:53" x14ac:dyDescent="0.5">
      <c r="A221" s="1">
        <v>45877</v>
      </c>
      <c r="B221" s="2"/>
      <c r="C221" s="151"/>
      <c r="D221" s="149"/>
      <c r="AJ221" t="str">
        <f>TRIM(MID(SUBSTITUTE($F221, ",", REPT(" ", 100)), (COLUMNS($AH$2:AJ221)-1)*100+1, 100))</f>
        <v/>
      </c>
      <c r="AK221" t="str">
        <f>TRIM(MID(SUBSTITUTE($F221, ",", REPT(" ", 100)), (COLUMNS($AH$2:AK221)-1)*100+1, 100))</f>
        <v/>
      </c>
      <c r="AL221" t="str">
        <f>TRIM(MID(SUBSTITUTE($F221, ",", REPT(" ", 100)), (COLUMNS($AH$2:AL221)-1)*100+1, 100))</f>
        <v/>
      </c>
      <c r="AM221" t="str">
        <f>TRIM(MID(SUBSTITUTE($F221, ",", REPT(" ", 100)), (COLUMNS($AH$2:AM221)-1)*100+1, 100))</f>
        <v/>
      </c>
      <c r="AO221" t="str">
        <f>TRIM(MID(SUBSTITUTE($F221, ",", REPT(" ", 100)), (COLUMNS($AH$2:AO221)-1)*100+1, 100))</f>
        <v/>
      </c>
      <c r="AP221" t="str">
        <f>TRIM(MID(SUBSTITUTE($F221, ",", REPT(" ", 100)), (COLUMNS($AH$2:AP221)-1)*100+1, 100))</f>
        <v/>
      </c>
      <c r="AQ221" t="str">
        <f>TRIM(MID(SUBSTITUTE($F221, ",", REPT(" ", 100)), (COLUMNS($AH$2:AQ221)-1)*100+1, 100))</f>
        <v/>
      </c>
      <c r="AR221" t="str">
        <f>TRIM(MID(SUBSTITUTE($F221, ",", REPT(" ", 100)), (COLUMNS($AH$2:AR221)-1)*100+1, 100))</f>
        <v/>
      </c>
      <c r="AS221" t="str">
        <f>TRIM(MID(SUBSTITUTE($F221, ",", REPT(" ", 100)), (COLUMNS($AH$2:AS221)-1)*100+1, 100))</f>
        <v/>
      </c>
      <c r="AT221" t="str">
        <f>TRIM(MID(SUBSTITUTE($F221, ",", REPT(" ", 100)), (COLUMNS($AH$2:AT221)-1)*100+1, 100))</f>
        <v/>
      </c>
      <c r="AU221" t="str">
        <f>TRIM(MID(SUBSTITUTE($F221, ",", REPT(" ", 100)), (COLUMNS($AH$2:AU221)-1)*100+1, 100))</f>
        <v/>
      </c>
      <c r="AV221" t="str">
        <f>TRIM(MID(SUBSTITUTE($F221, ",", REPT(" ", 100)), (COLUMNS($AH$2:AV221)-1)*100+1, 100))</f>
        <v/>
      </c>
      <c r="AW221" t="str">
        <f>TRIM(MID(SUBSTITUTE($F221, ",", REPT(" ", 100)), (COLUMNS($AH$2:AW221)-1)*100+1, 100))</f>
        <v/>
      </c>
      <c r="AX221" t="str">
        <f>TRIM(MID(SUBSTITUTE($F221, ",", REPT(" ", 100)), (COLUMNS($AH$2:AX221)-1)*100+1, 100))</f>
        <v/>
      </c>
      <c r="AY221" t="str">
        <f>TRIM(MID(SUBSTITUTE($F221, ",", REPT(" ", 100)), (COLUMNS($AH$2:AY221)-1)*100+1, 100))</f>
        <v/>
      </c>
      <c r="AZ221" t="str">
        <f>TRIM(MID(SUBSTITUTE($F221, ",", REPT(" ", 100)), (COLUMNS($AH$2:AZ221)-1)*100+1, 100))</f>
        <v/>
      </c>
      <c r="BA221" t="str">
        <f>TRIM(MID(SUBSTITUTE($F221, ",", REPT(" ", 100)), (COLUMNS($AH$2:BA221)-1)*100+1, 100))</f>
        <v/>
      </c>
    </row>
    <row r="222" spans="1:53" x14ac:dyDescent="0.5">
      <c r="A222" s="1">
        <v>45878</v>
      </c>
      <c r="B222" s="2"/>
      <c r="C222" s="151"/>
      <c r="D222" s="149"/>
      <c r="AJ222" t="str">
        <f>TRIM(MID(SUBSTITUTE($F222, ",", REPT(" ", 100)), (COLUMNS($AH$2:AJ222)-1)*100+1, 100))</f>
        <v/>
      </c>
      <c r="AK222" t="str">
        <f>TRIM(MID(SUBSTITUTE($F222, ",", REPT(" ", 100)), (COLUMNS($AH$2:AK222)-1)*100+1, 100))</f>
        <v/>
      </c>
      <c r="AL222" t="str">
        <f>TRIM(MID(SUBSTITUTE($F222, ",", REPT(" ", 100)), (COLUMNS($AH$2:AL222)-1)*100+1, 100))</f>
        <v/>
      </c>
      <c r="AM222" t="str">
        <f>TRIM(MID(SUBSTITUTE($F222, ",", REPT(" ", 100)), (COLUMNS($AH$2:AM222)-1)*100+1, 100))</f>
        <v/>
      </c>
      <c r="AO222" t="str">
        <f>TRIM(MID(SUBSTITUTE($F222, ",", REPT(" ", 100)), (COLUMNS($AH$2:AO222)-1)*100+1, 100))</f>
        <v/>
      </c>
      <c r="AP222" t="str">
        <f>TRIM(MID(SUBSTITUTE($F222, ",", REPT(" ", 100)), (COLUMNS($AH$2:AP222)-1)*100+1, 100))</f>
        <v/>
      </c>
      <c r="AQ222" t="str">
        <f>TRIM(MID(SUBSTITUTE($F222, ",", REPT(" ", 100)), (COLUMNS($AH$2:AQ222)-1)*100+1, 100))</f>
        <v/>
      </c>
      <c r="AR222" t="str">
        <f>TRIM(MID(SUBSTITUTE($F222, ",", REPT(" ", 100)), (COLUMNS($AH$2:AR222)-1)*100+1, 100))</f>
        <v/>
      </c>
      <c r="AS222" t="str">
        <f>TRIM(MID(SUBSTITUTE($F222, ",", REPT(" ", 100)), (COLUMNS($AH$2:AS222)-1)*100+1, 100))</f>
        <v/>
      </c>
      <c r="AT222" t="str">
        <f>TRIM(MID(SUBSTITUTE($F222, ",", REPT(" ", 100)), (COLUMNS($AH$2:AT222)-1)*100+1, 100))</f>
        <v/>
      </c>
      <c r="AU222" t="str">
        <f>TRIM(MID(SUBSTITUTE($F222, ",", REPT(" ", 100)), (COLUMNS($AH$2:AU222)-1)*100+1, 100))</f>
        <v/>
      </c>
      <c r="AV222" t="str">
        <f>TRIM(MID(SUBSTITUTE($F222, ",", REPT(" ", 100)), (COLUMNS($AH$2:AV222)-1)*100+1, 100))</f>
        <v/>
      </c>
      <c r="AW222" t="str">
        <f>TRIM(MID(SUBSTITUTE($F222, ",", REPT(" ", 100)), (COLUMNS($AH$2:AW222)-1)*100+1, 100))</f>
        <v/>
      </c>
      <c r="AX222" t="str">
        <f>TRIM(MID(SUBSTITUTE($F222, ",", REPT(" ", 100)), (COLUMNS($AH$2:AX222)-1)*100+1, 100))</f>
        <v/>
      </c>
      <c r="AY222" t="str">
        <f>TRIM(MID(SUBSTITUTE($F222, ",", REPT(" ", 100)), (COLUMNS($AH$2:AY222)-1)*100+1, 100))</f>
        <v/>
      </c>
      <c r="AZ222" t="str">
        <f>TRIM(MID(SUBSTITUTE($F222, ",", REPT(" ", 100)), (COLUMNS($AH$2:AZ222)-1)*100+1, 100))</f>
        <v/>
      </c>
      <c r="BA222" t="str">
        <f>TRIM(MID(SUBSTITUTE($F222, ",", REPT(" ", 100)), (COLUMNS($AH$2:BA222)-1)*100+1, 100))</f>
        <v/>
      </c>
    </row>
    <row r="223" spans="1:53" x14ac:dyDescent="0.5">
      <c r="A223" s="1">
        <v>45879</v>
      </c>
      <c r="B223" s="2"/>
      <c r="C223" s="151"/>
      <c r="D223" s="149"/>
      <c r="AJ223" t="str">
        <f>TRIM(MID(SUBSTITUTE($F223, ",", REPT(" ", 100)), (COLUMNS($AH$2:AJ223)-1)*100+1, 100))</f>
        <v/>
      </c>
      <c r="AK223" t="str">
        <f>TRIM(MID(SUBSTITUTE($F223, ",", REPT(" ", 100)), (COLUMNS($AH$2:AK223)-1)*100+1, 100))</f>
        <v/>
      </c>
      <c r="AL223" t="str">
        <f>TRIM(MID(SUBSTITUTE($F223, ",", REPT(" ", 100)), (COLUMNS($AH$2:AL223)-1)*100+1, 100))</f>
        <v/>
      </c>
      <c r="AM223" t="str">
        <f>TRIM(MID(SUBSTITUTE($F223, ",", REPT(" ", 100)), (COLUMNS($AH$2:AM223)-1)*100+1, 100))</f>
        <v/>
      </c>
      <c r="AO223" t="str">
        <f>TRIM(MID(SUBSTITUTE($F223, ",", REPT(" ", 100)), (COLUMNS($AH$2:AO223)-1)*100+1, 100))</f>
        <v/>
      </c>
      <c r="AP223" t="str">
        <f>TRIM(MID(SUBSTITUTE($F223, ",", REPT(" ", 100)), (COLUMNS($AH$2:AP223)-1)*100+1, 100))</f>
        <v/>
      </c>
      <c r="AQ223" t="str">
        <f>TRIM(MID(SUBSTITUTE($F223, ",", REPT(" ", 100)), (COLUMNS($AH$2:AQ223)-1)*100+1, 100))</f>
        <v/>
      </c>
      <c r="AR223" t="str">
        <f>TRIM(MID(SUBSTITUTE($F223, ",", REPT(" ", 100)), (COLUMNS($AH$2:AR223)-1)*100+1, 100))</f>
        <v/>
      </c>
      <c r="AS223" t="str">
        <f>TRIM(MID(SUBSTITUTE($F223, ",", REPT(" ", 100)), (COLUMNS($AH$2:AS223)-1)*100+1, 100))</f>
        <v/>
      </c>
      <c r="AT223" t="str">
        <f>TRIM(MID(SUBSTITUTE($F223, ",", REPT(" ", 100)), (COLUMNS($AH$2:AT223)-1)*100+1, 100))</f>
        <v/>
      </c>
      <c r="AU223" t="str">
        <f>TRIM(MID(SUBSTITUTE($F223, ",", REPT(" ", 100)), (COLUMNS($AH$2:AU223)-1)*100+1, 100))</f>
        <v/>
      </c>
      <c r="AV223" t="str">
        <f>TRIM(MID(SUBSTITUTE($F223, ",", REPT(" ", 100)), (COLUMNS($AH$2:AV223)-1)*100+1, 100))</f>
        <v/>
      </c>
      <c r="AW223" t="str">
        <f>TRIM(MID(SUBSTITUTE($F223, ",", REPT(" ", 100)), (COLUMNS($AH$2:AW223)-1)*100+1, 100))</f>
        <v/>
      </c>
      <c r="AX223" t="str">
        <f>TRIM(MID(SUBSTITUTE($F223, ",", REPT(" ", 100)), (COLUMNS($AH$2:AX223)-1)*100+1, 100))</f>
        <v/>
      </c>
      <c r="AY223" t="str">
        <f>TRIM(MID(SUBSTITUTE($F223, ",", REPT(" ", 100)), (COLUMNS($AH$2:AY223)-1)*100+1, 100))</f>
        <v/>
      </c>
      <c r="AZ223" t="str">
        <f>TRIM(MID(SUBSTITUTE($F223, ",", REPT(" ", 100)), (COLUMNS($AH$2:AZ223)-1)*100+1, 100))</f>
        <v/>
      </c>
      <c r="BA223" t="str">
        <f>TRIM(MID(SUBSTITUTE($F223, ",", REPT(" ", 100)), (COLUMNS($AH$2:BA223)-1)*100+1, 100))</f>
        <v/>
      </c>
    </row>
    <row r="224" spans="1:53" x14ac:dyDescent="0.5">
      <c r="A224" s="1">
        <v>45880</v>
      </c>
      <c r="B224" s="2"/>
      <c r="C224" s="151"/>
      <c r="D224" s="149"/>
      <c r="AJ224" t="str">
        <f>TRIM(MID(SUBSTITUTE($F224, ",", REPT(" ", 100)), (COLUMNS($AH$2:AJ224)-1)*100+1, 100))</f>
        <v/>
      </c>
      <c r="AK224" t="str">
        <f>TRIM(MID(SUBSTITUTE($F224, ",", REPT(" ", 100)), (COLUMNS($AH$2:AK224)-1)*100+1, 100))</f>
        <v/>
      </c>
      <c r="AL224" t="str">
        <f>TRIM(MID(SUBSTITUTE($F224, ",", REPT(" ", 100)), (COLUMNS($AH$2:AL224)-1)*100+1, 100))</f>
        <v/>
      </c>
      <c r="AM224" t="str">
        <f>TRIM(MID(SUBSTITUTE($F224, ",", REPT(" ", 100)), (COLUMNS($AH$2:AM224)-1)*100+1, 100))</f>
        <v/>
      </c>
      <c r="AO224" t="str">
        <f>TRIM(MID(SUBSTITUTE($F224, ",", REPT(" ", 100)), (COLUMNS($AH$2:AO224)-1)*100+1, 100))</f>
        <v/>
      </c>
      <c r="AP224" t="str">
        <f>TRIM(MID(SUBSTITUTE($F224, ",", REPT(" ", 100)), (COLUMNS($AH$2:AP224)-1)*100+1, 100))</f>
        <v/>
      </c>
      <c r="AQ224" t="str">
        <f>TRIM(MID(SUBSTITUTE($F224, ",", REPT(" ", 100)), (COLUMNS($AH$2:AQ224)-1)*100+1, 100))</f>
        <v/>
      </c>
      <c r="AR224" t="str">
        <f>TRIM(MID(SUBSTITUTE($F224, ",", REPT(" ", 100)), (COLUMNS($AH$2:AR224)-1)*100+1, 100))</f>
        <v/>
      </c>
      <c r="AS224" t="str">
        <f>TRIM(MID(SUBSTITUTE($F224, ",", REPT(" ", 100)), (COLUMNS($AH$2:AS224)-1)*100+1, 100))</f>
        <v/>
      </c>
      <c r="AT224" t="str">
        <f>TRIM(MID(SUBSTITUTE($F224, ",", REPT(" ", 100)), (COLUMNS($AH$2:AT224)-1)*100+1, 100))</f>
        <v/>
      </c>
      <c r="AU224" t="str">
        <f>TRIM(MID(SUBSTITUTE($F224, ",", REPT(" ", 100)), (COLUMNS($AH$2:AU224)-1)*100+1, 100))</f>
        <v/>
      </c>
      <c r="AV224" t="str">
        <f>TRIM(MID(SUBSTITUTE($F224, ",", REPT(" ", 100)), (COLUMNS($AH$2:AV224)-1)*100+1, 100))</f>
        <v/>
      </c>
      <c r="AW224" t="str">
        <f>TRIM(MID(SUBSTITUTE($F224, ",", REPT(" ", 100)), (COLUMNS($AH$2:AW224)-1)*100+1, 100))</f>
        <v/>
      </c>
      <c r="AX224" t="str">
        <f>TRIM(MID(SUBSTITUTE($F224, ",", REPT(" ", 100)), (COLUMNS($AH$2:AX224)-1)*100+1, 100))</f>
        <v/>
      </c>
      <c r="AY224" t="str">
        <f>TRIM(MID(SUBSTITUTE($F224, ",", REPT(" ", 100)), (COLUMNS($AH$2:AY224)-1)*100+1, 100))</f>
        <v/>
      </c>
      <c r="AZ224" t="str">
        <f>TRIM(MID(SUBSTITUTE($F224, ",", REPT(" ", 100)), (COLUMNS($AH$2:AZ224)-1)*100+1, 100))</f>
        <v/>
      </c>
      <c r="BA224" t="str">
        <f>TRIM(MID(SUBSTITUTE($F224, ",", REPT(" ", 100)), (COLUMNS($AH$2:BA224)-1)*100+1, 100))</f>
        <v/>
      </c>
    </row>
    <row r="225" spans="1:53" x14ac:dyDescent="0.5">
      <c r="A225" s="1">
        <v>45881</v>
      </c>
      <c r="B225" s="2"/>
      <c r="C225" s="151"/>
      <c r="D225" s="149"/>
      <c r="AJ225" t="str">
        <f>TRIM(MID(SUBSTITUTE($F225, ",", REPT(" ", 100)), (COLUMNS($AH$2:AJ225)-1)*100+1, 100))</f>
        <v/>
      </c>
      <c r="AK225" t="str">
        <f>TRIM(MID(SUBSTITUTE($F225, ",", REPT(" ", 100)), (COLUMNS($AH$2:AK225)-1)*100+1, 100))</f>
        <v/>
      </c>
      <c r="AL225" t="str">
        <f>TRIM(MID(SUBSTITUTE($F225, ",", REPT(" ", 100)), (COLUMNS($AH$2:AL225)-1)*100+1, 100))</f>
        <v/>
      </c>
      <c r="AM225" t="str">
        <f>TRIM(MID(SUBSTITUTE($F225, ",", REPT(" ", 100)), (COLUMNS($AH$2:AM225)-1)*100+1, 100))</f>
        <v/>
      </c>
      <c r="AO225" t="str">
        <f>TRIM(MID(SUBSTITUTE($F225, ",", REPT(" ", 100)), (COLUMNS($AH$2:AO225)-1)*100+1, 100))</f>
        <v/>
      </c>
      <c r="AP225" t="str">
        <f>TRIM(MID(SUBSTITUTE($F225, ",", REPT(" ", 100)), (COLUMNS($AH$2:AP225)-1)*100+1, 100))</f>
        <v/>
      </c>
      <c r="AQ225" t="str">
        <f>TRIM(MID(SUBSTITUTE($F225, ",", REPT(" ", 100)), (COLUMNS($AH$2:AQ225)-1)*100+1, 100))</f>
        <v/>
      </c>
      <c r="AR225" t="str">
        <f>TRIM(MID(SUBSTITUTE($F225, ",", REPT(" ", 100)), (COLUMNS($AH$2:AR225)-1)*100+1, 100))</f>
        <v/>
      </c>
      <c r="AS225" t="str">
        <f>TRIM(MID(SUBSTITUTE($F225, ",", REPT(" ", 100)), (COLUMNS($AH$2:AS225)-1)*100+1, 100))</f>
        <v/>
      </c>
      <c r="AT225" t="str">
        <f>TRIM(MID(SUBSTITUTE($F225, ",", REPT(" ", 100)), (COLUMNS($AH$2:AT225)-1)*100+1, 100))</f>
        <v/>
      </c>
      <c r="AU225" t="str">
        <f>TRIM(MID(SUBSTITUTE($F225, ",", REPT(" ", 100)), (COLUMNS($AH$2:AU225)-1)*100+1, 100))</f>
        <v/>
      </c>
      <c r="AV225" t="str">
        <f>TRIM(MID(SUBSTITUTE($F225, ",", REPT(" ", 100)), (COLUMNS($AH$2:AV225)-1)*100+1, 100))</f>
        <v/>
      </c>
      <c r="AW225" t="str">
        <f>TRIM(MID(SUBSTITUTE($F225, ",", REPT(" ", 100)), (COLUMNS($AH$2:AW225)-1)*100+1, 100))</f>
        <v/>
      </c>
      <c r="AX225" t="str">
        <f>TRIM(MID(SUBSTITUTE($F225, ",", REPT(" ", 100)), (COLUMNS($AH$2:AX225)-1)*100+1, 100))</f>
        <v/>
      </c>
      <c r="AY225" t="str">
        <f>TRIM(MID(SUBSTITUTE($F225, ",", REPT(" ", 100)), (COLUMNS($AH$2:AY225)-1)*100+1, 100))</f>
        <v/>
      </c>
      <c r="AZ225" t="str">
        <f>TRIM(MID(SUBSTITUTE($F225, ",", REPT(" ", 100)), (COLUMNS($AH$2:AZ225)-1)*100+1, 100))</f>
        <v/>
      </c>
      <c r="BA225" t="str">
        <f>TRIM(MID(SUBSTITUTE($F225, ",", REPT(" ", 100)), (COLUMNS($AH$2:BA225)-1)*100+1, 100))</f>
        <v/>
      </c>
    </row>
    <row r="226" spans="1:53" x14ac:dyDescent="0.5">
      <c r="A226" s="1">
        <v>45882</v>
      </c>
      <c r="B226" s="2"/>
      <c r="C226" s="151"/>
      <c r="D226" s="149"/>
      <c r="AJ226" t="str">
        <f>TRIM(MID(SUBSTITUTE($F226, ",", REPT(" ", 100)), (COLUMNS($AH$2:AJ226)-1)*100+1, 100))</f>
        <v/>
      </c>
      <c r="AK226" t="str">
        <f>TRIM(MID(SUBSTITUTE($F226, ",", REPT(" ", 100)), (COLUMNS($AH$2:AK226)-1)*100+1, 100))</f>
        <v/>
      </c>
      <c r="AL226" t="str">
        <f>TRIM(MID(SUBSTITUTE($F226, ",", REPT(" ", 100)), (COLUMNS($AH$2:AL226)-1)*100+1, 100))</f>
        <v/>
      </c>
      <c r="AM226" t="str">
        <f>TRIM(MID(SUBSTITUTE($F226, ",", REPT(" ", 100)), (COLUMNS($AH$2:AM226)-1)*100+1, 100))</f>
        <v/>
      </c>
      <c r="AO226" t="str">
        <f>TRIM(MID(SUBSTITUTE($F226, ",", REPT(" ", 100)), (COLUMNS($AH$2:AO226)-1)*100+1, 100))</f>
        <v/>
      </c>
      <c r="AP226" t="str">
        <f>TRIM(MID(SUBSTITUTE($F226, ",", REPT(" ", 100)), (COLUMNS($AH$2:AP226)-1)*100+1, 100))</f>
        <v/>
      </c>
      <c r="AQ226" t="str">
        <f>TRIM(MID(SUBSTITUTE($F226, ",", REPT(" ", 100)), (COLUMNS($AH$2:AQ226)-1)*100+1, 100))</f>
        <v/>
      </c>
      <c r="AR226" t="str">
        <f>TRIM(MID(SUBSTITUTE($F226, ",", REPT(" ", 100)), (COLUMNS($AH$2:AR226)-1)*100+1, 100))</f>
        <v/>
      </c>
      <c r="AS226" t="str">
        <f>TRIM(MID(SUBSTITUTE($F226, ",", REPT(" ", 100)), (COLUMNS($AH$2:AS226)-1)*100+1, 100))</f>
        <v/>
      </c>
      <c r="AT226" t="str">
        <f>TRIM(MID(SUBSTITUTE($F226, ",", REPT(" ", 100)), (COLUMNS($AH$2:AT226)-1)*100+1, 100))</f>
        <v/>
      </c>
      <c r="AU226" t="str">
        <f>TRIM(MID(SUBSTITUTE($F226, ",", REPT(" ", 100)), (COLUMNS($AH$2:AU226)-1)*100+1, 100))</f>
        <v/>
      </c>
      <c r="AV226" t="str">
        <f>TRIM(MID(SUBSTITUTE($F226, ",", REPT(" ", 100)), (COLUMNS($AH$2:AV226)-1)*100+1, 100))</f>
        <v/>
      </c>
      <c r="AW226" t="str">
        <f>TRIM(MID(SUBSTITUTE($F226, ",", REPT(" ", 100)), (COLUMNS($AH$2:AW226)-1)*100+1, 100))</f>
        <v/>
      </c>
      <c r="AX226" t="str">
        <f>TRIM(MID(SUBSTITUTE($F226, ",", REPT(" ", 100)), (COLUMNS($AH$2:AX226)-1)*100+1, 100))</f>
        <v/>
      </c>
      <c r="AY226" t="str">
        <f>TRIM(MID(SUBSTITUTE($F226, ",", REPT(" ", 100)), (COLUMNS($AH$2:AY226)-1)*100+1, 100))</f>
        <v/>
      </c>
      <c r="AZ226" t="str">
        <f>TRIM(MID(SUBSTITUTE($F226, ",", REPT(" ", 100)), (COLUMNS($AH$2:AZ226)-1)*100+1, 100))</f>
        <v/>
      </c>
      <c r="BA226" t="str">
        <f>TRIM(MID(SUBSTITUTE($F226, ",", REPT(" ", 100)), (COLUMNS($AH$2:BA226)-1)*100+1, 100))</f>
        <v/>
      </c>
    </row>
    <row r="227" spans="1:53" x14ac:dyDescent="0.5">
      <c r="A227" s="1">
        <v>45883</v>
      </c>
      <c r="B227" s="2"/>
      <c r="C227" s="151"/>
      <c r="D227" s="149"/>
      <c r="AJ227" t="str">
        <f>TRIM(MID(SUBSTITUTE($F227, ",", REPT(" ", 100)), (COLUMNS($AH$2:AJ227)-1)*100+1, 100))</f>
        <v/>
      </c>
      <c r="AK227" t="str">
        <f>TRIM(MID(SUBSTITUTE($F227, ",", REPT(" ", 100)), (COLUMNS($AH$2:AK227)-1)*100+1, 100))</f>
        <v/>
      </c>
      <c r="AL227" t="str">
        <f>TRIM(MID(SUBSTITUTE($F227, ",", REPT(" ", 100)), (COLUMNS($AH$2:AL227)-1)*100+1, 100))</f>
        <v/>
      </c>
      <c r="AM227" t="str">
        <f>TRIM(MID(SUBSTITUTE($F227, ",", REPT(" ", 100)), (COLUMNS($AH$2:AM227)-1)*100+1, 100))</f>
        <v/>
      </c>
      <c r="AO227" t="str">
        <f>TRIM(MID(SUBSTITUTE($F227, ",", REPT(" ", 100)), (COLUMNS($AH$2:AO227)-1)*100+1, 100))</f>
        <v/>
      </c>
      <c r="AP227" t="str">
        <f>TRIM(MID(SUBSTITUTE($F227, ",", REPT(" ", 100)), (COLUMNS($AH$2:AP227)-1)*100+1, 100))</f>
        <v/>
      </c>
      <c r="AQ227" t="str">
        <f>TRIM(MID(SUBSTITUTE($F227, ",", REPT(" ", 100)), (COLUMNS($AH$2:AQ227)-1)*100+1, 100))</f>
        <v/>
      </c>
      <c r="AR227" t="str">
        <f>TRIM(MID(SUBSTITUTE($F227, ",", REPT(" ", 100)), (COLUMNS($AH$2:AR227)-1)*100+1, 100))</f>
        <v/>
      </c>
      <c r="AS227" t="str">
        <f>TRIM(MID(SUBSTITUTE($F227, ",", REPT(" ", 100)), (COLUMNS($AH$2:AS227)-1)*100+1, 100))</f>
        <v/>
      </c>
      <c r="AT227" t="str">
        <f>TRIM(MID(SUBSTITUTE($F227, ",", REPT(" ", 100)), (COLUMNS($AH$2:AT227)-1)*100+1, 100))</f>
        <v/>
      </c>
      <c r="AU227" t="str">
        <f>TRIM(MID(SUBSTITUTE($F227, ",", REPT(" ", 100)), (COLUMNS($AH$2:AU227)-1)*100+1, 100))</f>
        <v/>
      </c>
      <c r="AV227" t="str">
        <f>TRIM(MID(SUBSTITUTE($F227, ",", REPT(" ", 100)), (COLUMNS($AH$2:AV227)-1)*100+1, 100))</f>
        <v/>
      </c>
      <c r="AW227" t="str">
        <f>TRIM(MID(SUBSTITUTE($F227, ",", REPT(" ", 100)), (COLUMNS($AH$2:AW227)-1)*100+1, 100))</f>
        <v/>
      </c>
      <c r="AX227" t="str">
        <f>TRIM(MID(SUBSTITUTE($F227, ",", REPT(" ", 100)), (COLUMNS($AH$2:AX227)-1)*100+1, 100))</f>
        <v/>
      </c>
      <c r="AY227" t="str">
        <f>TRIM(MID(SUBSTITUTE($F227, ",", REPT(" ", 100)), (COLUMNS($AH$2:AY227)-1)*100+1, 100))</f>
        <v/>
      </c>
      <c r="AZ227" t="str">
        <f>TRIM(MID(SUBSTITUTE($F227, ",", REPT(" ", 100)), (COLUMNS($AH$2:AZ227)-1)*100+1, 100))</f>
        <v/>
      </c>
      <c r="BA227" t="str">
        <f>TRIM(MID(SUBSTITUTE($F227, ",", REPT(" ", 100)), (COLUMNS($AH$2:BA227)-1)*100+1, 100))</f>
        <v/>
      </c>
    </row>
    <row r="228" spans="1:53" x14ac:dyDescent="0.5">
      <c r="A228" s="1">
        <v>45884</v>
      </c>
      <c r="B228" s="2"/>
      <c r="C228" s="151"/>
      <c r="D228" s="149"/>
      <c r="AJ228" t="str">
        <f>TRIM(MID(SUBSTITUTE($F228, ",", REPT(" ", 100)), (COLUMNS($AH$2:AJ228)-1)*100+1, 100))</f>
        <v/>
      </c>
      <c r="AK228" t="str">
        <f>TRIM(MID(SUBSTITUTE($F228, ",", REPT(" ", 100)), (COLUMNS($AH$2:AK228)-1)*100+1, 100))</f>
        <v/>
      </c>
      <c r="AL228" t="str">
        <f>TRIM(MID(SUBSTITUTE($F228, ",", REPT(" ", 100)), (COLUMNS($AH$2:AL228)-1)*100+1, 100))</f>
        <v/>
      </c>
      <c r="AM228" t="str">
        <f>TRIM(MID(SUBSTITUTE($F228, ",", REPT(" ", 100)), (COLUMNS($AH$2:AM228)-1)*100+1, 100))</f>
        <v/>
      </c>
      <c r="AO228" t="str">
        <f>TRIM(MID(SUBSTITUTE($F228, ",", REPT(" ", 100)), (COLUMNS($AH$2:AO228)-1)*100+1, 100))</f>
        <v/>
      </c>
      <c r="AP228" t="str">
        <f>TRIM(MID(SUBSTITUTE($F228, ",", REPT(" ", 100)), (COLUMNS($AH$2:AP228)-1)*100+1, 100))</f>
        <v/>
      </c>
      <c r="AQ228" t="str">
        <f>TRIM(MID(SUBSTITUTE($F228, ",", REPT(" ", 100)), (COLUMNS($AH$2:AQ228)-1)*100+1, 100))</f>
        <v/>
      </c>
      <c r="AR228" t="str">
        <f>TRIM(MID(SUBSTITUTE($F228, ",", REPT(" ", 100)), (COLUMNS($AH$2:AR228)-1)*100+1, 100))</f>
        <v/>
      </c>
      <c r="AS228" t="str">
        <f>TRIM(MID(SUBSTITUTE($F228, ",", REPT(" ", 100)), (COLUMNS($AH$2:AS228)-1)*100+1, 100))</f>
        <v/>
      </c>
      <c r="AT228" t="str">
        <f>TRIM(MID(SUBSTITUTE($F228, ",", REPT(" ", 100)), (COLUMNS($AH$2:AT228)-1)*100+1, 100))</f>
        <v/>
      </c>
      <c r="AU228" t="str">
        <f>TRIM(MID(SUBSTITUTE($F228, ",", REPT(" ", 100)), (COLUMNS($AH$2:AU228)-1)*100+1, 100))</f>
        <v/>
      </c>
      <c r="AV228" t="str">
        <f>TRIM(MID(SUBSTITUTE($F228, ",", REPT(" ", 100)), (COLUMNS($AH$2:AV228)-1)*100+1, 100))</f>
        <v/>
      </c>
      <c r="AW228" t="str">
        <f>TRIM(MID(SUBSTITUTE($F228, ",", REPT(" ", 100)), (COLUMNS($AH$2:AW228)-1)*100+1, 100))</f>
        <v/>
      </c>
      <c r="AX228" t="str">
        <f>TRIM(MID(SUBSTITUTE($F228, ",", REPT(" ", 100)), (COLUMNS($AH$2:AX228)-1)*100+1, 100))</f>
        <v/>
      </c>
      <c r="AY228" t="str">
        <f>TRIM(MID(SUBSTITUTE($F228, ",", REPT(" ", 100)), (COLUMNS($AH$2:AY228)-1)*100+1, 100))</f>
        <v/>
      </c>
      <c r="AZ228" t="str">
        <f>TRIM(MID(SUBSTITUTE($F228, ",", REPT(" ", 100)), (COLUMNS($AH$2:AZ228)-1)*100+1, 100))</f>
        <v/>
      </c>
      <c r="BA228" t="str">
        <f>TRIM(MID(SUBSTITUTE($F228, ",", REPT(" ", 100)), (COLUMNS($AH$2:BA228)-1)*100+1, 100))</f>
        <v/>
      </c>
    </row>
    <row r="229" spans="1:53" x14ac:dyDescent="0.5">
      <c r="A229" s="1">
        <v>45885</v>
      </c>
      <c r="B229" s="2"/>
      <c r="C229" s="151"/>
      <c r="D229" s="149"/>
      <c r="AJ229" t="str">
        <f>TRIM(MID(SUBSTITUTE($F229, ",", REPT(" ", 100)), (COLUMNS($AH$2:AJ229)-1)*100+1, 100))</f>
        <v/>
      </c>
      <c r="AK229" t="str">
        <f>TRIM(MID(SUBSTITUTE($F229, ",", REPT(" ", 100)), (COLUMNS($AH$2:AK229)-1)*100+1, 100))</f>
        <v/>
      </c>
      <c r="AL229" t="str">
        <f>TRIM(MID(SUBSTITUTE($F229, ",", REPT(" ", 100)), (COLUMNS($AH$2:AL229)-1)*100+1, 100))</f>
        <v/>
      </c>
      <c r="AM229" t="str">
        <f>TRIM(MID(SUBSTITUTE($F229, ",", REPT(" ", 100)), (COLUMNS($AH$2:AM229)-1)*100+1, 100))</f>
        <v/>
      </c>
      <c r="AO229" t="str">
        <f>TRIM(MID(SUBSTITUTE($F229, ",", REPT(" ", 100)), (COLUMNS($AH$2:AO229)-1)*100+1, 100))</f>
        <v/>
      </c>
      <c r="AP229" t="str">
        <f>TRIM(MID(SUBSTITUTE($F229, ",", REPT(" ", 100)), (COLUMNS($AH$2:AP229)-1)*100+1, 100))</f>
        <v/>
      </c>
      <c r="AQ229" t="str">
        <f>TRIM(MID(SUBSTITUTE($F229, ",", REPT(" ", 100)), (COLUMNS($AH$2:AQ229)-1)*100+1, 100))</f>
        <v/>
      </c>
      <c r="AR229" t="str">
        <f>TRIM(MID(SUBSTITUTE($F229, ",", REPT(" ", 100)), (COLUMNS($AH$2:AR229)-1)*100+1, 100))</f>
        <v/>
      </c>
      <c r="AS229" t="str">
        <f>TRIM(MID(SUBSTITUTE($F229, ",", REPT(" ", 100)), (COLUMNS($AH$2:AS229)-1)*100+1, 100))</f>
        <v/>
      </c>
      <c r="AT229" t="str">
        <f>TRIM(MID(SUBSTITUTE($F229, ",", REPT(" ", 100)), (COLUMNS($AH$2:AT229)-1)*100+1, 100))</f>
        <v/>
      </c>
      <c r="AU229" t="str">
        <f>TRIM(MID(SUBSTITUTE($F229, ",", REPT(" ", 100)), (COLUMNS($AH$2:AU229)-1)*100+1, 100))</f>
        <v/>
      </c>
      <c r="AV229" t="str">
        <f>TRIM(MID(SUBSTITUTE($F229, ",", REPT(" ", 100)), (COLUMNS($AH$2:AV229)-1)*100+1, 100))</f>
        <v/>
      </c>
      <c r="AW229" t="str">
        <f>TRIM(MID(SUBSTITUTE($F229, ",", REPT(" ", 100)), (COLUMNS($AH$2:AW229)-1)*100+1, 100))</f>
        <v/>
      </c>
      <c r="AX229" t="str">
        <f>TRIM(MID(SUBSTITUTE($F229, ",", REPT(" ", 100)), (COLUMNS($AH$2:AX229)-1)*100+1, 100))</f>
        <v/>
      </c>
      <c r="AY229" t="str">
        <f>TRIM(MID(SUBSTITUTE($F229, ",", REPT(" ", 100)), (COLUMNS($AH$2:AY229)-1)*100+1, 100))</f>
        <v/>
      </c>
      <c r="AZ229" t="str">
        <f>TRIM(MID(SUBSTITUTE($F229, ",", REPT(" ", 100)), (COLUMNS($AH$2:AZ229)-1)*100+1, 100))</f>
        <v/>
      </c>
      <c r="BA229" t="str">
        <f>TRIM(MID(SUBSTITUTE($F229, ",", REPT(" ", 100)), (COLUMNS($AH$2:BA229)-1)*100+1, 100))</f>
        <v/>
      </c>
    </row>
    <row r="230" spans="1:53" x14ac:dyDescent="0.5">
      <c r="A230" s="1">
        <v>45886</v>
      </c>
      <c r="B230" s="2"/>
      <c r="C230" s="151"/>
      <c r="D230" s="149"/>
      <c r="AJ230" t="str">
        <f>TRIM(MID(SUBSTITUTE($F230, ",", REPT(" ", 100)), (COLUMNS($AH$2:AJ230)-1)*100+1, 100))</f>
        <v/>
      </c>
      <c r="AK230" t="str">
        <f>TRIM(MID(SUBSTITUTE($F230, ",", REPT(" ", 100)), (COLUMNS($AH$2:AK230)-1)*100+1, 100))</f>
        <v/>
      </c>
      <c r="AL230" t="str">
        <f>TRIM(MID(SUBSTITUTE($F230, ",", REPT(" ", 100)), (COLUMNS($AH$2:AL230)-1)*100+1, 100))</f>
        <v/>
      </c>
      <c r="AM230" t="str">
        <f>TRIM(MID(SUBSTITUTE($F230, ",", REPT(" ", 100)), (COLUMNS($AH$2:AM230)-1)*100+1, 100))</f>
        <v/>
      </c>
      <c r="AO230" t="str">
        <f>TRIM(MID(SUBSTITUTE($F230, ",", REPT(" ", 100)), (COLUMNS($AH$2:AO230)-1)*100+1, 100))</f>
        <v/>
      </c>
      <c r="AP230" t="str">
        <f>TRIM(MID(SUBSTITUTE($F230, ",", REPT(" ", 100)), (COLUMNS($AH$2:AP230)-1)*100+1, 100))</f>
        <v/>
      </c>
      <c r="AQ230" t="str">
        <f>TRIM(MID(SUBSTITUTE($F230, ",", REPT(" ", 100)), (COLUMNS($AH$2:AQ230)-1)*100+1, 100))</f>
        <v/>
      </c>
      <c r="AR230" t="str">
        <f>TRIM(MID(SUBSTITUTE($F230, ",", REPT(" ", 100)), (COLUMNS($AH$2:AR230)-1)*100+1, 100))</f>
        <v/>
      </c>
      <c r="AS230" t="str">
        <f>TRIM(MID(SUBSTITUTE($F230, ",", REPT(" ", 100)), (COLUMNS($AH$2:AS230)-1)*100+1, 100))</f>
        <v/>
      </c>
      <c r="AT230" t="str">
        <f>TRIM(MID(SUBSTITUTE($F230, ",", REPT(" ", 100)), (COLUMNS($AH$2:AT230)-1)*100+1, 100))</f>
        <v/>
      </c>
      <c r="AU230" t="str">
        <f>TRIM(MID(SUBSTITUTE($F230, ",", REPT(" ", 100)), (COLUMNS($AH$2:AU230)-1)*100+1, 100))</f>
        <v/>
      </c>
      <c r="AV230" t="str">
        <f>TRIM(MID(SUBSTITUTE($F230, ",", REPT(" ", 100)), (COLUMNS($AH$2:AV230)-1)*100+1, 100))</f>
        <v/>
      </c>
      <c r="AW230" t="str">
        <f>TRIM(MID(SUBSTITUTE($F230, ",", REPT(" ", 100)), (COLUMNS($AH$2:AW230)-1)*100+1, 100))</f>
        <v/>
      </c>
      <c r="AX230" t="str">
        <f>TRIM(MID(SUBSTITUTE($F230, ",", REPT(" ", 100)), (COLUMNS($AH$2:AX230)-1)*100+1, 100))</f>
        <v/>
      </c>
      <c r="AY230" t="str">
        <f>TRIM(MID(SUBSTITUTE($F230, ",", REPT(" ", 100)), (COLUMNS($AH$2:AY230)-1)*100+1, 100))</f>
        <v/>
      </c>
      <c r="AZ230" t="str">
        <f>TRIM(MID(SUBSTITUTE($F230, ",", REPT(" ", 100)), (COLUMNS($AH$2:AZ230)-1)*100+1, 100))</f>
        <v/>
      </c>
      <c r="BA230" t="str">
        <f>TRIM(MID(SUBSTITUTE($F230, ",", REPT(" ", 100)), (COLUMNS($AH$2:BA230)-1)*100+1, 100))</f>
        <v/>
      </c>
    </row>
    <row r="231" spans="1:53" x14ac:dyDescent="0.5">
      <c r="A231" s="1">
        <v>45887</v>
      </c>
      <c r="B231" s="2"/>
      <c r="C231" s="151"/>
      <c r="D231" s="149"/>
      <c r="AJ231" t="str">
        <f>TRIM(MID(SUBSTITUTE($F231, ",", REPT(" ", 100)), (COLUMNS($AH$2:AJ231)-1)*100+1, 100))</f>
        <v/>
      </c>
      <c r="AK231" t="str">
        <f>TRIM(MID(SUBSTITUTE($F231, ",", REPT(" ", 100)), (COLUMNS($AH$2:AK231)-1)*100+1, 100))</f>
        <v/>
      </c>
      <c r="AL231" t="str">
        <f>TRIM(MID(SUBSTITUTE($F231, ",", REPT(" ", 100)), (COLUMNS($AH$2:AL231)-1)*100+1, 100))</f>
        <v/>
      </c>
      <c r="AM231" t="str">
        <f>TRIM(MID(SUBSTITUTE($F231, ",", REPT(" ", 100)), (COLUMNS($AH$2:AM231)-1)*100+1, 100))</f>
        <v/>
      </c>
      <c r="AO231" t="str">
        <f>TRIM(MID(SUBSTITUTE($F231, ",", REPT(" ", 100)), (COLUMNS($AH$2:AO231)-1)*100+1, 100))</f>
        <v/>
      </c>
      <c r="AP231" t="str">
        <f>TRIM(MID(SUBSTITUTE($F231, ",", REPT(" ", 100)), (COLUMNS($AH$2:AP231)-1)*100+1, 100))</f>
        <v/>
      </c>
      <c r="AQ231" t="str">
        <f>TRIM(MID(SUBSTITUTE($F231, ",", REPT(" ", 100)), (COLUMNS($AH$2:AQ231)-1)*100+1, 100))</f>
        <v/>
      </c>
      <c r="AR231" t="str">
        <f>TRIM(MID(SUBSTITUTE($F231, ",", REPT(" ", 100)), (COLUMNS($AH$2:AR231)-1)*100+1, 100))</f>
        <v/>
      </c>
      <c r="AS231" t="str">
        <f>TRIM(MID(SUBSTITUTE($F231, ",", REPT(" ", 100)), (COLUMNS($AH$2:AS231)-1)*100+1, 100))</f>
        <v/>
      </c>
      <c r="AT231" t="str">
        <f>TRIM(MID(SUBSTITUTE($F231, ",", REPT(" ", 100)), (COLUMNS($AH$2:AT231)-1)*100+1, 100))</f>
        <v/>
      </c>
      <c r="AU231" t="str">
        <f>TRIM(MID(SUBSTITUTE($F231, ",", REPT(" ", 100)), (COLUMNS($AH$2:AU231)-1)*100+1, 100))</f>
        <v/>
      </c>
      <c r="AV231" t="str">
        <f>TRIM(MID(SUBSTITUTE($F231, ",", REPT(" ", 100)), (COLUMNS($AH$2:AV231)-1)*100+1, 100))</f>
        <v/>
      </c>
      <c r="AW231" t="str">
        <f>TRIM(MID(SUBSTITUTE($F231, ",", REPT(" ", 100)), (COLUMNS($AH$2:AW231)-1)*100+1, 100))</f>
        <v/>
      </c>
      <c r="AX231" t="str">
        <f>TRIM(MID(SUBSTITUTE($F231, ",", REPT(" ", 100)), (COLUMNS($AH$2:AX231)-1)*100+1, 100))</f>
        <v/>
      </c>
      <c r="AY231" t="str">
        <f>TRIM(MID(SUBSTITUTE($F231, ",", REPT(" ", 100)), (COLUMNS($AH$2:AY231)-1)*100+1, 100))</f>
        <v/>
      </c>
      <c r="AZ231" t="str">
        <f>TRIM(MID(SUBSTITUTE($F231, ",", REPT(" ", 100)), (COLUMNS($AH$2:AZ231)-1)*100+1, 100))</f>
        <v/>
      </c>
      <c r="BA231" t="str">
        <f>TRIM(MID(SUBSTITUTE($F231, ",", REPT(" ", 100)), (COLUMNS($AH$2:BA231)-1)*100+1, 100))</f>
        <v/>
      </c>
    </row>
    <row r="232" spans="1:53" x14ac:dyDescent="0.5">
      <c r="A232" s="1">
        <v>45888</v>
      </c>
      <c r="B232" s="2"/>
      <c r="C232" s="151"/>
      <c r="D232" s="149"/>
      <c r="AJ232" t="str">
        <f>TRIM(MID(SUBSTITUTE($F232, ",", REPT(" ", 100)), (COLUMNS($AH$2:AJ232)-1)*100+1, 100))</f>
        <v/>
      </c>
      <c r="AK232" t="str">
        <f>TRIM(MID(SUBSTITUTE($F232, ",", REPT(" ", 100)), (COLUMNS($AH$2:AK232)-1)*100+1, 100))</f>
        <v/>
      </c>
      <c r="AL232" t="str">
        <f>TRIM(MID(SUBSTITUTE($F232, ",", REPT(" ", 100)), (COLUMNS($AH$2:AL232)-1)*100+1, 100))</f>
        <v/>
      </c>
      <c r="AM232" t="str">
        <f>TRIM(MID(SUBSTITUTE($F232, ",", REPT(" ", 100)), (COLUMNS($AH$2:AM232)-1)*100+1, 100))</f>
        <v/>
      </c>
      <c r="AO232" t="str">
        <f>TRIM(MID(SUBSTITUTE($F232, ",", REPT(" ", 100)), (COLUMNS($AH$2:AO232)-1)*100+1, 100))</f>
        <v/>
      </c>
      <c r="AP232" t="str">
        <f>TRIM(MID(SUBSTITUTE($F232, ",", REPT(" ", 100)), (COLUMNS($AH$2:AP232)-1)*100+1, 100))</f>
        <v/>
      </c>
      <c r="AQ232" t="str">
        <f>TRIM(MID(SUBSTITUTE($F232, ",", REPT(" ", 100)), (COLUMNS($AH$2:AQ232)-1)*100+1, 100))</f>
        <v/>
      </c>
      <c r="AR232" t="str">
        <f>TRIM(MID(SUBSTITUTE($F232, ",", REPT(" ", 100)), (COLUMNS($AH$2:AR232)-1)*100+1, 100))</f>
        <v/>
      </c>
      <c r="AS232" t="str">
        <f>TRIM(MID(SUBSTITUTE($F232, ",", REPT(" ", 100)), (COLUMNS($AH$2:AS232)-1)*100+1, 100))</f>
        <v/>
      </c>
      <c r="AT232" t="str">
        <f>TRIM(MID(SUBSTITUTE($F232, ",", REPT(" ", 100)), (COLUMNS($AH$2:AT232)-1)*100+1, 100))</f>
        <v/>
      </c>
      <c r="AU232" t="str">
        <f>TRIM(MID(SUBSTITUTE($F232, ",", REPT(" ", 100)), (COLUMNS($AH$2:AU232)-1)*100+1, 100))</f>
        <v/>
      </c>
      <c r="AV232" t="str">
        <f>TRIM(MID(SUBSTITUTE($F232, ",", REPT(" ", 100)), (COLUMNS($AH$2:AV232)-1)*100+1, 100))</f>
        <v/>
      </c>
      <c r="AW232" t="str">
        <f>TRIM(MID(SUBSTITUTE($F232, ",", REPT(" ", 100)), (COLUMNS($AH$2:AW232)-1)*100+1, 100))</f>
        <v/>
      </c>
      <c r="AX232" t="str">
        <f>TRIM(MID(SUBSTITUTE($F232, ",", REPT(" ", 100)), (COLUMNS($AH$2:AX232)-1)*100+1, 100))</f>
        <v/>
      </c>
      <c r="AY232" t="str">
        <f>TRIM(MID(SUBSTITUTE($F232, ",", REPT(" ", 100)), (COLUMNS($AH$2:AY232)-1)*100+1, 100))</f>
        <v/>
      </c>
      <c r="AZ232" t="str">
        <f>TRIM(MID(SUBSTITUTE($F232, ",", REPT(" ", 100)), (COLUMNS($AH$2:AZ232)-1)*100+1, 100))</f>
        <v/>
      </c>
      <c r="BA232" t="str">
        <f>TRIM(MID(SUBSTITUTE($F232, ",", REPT(" ", 100)), (COLUMNS($AH$2:BA232)-1)*100+1, 100))</f>
        <v/>
      </c>
    </row>
    <row r="233" spans="1:53" x14ac:dyDescent="0.5">
      <c r="A233" s="1">
        <v>45889</v>
      </c>
      <c r="B233" s="2"/>
      <c r="C233" s="151"/>
      <c r="D233" s="149"/>
      <c r="AJ233" t="str">
        <f>TRIM(MID(SUBSTITUTE($F233, ",", REPT(" ", 100)), (COLUMNS($AH$2:AJ233)-1)*100+1, 100))</f>
        <v/>
      </c>
      <c r="AK233" t="str">
        <f>TRIM(MID(SUBSTITUTE($F233, ",", REPT(" ", 100)), (COLUMNS($AH$2:AK233)-1)*100+1, 100))</f>
        <v/>
      </c>
      <c r="AL233" t="str">
        <f>TRIM(MID(SUBSTITUTE($F233, ",", REPT(" ", 100)), (COLUMNS($AH$2:AL233)-1)*100+1, 100))</f>
        <v/>
      </c>
      <c r="AM233" t="str">
        <f>TRIM(MID(SUBSTITUTE($F233, ",", REPT(" ", 100)), (COLUMNS($AH$2:AM233)-1)*100+1, 100))</f>
        <v/>
      </c>
      <c r="AO233" t="str">
        <f>TRIM(MID(SUBSTITUTE($F233, ",", REPT(" ", 100)), (COLUMNS($AH$2:AO233)-1)*100+1, 100))</f>
        <v/>
      </c>
      <c r="AP233" t="str">
        <f>TRIM(MID(SUBSTITUTE($F233, ",", REPT(" ", 100)), (COLUMNS($AH$2:AP233)-1)*100+1, 100))</f>
        <v/>
      </c>
      <c r="AQ233" t="str">
        <f>TRIM(MID(SUBSTITUTE($F233, ",", REPT(" ", 100)), (COLUMNS($AH$2:AQ233)-1)*100+1, 100))</f>
        <v/>
      </c>
      <c r="AR233" t="str">
        <f>TRIM(MID(SUBSTITUTE($F233, ",", REPT(" ", 100)), (COLUMNS($AH$2:AR233)-1)*100+1, 100))</f>
        <v/>
      </c>
      <c r="AS233" t="str">
        <f>TRIM(MID(SUBSTITUTE($F233, ",", REPT(" ", 100)), (COLUMNS($AH$2:AS233)-1)*100+1, 100))</f>
        <v/>
      </c>
      <c r="AT233" t="str">
        <f>TRIM(MID(SUBSTITUTE($F233, ",", REPT(" ", 100)), (COLUMNS($AH$2:AT233)-1)*100+1, 100))</f>
        <v/>
      </c>
      <c r="AU233" t="str">
        <f>TRIM(MID(SUBSTITUTE($F233, ",", REPT(" ", 100)), (COLUMNS($AH$2:AU233)-1)*100+1, 100))</f>
        <v/>
      </c>
      <c r="AV233" t="str">
        <f>TRIM(MID(SUBSTITUTE($F233, ",", REPT(" ", 100)), (COLUMNS($AH$2:AV233)-1)*100+1, 100))</f>
        <v/>
      </c>
      <c r="AW233" t="str">
        <f>TRIM(MID(SUBSTITUTE($F233, ",", REPT(" ", 100)), (COLUMNS($AH$2:AW233)-1)*100+1, 100))</f>
        <v/>
      </c>
      <c r="AX233" t="str">
        <f>TRIM(MID(SUBSTITUTE($F233, ",", REPT(" ", 100)), (COLUMNS($AH$2:AX233)-1)*100+1, 100))</f>
        <v/>
      </c>
      <c r="AY233" t="str">
        <f>TRIM(MID(SUBSTITUTE($F233, ",", REPT(" ", 100)), (COLUMNS($AH$2:AY233)-1)*100+1, 100))</f>
        <v/>
      </c>
      <c r="AZ233" t="str">
        <f>TRIM(MID(SUBSTITUTE($F233, ",", REPT(" ", 100)), (COLUMNS($AH$2:AZ233)-1)*100+1, 100))</f>
        <v/>
      </c>
      <c r="BA233" t="str">
        <f>TRIM(MID(SUBSTITUTE($F233, ",", REPT(" ", 100)), (COLUMNS($AH$2:BA233)-1)*100+1, 100))</f>
        <v/>
      </c>
    </row>
    <row r="234" spans="1:53" x14ac:dyDescent="0.5">
      <c r="A234" s="1">
        <v>45890</v>
      </c>
      <c r="B234" s="2"/>
      <c r="C234" s="151"/>
      <c r="D234" s="149"/>
      <c r="AJ234" t="str">
        <f>TRIM(MID(SUBSTITUTE($F234, ",", REPT(" ", 100)), (COLUMNS($AH$2:AJ234)-1)*100+1, 100))</f>
        <v/>
      </c>
      <c r="AK234" t="str">
        <f>TRIM(MID(SUBSTITUTE($F234, ",", REPT(" ", 100)), (COLUMNS($AH$2:AK234)-1)*100+1, 100))</f>
        <v/>
      </c>
      <c r="AL234" t="str">
        <f>TRIM(MID(SUBSTITUTE($F234, ",", REPT(" ", 100)), (COLUMNS($AH$2:AL234)-1)*100+1, 100))</f>
        <v/>
      </c>
      <c r="AM234" t="str">
        <f>TRIM(MID(SUBSTITUTE($F234, ",", REPT(" ", 100)), (COLUMNS($AH$2:AM234)-1)*100+1, 100))</f>
        <v/>
      </c>
      <c r="AO234" t="str">
        <f>TRIM(MID(SUBSTITUTE($F234, ",", REPT(" ", 100)), (COLUMNS($AH$2:AO234)-1)*100+1, 100))</f>
        <v/>
      </c>
      <c r="AP234" t="str">
        <f>TRIM(MID(SUBSTITUTE($F234, ",", REPT(" ", 100)), (COLUMNS($AH$2:AP234)-1)*100+1, 100))</f>
        <v/>
      </c>
      <c r="AQ234" t="str">
        <f>TRIM(MID(SUBSTITUTE($F234, ",", REPT(" ", 100)), (COLUMNS($AH$2:AQ234)-1)*100+1, 100))</f>
        <v/>
      </c>
      <c r="AR234" t="str">
        <f>TRIM(MID(SUBSTITUTE($F234, ",", REPT(" ", 100)), (COLUMNS($AH$2:AR234)-1)*100+1, 100))</f>
        <v/>
      </c>
      <c r="AS234" t="str">
        <f>TRIM(MID(SUBSTITUTE($F234, ",", REPT(" ", 100)), (COLUMNS($AH$2:AS234)-1)*100+1, 100))</f>
        <v/>
      </c>
      <c r="AT234" t="str">
        <f>TRIM(MID(SUBSTITUTE($F234, ",", REPT(" ", 100)), (COLUMNS($AH$2:AT234)-1)*100+1, 100))</f>
        <v/>
      </c>
      <c r="AU234" t="str">
        <f>TRIM(MID(SUBSTITUTE($F234, ",", REPT(" ", 100)), (COLUMNS($AH$2:AU234)-1)*100+1, 100))</f>
        <v/>
      </c>
      <c r="AV234" t="str">
        <f>TRIM(MID(SUBSTITUTE($F234, ",", REPT(" ", 100)), (COLUMNS($AH$2:AV234)-1)*100+1, 100))</f>
        <v/>
      </c>
      <c r="AW234" t="str">
        <f>TRIM(MID(SUBSTITUTE($F234, ",", REPT(" ", 100)), (COLUMNS($AH$2:AW234)-1)*100+1, 100))</f>
        <v/>
      </c>
      <c r="AX234" t="str">
        <f>TRIM(MID(SUBSTITUTE($F234, ",", REPT(" ", 100)), (COLUMNS($AH$2:AX234)-1)*100+1, 100))</f>
        <v/>
      </c>
      <c r="AY234" t="str">
        <f>TRIM(MID(SUBSTITUTE($F234, ",", REPT(" ", 100)), (COLUMNS($AH$2:AY234)-1)*100+1, 100))</f>
        <v/>
      </c>
      <c r="AZ234" t="str">
        <f>TRIM(MID(SUBSTITUTE($F234, ",", REPT(" ", 100)), (COLUMNS($AH$2:AZ234)-1)*100+1, 100))</f>
        <v/>
      </c>
      <c r="BA234" t="str">
        <f>TRIM(MID(SUBSTITUTE($F234, ",", REPT(" ", 100)), (COLUMNS($AH$2:BA234)-1)*100+1, 100))</f>
        <v/>
      </c>
    </row>
    <row r="235" spans="1:53" x14ac:dyDescent="0.5">
      <c r="A235" s="1">
        <v>45891</v>
      </c>
      <c r="B235" s="2"/>
      <c r="C235" s="151"/>
      <c r="D235" s="149"/>
      <c r="AJ235" t="str">
        <f>TRIM(MID(SUBSTITUTE($F235, ",", REPT(" ", 100)), (COLUMNS($AH$2:AJ235)-1)*100+1, 100))</f>
        <v/>
      </c>
      <c r="AK235" t="str">
        <f>TRIM(MID(SUBSTITUTE($F235, ",", REPT(" ", 100)), (COLUMNS($AH$2:AK235)-1)*100+1, 100))</f>
        <v/>
      </c>
      <c r="AL235" t="str">
        <f>TRIM(MID(SUBSTITUTE($F235, ",", REPT(" ", 100)), (COLUMNS($AH$2:AL235)-1)*100+1, 100))</f>
        <v/>
      </c>
      <c r="AM235" t="str">
        <f>TRIM(MID(SUBSTITUTE($F235, ",", REPT(" ", 100)), (COLUMNS($AH$2:AM235)-1)*100+1, 100))</f>
        <v/>
      </c>
      <c r="AO235" t="str">
        <f>TRIM(MID(SUBSTITUTE($F235, ",", REPT(" ", 100)), (COLUMNS($AH$2:AO235)-1)*100+1, 100))</f>
        <v/>
      </c>
      <c r="AP235" t="str">
        <f>TRIM(MID(SUBSTITUTE($F235, ",", REPT(" ", 100)), (COLUMNS($AH$2:AP235)-1)*100+1, 100))</f>
        <v/>
      </c>
      <c r="AQ235" t="str">
        <f>TRIM(MID(SUBSTITUTE($F235, ",", REPT(" ", 100)), (COLUMNS($AH$2:AQ235)-1)*100+1, 100))</f>
        <v/>
      </c>
      <c r="AR235" t="str">
        <f>TRIM(MID(SUBSTITUTE($F235, ",", REPT(" ", 100)), (COLUMNS($AH$2:AR235)-1)*100+1, 100))</f>
        <v/>
      </c>
      <c r="AS235" t="str">
        <f>TRIM(MID(SUBSTITUTE($F235, ",", REPT(" ", 100)), (COLUMNS($AH$2:AS235)-1)*100+1, 100))</f>
        <v/>
      </c>
      <c r="AT235" t="str">
        <f>TRIM(MID(SUBSTITUTE($F235, ",", REPT(" ", 100)), (COLUMNS($AH$2:AT235)-1)*100+1, 100))</f>
        <v/>
      </c>
      <c r="AU235" t="str">
        <f>TRIM(MID(SUBSTITUTE($F235, ",", REPT(" ", 100)), (COLUMNS($AH$2:AU235)-1)*100+1, 100))</f>
        <v/>
      </c>
      <c r="AV235" t="str">
        <f>TRIM(MID(SUBSTITUTE($F235, ",", REPT(" ", 100)), (COLUMNS($AH$2:AV235)-1)*100+1, 100))</f>
        <v/>
      </c>
      <c r="AW235" t="str">
        <f>TRIM(MID(SUBSTITUTE($F235, ",", REPT(" ", 100)), (COLUMNS($AH$2:AW235)-1)*100+1, 100))</f>
        <v/>
      </c>
      <c r="AX235" t="str">
        <f>TRIM(MID(SUBSTITUTE($F235, ",", REPT(" ", 100)), (COLUMNS($AH$2:AX235)-1)*100+1, 100))</f>
        <v/>
      </c>
      <c r="AY235" t="str">
        <f>TRIM(MID(SUBSTITUTE($F235, ",", REPT(" ", 100)), (COLUMNS($AH$2:AY235)-1)*100+1, 100))</f>
        <v/>
      </c>
      <c r="AZ235" t="str">
        <f>TRIM(MID(SUBSTITUTE($F235, ",", REPT(" ", 100)), (COLUMNS($AH$2:AZ235)-1)*100+1, 100))</f>
        <v/>
      </c>
      <c r="BA235" t="str">
        <f>TRIM(MID(SUBSTITUTE($F235, ",", REPT(" ", 100)), (COLUMNS($AH$2:BA235)-1)*100+1, 100))</f>
        <v/>
      </c>
    </row>
    <row r="236" spans="1:53" x14ac:dyDescent="0.5">
      <c r="A236" s="1">
        <v>45892</v>
      </c>
      <c r="B236" s="2"/>
      <c r="C236" s="151"/>
      <c r="D236" s="149"/>
      <c r="AJ236" t="str">
        <f>TRIM(MID(SUBSTITUTE($F236, ",", REPT(" ", 100)), (COLUMNS($AH$2:AJ236)-1)*100+1, 100))</f>
        <v/>
      </c>
      <c r="AK236" t="str">
        <f>TRIM(MID(SUBSTITUTE($F236, ",", REPT(" ", 100)), (COLUMNS($AH$2:AK236)-1)*100+1, 100))</f>
        <v/>
      </c>
      <c r="AL236" t="str">
        <f>TRIM(MID(SUBSTITUTE($F236, ",", REPT(" ", 100)), (COLUMNS($AH$2:AL236)-1)*100+1, 100))</f>
        <v/>
      </c>
      <c r="AM236" t="str">
        <f>TRIM(MID(SUBSTITUTE($F236, ",", REPT(" ", 100)), (COLUMNS($AH$2:AM236)-1)*100+1, 100))</f>
        <v/>
      </c>
      <c r="AO236" t="str">
        <f>TRIM(MID(SUBSTITUTE($F236, ",", REPT(" ", 100)), (COLUMNS($AH$2:AO236)-1)*100+1, 100))</f>
        <v/>
      </c>
      <c r="AP236" t="str">
        <f>TRIM(MID(SUBSTITUTE($F236, ",", REPT(" ", 100)), (COLUMNS($AH$2:AP236)-1)*100+1, 100))</f>
        <v/>
      </c>
      <c r="AQ236" t="str">
        <f>TRIM(MID(SUBSTITUTE($F236, ",", REPT(" ", 100)), (COLUMNS($AH$2:AQ236)-1)*100+1, 100))</f>
        <v/>
      </c>
      <c r="AR236" t="str">
        <f>TRIM(MID(SUBSTITUTE($F236, ",", REPT(" ", 100)), (COLUMNS($AH$2:AR236)-1)*100+1, 100))</f>
        <v/>
      </c>
      <c r="AS236" t="str">
        <f>TRIM(MID(SUBSTITUTE($F236, ",", REPT(" ", 100)), (COLUMNS($AH$2:AS236)-1)*100+1, 100))</f>
        <v/>
      </c>
      <c r="AT236" t="str">
        <f>TRIM(MID(SUBSTITUTE($F236, ",", REPT(" ", 100)), (COLUMNS($AH$2:AT236)-1)*100+1, 100))</f>
        <v/>
      </c>
      <c r="AU236" t="str">
        <f>TRIM(MID(SUBSTITUTE($F236, ",", REPT(" ", 100)), (COLUMNS($AH$2:AU236)-1)*100+1, 100))</f>
        <v/>
      </c>
      <c r="AV236" t="str">
        <f>TRIM(MID(SUBSTITUTE($F236, ",", REPT(" ", 100)), (COLUMNS($AH$2:AV236)-1)*100+1, 100))</f>
        <v/>
      </c>
      <c r="AW236" t="str">
        <f>TRIM(MID(SUBSTITUTE($F236, ",", REPT(" ", 100)), (COLUMNS($AH$2:AW236)-1)*100+1, 100))</f>
        <v/>
      </c>
      <c r="AX236" t="str">
        <f>TRIM(MID(SUBSTITUTE($F236, ",", REPT(" ", 100)), (COLUMNS($AH$2:AX236)-1)*100+1, 100))</f>
        <v/>
      </c>
      <c r="AY236" t="str">
        <f>TRIM(MID(SUBSTITUTE($F236, ",", REPT(" ", 100)), (COLUMNS($AH$2:AY236)-1)*100+1, 100))</f>
        <v/>
      </c>
      <c r="AZ236" t="str">
        <f>TRIM(MID(SUBSTITUTE($F236, ",", REPT(" ", 100)), (COLUMNS($AH$2:AZ236)-1)*100+1, 100))</f>
        <v/>
      </c>
      <c r="BA236" t="str">
        <f>TRIM(MID(SUBSTITUTE($F236, ",", REPT(" ", 100)), (COLUMNS($AH$2:BA236)-1)*100+1, 100))</f>
        <v/>
      </c>
    </row>
    <row r="237" spans="1:53" x14ac:dyDescent="0.5">
      <c r="A237" s="1">
        <v>45893</v>
      </c>
      <c r="B237" s="2"/>
      <c r="C237" s="151"/>
      <c r="D237" s="149"/>
      <c r="AJ237" t="str">
        <f>TRIM(MID(SUBSTITUTE($F237, ",", REPT(" ", 100)), (COLUMNS($AH$2:AJ237)-1)*100+1, 100))</f>
        <v/>
      </c>
      <c r="AK237" t="str">
        <f>TRIM(MID(SUBSTITUTE($F237, ",", REPT(" ", 100)), (COLUMNS($AH$2:AK237)-1)*100+1, 100))</f>
        <v/>
      </c>
      <c r="AL237" t="str">
        <f>TRIM(MID(SUBSTITUTE($F237, ",", REPT(" ", 100)), (COLUMNS($AH$2:AL237)-1)*100+1, 100))</f>
        <v/>
      </c>
      <c r="AM237" t="str">
        <f>TRIM(MID(SUBSTITUTE($F237, ",", REPT(" ", 100)), (COLUMNS($AH$2:AM237)-1)*100+1, 100))</f>
        <v/>
      </c>
      <c r="AO237" t="str">
        <f>TRIM(MID(SUBSTITUTE($F237, ",", REPT(" ", 100)), (COLUMNS($AH$2:AO237)-1)*100+1, 100))</f>
        <v/>
      </c>
      <c r="AP237" t="str">
        <f>TRIM(MID(SUBSTITUTE($F237, ",", REPT(" ", 100)), (COLUMNS($AH$2:AP237)-1)*100+1, 100))</f>
        <v/>
      </c>
      <c r="AQ237" t="str">
        <f>TRIM(MID(SUBSTITUTE($F237, ",", REPT(" ", 100)), (COLUMNS($AH$2:AQ237)-1)*100+1, 100))</f>
        <v/>
      </c>
      <c r="AR237" t="str">
        <f>TRIM(MID(SUBSTITUTE($F237, ",", REPT(" ", 100)), (COLUMNS($AH$2:AR237)-1)*100+1, 100))</f>
        <v/>
      </c>
      <c r="AS237" t="str">
        <f>TRIM(MID(SUBSTITUTE($F237, ",", REPT(" ", 100)), (COLUMNS($AH$2:AS237)-1)*100+1, 100))</f>
        <v/>
      </c>
      <c r="AT237" t="str">
        <f>TRIM(MID(SUBSTITUTE($F237, ",", REPT(" ", 100)), (COLUMNS($AH$2:AT237)-1)*100+1, 100))</f>
        <v/>
      </c>
      <c r="AU237" t="str">
        <f>TRIM(MID(SUBSTITUTE($F237, ",", REPT(" ", 100)), (COLUMNS($AH$2:AU237)-1)*100+1, 100))</f>
        <v/>
      </c>
      <c r="AV237" t="str">
        <f>TRIM(MID(SUBSTITUTE($F237, ",", REPT(" ", 100)), (COLUMNS($AH$2:AV237)-1)*100+1, 100))</f>
        <v/>
      </c>
      <c r="AW237" t="str">
        <f>TRIM(MID(SUBSTITUTE($F237, ",", REPT(" ", 100)), (COLUMNS($AH$2:AW237)-1)*100+1, 100))</f>
        <v/>
      </c>
      <c r="AX237" t="str">
        <f>TRIM(MID(SUBSTITUTE($F237, ",", REPT(" ", 100)), (COLUMNS($AH$2:AX237)-1)*100+1, 100))</f>
        <v/>
      </c>
      <c r="AY237" t="str">
        <f>TRIM(MID(SUBSTITUTE($F237, ",", REPT(" ", 100)), (COLUMNS($AH$2:AY237)-1)*100+1, 100))</f>
        <v/>
      </c>
      <c r="AZ237" t="str">
        <f>TRIM(MID(SUBSTITUTE($F237, ",", REPT(" ", 100)), (COLUMNS($AH$2:AZ237)-1)*100+1, 100))</f>
        <v/>
      </c>
      <c r="BA237" t="str">
        <f>TRIM(MID(SUBSTITUTE($F237, ",", REPT(" ", 100)), (COLUMNS($AH$2:BA237)-1)*100+1, 100))</f>
        <v/>
      </c>
    </row>
    <row r="238" spans="1:53" x14ac:dyDescent="0.5">
      <c r="A238" s="1">
        <v>45894</v>
      </c>
      <c r="B238" s="2"/>
      <c r="C238" s="151"/>
      <c r="D238" s="149"/>
      <c r="AJ238" t="str">
        <f>TRIM(MID(SUBSTITUTE($F238, ",", REPT(" ", 100)), (COLUMNS($AH$2:AJ238)-1)*100+1, 100))</f>
        <v/>
      </c>
      <c r="AK238" t="str">
        <f>TRIM(MID(SUBSTITUTE($F238, ",", REPT(" ", 100)), (COLUMNS($AH$2:AK238)-1)*100+1, 100))</f>
        <v/>
      </c>
      <c r="AL238" t="str">
        <f>TRIM(MID(SUBSTITUTE($F238, ",", REPT(" ", 100)), (COLUMNS($AH$2:AL238)-1)*100+1, 100))</f>
        <v/>
      </c>
      <c r="AM238" t="str">
        <f>TRIM(MID(SUBSTITUTE($F238, ",", REPT(" ", 100)), (COLUMNS($AH$2:AM238)-1)*100+1, 100))</f>
        <v/>
      </c>
      <c r="AO238" t="str">
        <f>TRIM(MID(SUBSTITUTE($F238, ",", REPT(" ", 100)), (COLUMNS($AH$2:AO238)-1)*100+1, 100))</f>
        <v/>
      </c>
      <c r="AP238" t="str">
        <f>TRIM(MID(SUBSTITUTE($F238, ",", REPT(" ", 100)), (COLUMNS($AH$2:AP238)-1)*100+1, 100))</f>
        <v/>
      </c>
      <c r="AQ238" t="str">
        <f>TRIM(MID(SUBSTITUTE($F238, ",", REPT(" ", 100)), (COLUMNS($AH$2:AQ238)-1)*100+1, 100))</f>
        <v/>
      </c>
      <c r="AR238" t="str">
        <f>TRIM(MID(SUBSTITUTE($F238, ",", REPT(" ", 100)), (COLUMNS($AH$2:AR238)-1)*100+1, 100))</f>
        <v/>
      </c>
      <c r="AS238" t="str">
        <f>TRIM(MID(SUBSTITUTE($F238, ",", REPT(" ", 100)), (COLUMNS($AH$2:AS238)-1)*100+1, 100))</f>
        <v/>
      </c>
      <c r="AT238" t="str">
        <f>TRIM(MID(SUBSTITUTE($F238, ",", REPT(" ", 100)), (COLUMNS($AH$2:AT238)-1)*100+1, 100))</f>
        <v/>
      </c>
      <c r="AU238" t="str">
        <f>TRIM(MID(SUBSTITUTE($F238, ",", REPT(" ", 100)), (COLUMNS($AH$2:AU238)-1)*100+1, 100))</f>
        <v/>
      </c>
      <c r="AV238" t="str">
        <f>TRIM(MID(SUBSTITUTE($F238, ",", REPT(" ", 100)), (COLUMNS($AH$2:AV238)-1)*100+1, 100))</f>
        <v/>
      </c>
      <c r="AW238" t="str">
        <f>TRIM(MID(SUBSTITUTE($F238, ",", REPT(" ", 100)), (COLUMNS($AH$2:AW238)-1)*100+1, 100))</f>
        <v/>
      </c>
      <c r="AX238" t="str">
        <f>TRIM(MID(SUBSTITUTE($F238, ",", REPT(" ", 100)), (COLUMNS($AH$2:AX238)-1)*100+1, 100))</f>
        <v/>
      </c>
      <c r="AY238" t="str">
        <f>TRIM(MID(SUBSTITUTE($F238, ",", REPT(" ", 100)), (COLUMNS($AH$2:AY238)-1)*100+1, 100))</f>
        <v/>
      </c>
      <c r="AZ238" t="str">
        <f>TRIM(MID(SUBSTITUTE($F238, ",", REPT(" ", 100)), (COLUMNS($AH$2:AZ238)-1)*100+1, 100))</f>
        <v/>
      </c>
      <c r="BA238" t="str">
        <f>TRIM(MID(SUBSTITUTE($F238, ",", REPT(" ", 100)), (COLUMNS($AH$2:BA238)-1)*100+1, 100))</f>
        <v/>
      </c>
    </row>
    <row r="239" spans="1:53" x14ac:dyDescent="0.5">
      <c r="A239" s="1">
        <v>45895</v>
      </c>
      <c r="B239" s="2"/>
      <c r="C239" s="151"/>
      <c r="D239" s="149"/>
      <c r="AJ239" t="str">
        <f>TRIM(MID(SUBSTITUTE($F239, ",", REPT(" ", 100)), (COLUMNS($AH$2:AJ239)-1)*100+1, 100))</f>
        <v/>
      </c>
      <c r="AK239" t="str">
        <f>TRIM(MID(SUBSTITUTE($F239, ",", REPT(" ", 100)), (COLUMNS($AH$2:AK239)-1)*100+1, 100))</f>
        <v/>
      </c>
      <c r="AL239" t="str">
        <f>TRIM(MID(SUBSTITUTE($F239, ",", REPT(" ", 100)), (COLUMNS($AH$2:AL239)-1)*100+1, 100))</f>
        <v/>
      </c>
      <c r="AM239" t="str">
        <f>TRIM(MID(SUBSTITUTE($F239, ",", REPT(" ", 100)), (COLUMNS($AH$2:AM239)-1)*100+1, 100))</f>
        <v/>
      </c>
      <c r="AO239" t="str">
        <f>TRIM(MID(SUBSTITUTE($F239, ",", REPT(" ", 100)), (COLUMNS($AH$2:AO239)-1)*100+1, 100))</f>
        <v/>
      </c>
      <c r="AP239" t="str">
        <f>TRIM(MID(SUBSTITUTE($F239, ",", REPT(" ", 100)), (COLUMNS($AH$2:AP239)-1)*100+1, 100))</f>
        <v/>
      </c>
      <c r="AQ239" t="str">
        <f>TRIM(MID(SUBSTITUTE($F239, ",", REPT(" ", 100)), (COLUMNS($AH$2:AQ239)-1)*100+1, 100))</f>
        <v/>
      </c>
      <c r="AR239" t="str">
        <f>TRIM(MID(SUBSTITUTE($F239, ",", REPT(" ", 100)), (COLUMNS($AH$2:AR239)-1)*100+1, 100))</f>
        <v/>
      </c>
      <c r="AS239" t="str">
        <f>TRIM(MID(SUBSTITUTE($F239, ",", REPT(" ", 100)), (COLUMNS($AH$2:AS239)-1)*100+1, 100))</f>
        <v/>
      </c>
      <c r="AT239" t="str">
        <f>TRIM(MID(SUBSTITUTE($F239, ",", REPT(" ", 100)), (COLUMNS($AH$2:AT239)-1)*100+1, 100))</f>
        <v/>
      </c>
      <c r="AU239" t="str">
        <f>TRIM(MID(SUBSTITUTE($F239, ",", REPT(" ", 100)), (COLUMNS($AH$2:AU239)-1)*100+1, 100))</f>
        <v/>
      </c>
      <c r="AV239" t="str">
        <f>TRIM(MID(SUBSTITUTE($F239, ",", REPT(" ", 100)), (COLUMNS($AH$2:AV239)-1)*100+1, 100))</f>
        <v/>
      </c>
      <c r="AW239" t="str">
        <f>TRIM(MID(SUBSTITUTE($F239, ",", REPT(" ", 100)), (COLUMNS($AH$2:AW239)-1)*100+1, 100))</f>
        <v/>
      </c>
      <c r="AX239" t="str">
        <f>TRIM(MID(SUBSTITUTE($F239, ",", REPT(" ", 100)), (COLUMNS($AH$2:AX239)-1)*100+1, 100))</f>
        <v/>
      </c>
      <c r="AY239" t="str">
        <f>TRIM(MID(SUBSTITUTE($F239, ",", REPT(" ", 100)), (COLUMNS($AH$2:AY239)-1)*100+1, 100))</f>
        <v/>
      </c>
      <c r="AZ239" t="str">
        <f>TRIM(MID(SUBSTITUTE($F239, ",", REPT(" ", 100)), (COLUMNS($AH$2:AZ239)-1)*100+1, 100))</f>
        <v/>
      </c>
      <c r="BA239" t="str">
        <f>TRIM(MID(SUBSTITUTE($F239, ",", REPT(" ", 100)), (COLUMNS($AH$2:BA239)-1)*100+1, 100))</f>
        <v/>
      </c>
    </row>
    <row r="240" spans="1:53" x14ac:dyDescent="0.5">
      <c r="A240" s="1">
        <v>45896</v>
      </c>
      <c r="B240" s="2"/>
      <c r="C240" s="151"/>
      <c r="D240" s="149"/>
      <c r="AJ240" t="str">
        <f>TRIM(MID(SUBSTITUTE($F240, ",", REPT(" ", 100)), (COLUMNS($AH$2:AJ240)-1)*100+1, 100))</f>
        <v/>
      </c>
      <c r="AK240" t="str">
        <f>TRIM(MID(SUBSTITUTE($F240, ",", REPT(" ", 100)), (COLUMNS($AH$2:AK240)-1)*100+1, 100))</f>
        <v/>
      </c>
      <c r="AL240" t="str">
        <f>TRIM(MID(SUBSTITUTE($F240, ",", REPT(" ", 100)), (COLUMNS($AH$2:AL240)-1)*100+1, 100))</f>
        <v/>
      </c>
      <c r="AM240" t="str">
        <f>TRIM(MID(SUBSTITUTE($F240, ",", REPT(" ", 100)), (COLUMNS($AH$2:AM240)-1)*100+1, 100))</f>
        <v/>
      </c>
      <c r="AO240" t="str">
        <f>TRIM(MID(SUBSTITUTE($F240, ",", REPT(" ", 100)), (COLUMNS($AH$2:AO240)-1)*100+1, 100))</f>
        <v/>
      </c>
      <c r="AP240" t="str">
        <f>TRIM(MID(SUBSTITUTE($F240, ",", REPT(" ", 100)), (COLUMNS($AH$2:AP240)-1)*100+1, 100))</f>
        <v/>
      </c>
      <c r="AQ240" t="str">
        <f>TRIM(MID(SUBSTITUTE($F240, ",", REPT(" ", 100)), (COLUMNS($AH$2:AQ240)-1)*100+1, 100))</f>
        <v/>
      </c>
      <c r="AR240" t="str">
        <f>TRIM(MID(SUBSTITUTE($F240, ",", REPT(" ", 100)), (COLUMNS($AH$2:AR240)-1)*100+1, 100))</f>
        <v/>
      </c>
      <c r="AS240" t="str">
        <f>TRIM(MID(SUBSTITUTE($F240, ",", REPT(" ", 100)), (COLUMNS($AH$2:AS240)-1)*100+1, 100))</f>
        <v/>
      </c>
      <c r="AT240" t="str">
        <f>TRIM(MID(SUBSTITUTE($F240, ",", REPT(" ", 100)), (COLUMNS($AH$2:AT240)-1)*100+1, 100))</f>
        <v/>
      </c>
      <c r="AU240" t="str">
        <f>TRIM(MID(SUBSTITUTE($F240, ",", REPT(" ", 100)), (COLUMNS($AH$2:AU240)-1)*100+1, 100))</f>
        <v/>
      </c>
      <c r="AV240" t="str">
        <f>TRIM(MID(SUBSTITUTE($F240, ",", REPT(" ", 100)), (COLUMNS($AH$2:AV240)-1)*100+1, 100))</f>
        <v/>
      </c>
      <c r="AW240" t="str">
        <f>TRIM(MID(SUBSTITUTE($F240, ",", REPT(" ", 100)), (COLUMNS($AH$2:AW240)-1)*100+1, 100))</f>
        <v/>
      </c>
      <c r="AX240" t="str">
        <f>TRIM(MID(SUBSTITUTE($F240, ",", REPT(" ", 100)), (COLUMNS($AH$2:AX240)-1)*100+1, 100))</f>
        <v/>
      </c>
      <c r="AY240" t="str">
        <f>TRIM(MID(SUBSTITUTE($F240, ",", REPT(" ", 100)), (COLUMNS($AH$2:AY240)-1)*100+1, 100))</f>
        <v/>
      </c>
      <c r="AZ240" t="str">
        <f>TRIM(MID(SUBSTITUTE($F240, ",", REPT(" ", 100)), (COLUMNS($AH$2:AZ240)-1)*100+1, 100))</f>
        <v/>
      </c>
      <c r="BA240" t="str">
        <f>TRIM(MID(SUBSTITUTE($F240, ",", REPT(" ", 100)), (COLUMNS($AH$2:BA240)-1)*100+1, 100))</f>
        <v/>
      </c>
    </row>
    <row r="241" spans="1:53" x14ac:dyDescent="0.5">
      <c r="A241" s="1">
        <v>45897</v>
      </c>
      <c r="B241" s="2"/>
      <c r="C241" s="151"/>
      <c r="D241" s="149"/>
      <c r="AJ241" t="str">
        <f>TRIM(MID(SUBSTITUTE($F241, ",", REPT(" ", 100)), (COLUMNS($AH$2:AJ241)-1)*100+1, 100))</f>
        <v/>
      </c>
      <c r="AK241" t="str">
        <f>TRIM(MID(SUBSTITUTE($F241, ",", REPT(" ", 100)), (COLUMNS($AH$2:AK241)-1)*100+1, 100))</f>
        <v/>
      </c>
      <c r="AL241" t="str">
        <f>TRIM(MID(SUBSTITUTE($F241, ",", REPT(" ", 100)), (COLUMNS($AH$2:AL241)-1)*100+1, 100))</f>
        <v/>
      </c>
      <c r="AM241" t="str">
        <f>TRIM(MID(SUBSTITUTE($F241, ",", REPT(" ", 100)), (COLUMNS($AH$2:AM241)-1)*100+1, 100))</f>
        <v/>
      </c>
      <c r="AO241" t="str">
        <f>TRIM(MID(SUBSTITUTE($F241, ",", REPT(" ", 100)), (COLUMNS($AH$2:AO241)-1)*100+1, 100))</f>
        <v/>
      </c>
      <c r="AP241" t="str">
        <f>TRIM(MID(SUBSTITUTE($F241, ",", REPT(" ", 100)), (COLUMNS($AH$2:AP241)-1)*100+1, 100))</f>
        <v/>
      </c>
      <c r="AQ241" t="str">
        <f>TRIM(MID(SUBSTITUTE($F241, ",", REPT(" ", 100)), (COLUMNS($AH$2:AQ241)-1)*100+1, 100))</f>
        <v/>
      </c>
      <c r="AR241" t="str">
        <f>TRIM(MID(SUBSTITUTE($F241, ",", REPT(" ", 100)), (COLUMNS($AH$2:AR241)-1)*100+1, 100))</f>
        <v/>
      </c>
      <c r="AS241" t="str">
        <f>TRIM(MID(SUBSTITUTE($F241, ",", REPT(" ", 100)), (COLUMNS($AH$2:AS241)-1)*100+1, 100))</f>
        <v/>
      </c>
      <c r="AT241" t="str">
        <f>TRIM(MID(SUBSTITUTE($F241, ",", REPT(" ", 100)), (COLUMNS($AH$2:AT241)-1)*100+1, 100))</f>
        <v/>
      </c>
      <c r="AU241" t="str">
        <f>TRIM(MID(SUBSTITUTE($F241, ",", REPT(" ", 100)), (COLUMNS($AH$2:AU241)-1)*100+1, 100))</f>
        <v/>
      </c>
      <c r="AV241" t="str">
        <f>TRIM(MID(SUBSTITUTE($F241, ",", REPT(" ", 100)), (COLUMNS($AH$2:AV241)-1)*100+1, 100))</f>
        <v/>
      </c>
      <c r="AW241" t="str">
        <f>TRIM(MID(SUBSTITUTE($F241, ",", REPT(" ", 100)), (COLUMNS($AH$2:AW241)-1)*100+1, 100))</f>
        <v/>
      </c>
      <c r="AX241" t="str">
        <f>TRIM(MID(SUBSTITUTE($F241, ",", REPT(" ", 100)), (COLUMNS($AH$2:AX241)-1)*100+1, 100))</f>
        <v/>
      </c>
      <c r="AY241" t="str">
        <f>TRIM(MID(SUBSTITUTE($F241, ",", REPT(" ", 100)), (COLUMNS($AH$2:AY241)-1)*100+1, 100))</f>
        <v/>
      </c>
      <c r="AZ241" t="str">
        <f>TRIM(MID(SUBSTITUTE($F241, ",", REPT(" ", 100)), (COLUMNS($AH$2:AZ241)-1)*100+1, 100))</f>
        <v/>
      </c>
      <c r="BA241" t="str">
        <f>TRIM(MID(SUBSTITUTE($F241, ",", REPT(" ", 100)), (COLUMNS($AH$2:BA241)-1)*100+1, 100))</f>
        <v/>
      </c>
    </row>
    <row r="242" spans="1:53" x14ac:dyDescent="0.5">
      <c r="A242" s="1">
        <v>45898</v>
      </c>
      <c r="B242" s="2"/>
      <c r="C242" s="151"/>
      <c r="D242" s="149"/>
      <c r="AJ242" t="str">
        <f>TRIM(MID(SUBSTITUTE($F242, ",", REPT(" ", 100)), (COLUMNS($AH$2:AJ242)-1)*100+1, 100))</f>
        <v/>
      </c>
      <c r="AK242" t="str">
        <f>TRIM(MID(SUBSTITUTE($F242, ",", REPT(" ", 100)), (COLUMNS($AH$2:AK242)-1)*100+1, 100))</f>
        <v/>
      </c>
      <c r="AL242" t="str">
        <f>TRIM(MID(SUBSTITUTE($F242, ",", REPT(" ", 100)), (COLUMNS($AH$2:AL242)-1)*100+1, 100))</f>
        <v/>
      </c>
      <c r="AM242" t="str">
        <f>TRIM(MID(SUBSTITUTE($F242, ",", REPT(" ", 100)), (COLUMNS($AH$2:AM242)-1)*100+1, 100))</f>
        <v/>
      </c>
      <c r="AO242" t="str">
        <f>TRIM(MID(SUBSTITUTE($F242, ",", REPT(" ", 100)), (COLUMNS($AH$2:AO242)-1)*100+1, 100))</f>
        <v/>
      </c>
      <c r="AP242" t="str">
        <f>TRIM(MID(SUBSTITUTE($F242, ",", REPT(" ", 100)), (COLUMNS($AH$2:AP242)-1)*100+1, 100))</f>
        <v/>
      </c>
      <c r="AQ242" t="str">
        <f>TRIM(MID(SUBSTITUTE($F242, ",", REPT(" ", 100)), (COLUMNS($AH$2:AQ242)-1)*100+1, 100))</f>
        <v/>
      </c>
      <c r="AR242" t="str">
        <f>TRIM(MID(SUBSTITUTE($F242, ",", REPT(" ", 100)), (COLUMNS($AH$2:AR242)-1)*100+1, 100))</f>
        <v/>
      </c>
      <c r="AS242" t="str">
        <f>TRIM(MID(SUBSTITUTE($F242, ",", REPT(" ", 100)), (COLUMNS($AH$2:AS242)-1)*100+1, 100))</f>
        <v/>
      </c>
      <c r="AT242" t="str">
        <f>TRIM(MID(SUBSTITUTE($F242, ",", REPT(" ", 100)), (COLUMNS($AH$2:AT242)-1)*100+1, 100))</f>
        <v/>
      </c>
      <c r="AU242" t="str">
        <f>TRIM(MID(SUBSTITUTE($F242, ",", REPT(" ", 100)), (COLUMNS($AH$2:AU242)-1)*100+1, 100))</f>
        <v/>
      </c>
      <c r="AV242" t="str">
        <f>TRIM(MID(SUBSTITUTE($F242, ",", REPT(" ", 100)), (COLUMNS($AH$2:AV242)-1)*100+1, 100))</f>
        <v/>
      </c>
      <c r="AW242" t="str">
        <f>TRIM(MID(SUBSTITUTE($F242, ",", REPT(" ", 100)), (COLUMNS($AH$2:AW242)-1)*100+1, 100))</f>
        <v/>
      </c>
      <c r="AX242" t="str">
        <f>TRIM(MID(SUBSTITUTE($F242, ",", REPT(" ", 100)), (COLUMNS($AH$2:AX242)-1)*100+1, 100))</f>
        <v/>
      </c>
      <c r="AY242" t="str">
        <f>TRIM(MID(SUBSTITUTE($F242, ",", REPT(" ", 100)), (COLUMNS($AH$2:AY242)-1)*100+1, 100))</f>
        <v/>
      </c>
      <c r="AZ242" t="str">
        <f>TRIM(MID(SUBSTITUTE($F242, ",", REPT(" ", 100)), (COLUMNS($AH$2:AZ242)-1)*100+1, 100))</f>
        <v/>
      </c>
      <c r="BA242" t="str">
        <f>TRIM(MID(SUBSTITUTE($F242, ",", REPT(" ", 100)), (COLUMNS($AH$2:BA242)-1)*100+1, 100))</f>
        <v/>
      </c>
    </row>
    <row r="243" spans="1:53" x14ac:dyDescent="0.5">
      <c r="A243" s="1">
        <v>45899</v>
      </c>
      <c r="B243" s="2"/>
      <c r="C243" s="151"/>
      <c r="D243" s="149"/>
      <c r="AJ243" t="str">
        <f>TRIM(MID(SUBSTITUTE($F243, ",", REPT(" ", 100)), (COLUMNS($AH$2:AJ243)-1)*100+1, 100))</f>
        <v/>
      </c>
      <c r="AK243" t="str">
        <f>TRIM(MID(SUBSTITUTE($F243, ",", REPT(" ", 100)), (COLUMNS($AH$2:AK243)-1)*100+1, 100))</f>
        <v/>
      </c>
      <c r="AL243" t="str">
        <f>TRIM(MID(SUBSTITUTE($F243, ",", REPT(" ", 100)), (COLUMNS($AH$2:AL243)-1)*100+1, 100))</f>
        <v/>
      </c>
      <c r="AM243" t="str">
        <f>TRIM(MID(SUBSTITUTE($F243, ",", REPT(" ", 100)), (COLUMNS($AH$2:AM243)-1)*100+1, 100))</f>
        <v/>
      </c>
      <c r="AO243" t="str">
        <f>TRIM(MID(SUBSTITUTE($F243, ",", REPT(" ", 100)), (COLUMNS($AH$2:AO243)-1)*100+1, 100))</f>
        <v/>
      </c>
      <c r="AP243" t="str">
        <f>TRIM(MID(SUBSTITUTE($F243, ",", REPT(" ", 100)), (COLUMNS($AH$2:AP243)-1)*100+1, 100))</f>
        <v/>
      </c>
      <c r="AQ243" t="str">
        <f>TRIM(MID(SUBSTITUTE($F243, ",", REPT(" ", 100)), (COLUMNS($AH$2:AQ243)-1)*100+1, 100))</f>
        <v/>
      </c>
      <c r="AR243" t="str">
        <f>TRIM(MID(SUBSTITUTE($F243, ",", REPT(" ", 100)), (COLUMNS($AH$2:AR243)-1)*100+1, 100))</f>
        <v/>
      </c>
      <c r="AS243" t="str">
        <f>TRIM(MID(SUBSTITUTE($F243, ",", REPT(" ", 100)), (COLUMNS($AH$2:AS243)-1)*100+1, 100))</f>
        <v/>
      </c>
      <c r="AT243" t="str">
        <f>TRIM(MID(SUBSTITUTE($F243, ",", REPT(" ", 100)), (COLUMNS($AH$2:AT243)-1)*100+1, 100))</f>
        <v/>
      </c>
      <c r="AU243" t="str">
        <f>TRIM(MID(SUBSTITUTE($F243, ",", REPT(" ", 100)), (COLUMNS($AH$2:AU243)-1)*100+1, 100))</f>
        <v/>
      </c>
      <c r="AV243" t="str">
        <f>TRIM(MID(SUBSTITUTE($F243, ",", REPT(" ", 100)), (COLUMNS($AH$2:AV243)-1)*100+1, 100))</f>
        <v/>
      </c>
      <c r="AW243" t="str">
        <f>TRIM(MID(SUBSTITUTE($F243, ",", REPT(" ", 100)), (COLUMNS($AH$2:AW243)-1)*100+1, 100))</f>
        <v/>
      </c>
      <c r="AX243" t="str">
        <f>TRIM(MID(SUBSTITUTE($F243, ",", REPT(" ", 100)), (COLUMNS($AH$2:AX243)-1)*100+1, 100))</f>
        <v/>
      </c>
      <c r="AY243" t="str">
        <f>TRIM(MID(SUBSTITUTE($F243, ",", REPT(" ", 100)), (COLUMNS($AH$2:AY243)-1)*100+1, 100))</f>
        <v/>
      </c>
      <c r="AZ243" t="str">
        <f>TRIM(MID(SUBSTITUTE($F243, ",", REPT(" ", 100)), (COLUMNS($AH$2:AZ243)-1)*100+1, 100))</f>
        <v/>
      </c>
      <c r="BA243" t="str">
        <f>TRIM(MID(SUBSTITUTE($F243, ",", REPT(" ", 100)), (COLUMNS($AH$2:BA243)-1)*100+1, 100))</f>
        <v/>
      </c>
    </row>
    <row r="244" spans="1:53" x14ac:dyDescent="0.5">
      <c r="A244" s="1">
        <v>45900</v>
      </c>
      <c r="B244" s="2"/>
      <c r="C244" s="151"/>
      <c r="D244" s="149"/>
      <c r="AJ244" t="str">
        <f>TRIM(MID(SUBSTITUTE($F244, ",", REPT(" ", 100)), (COLUMNS($AH$2:AJ244)-1)*100+1, 100))</f>
        <v/>
      </c>
      <c r="AK244" t="str">
        <f>TRIM(MID(SUBSTITUTE($F244, ",", REPT(" ", 100)), (COLUMNS($AH$2:AK244)-1)*100+1, 100))</f>
        <v/>
      </c>
      <c r="AL244" t="str">
        <f>TRIM(MID(SUBSTITUTE($F244, ",", REPT(" ", 100)), (COLUMNS($AH$2:AL244)-1)*100+1, 100))</f>
        <v/>
      </c>
      <c r="AM244" t="str">
        <f>TRIM(MID(SUBSTITUTE($F244, ",", REPT(" ", 100)), (COLUMNS($AH$2:AM244)-1)*100+1, 100))</f>
        <v/>
      </c>
      <c r="AO244" t="str">
        <f>TRIM(MID(SUBSTITUTE($F244, ",", REPT(" ", 100)), (COLUMNS($AH$2:AO244)-1)*100+1, 100))</f>
        <v/>
      </c>
      <c r="AP244" t="str">
        <f>TRIM(MID(SUBSTITUTE($F244, ",", REPT(" ", 100)), (COLUMNS($AH$2:AP244)-1)*100+1, 100))</f>
        <v/>
      </c>
      <c r="AQ244" t="str">
        <f>TRIM(MID(SUBSTITUTE($F244, ",", REPT(" ", 100)), (COLUMNS($AH$2:AQ244)-1)*100+1, 100))</f>
        <v/>
      </c>
      <c r="AR244" t="str">
        <f>TRIM(MID(SUBSTITUTE($F244, ",", REPT(" ", 100)), (COLUMNS($AH$2:AR244)-1)*100+1, 100))</f>
        <v/>
      </c>
      <c r="AS244" t="str">
        <f>TRIM(MID(SUBSTITUTE($F244, ",", REPT(" ", 100)), (COLUMNS($AH$2:AS244)-1)*100+1, 100))</f>
        <v/>
      </c>
      <c r="AT244" t="str">
        <f>TRIM(MID(SUBSTITUTE($F244, ",", REPT(" ", 100)), (COLUMNS($AH$2:AT244)-1)*100+1, 100))</f>
        <v/>
      </c>
      <c r="AU244" t="str">
        <f>TRIM(MID(SUBSTITUTE($F244, ",", REPT(" ", 100)), (COLUMNS($AH$2:AU244)-1)*100+1, 100))</f>
        <v/>
      </c>
      <c r="AV244" t="str">
        <f>TRIM(MID(SUBSTITUTE($F244, ",", REPT(" ", 100)), (COLUMNS($AH$2:AV244)-1)*100+1, 100))</f>
        <v/>
      </c>
      <c r="AW244" t="str">
        <f>TRIM(MID(SUBSTITUTE($F244, ",", REPT(" ", 100)), (COLUMNS($AH$2:AW244)-1)*100+1, 100))</f>
        <v/>
      </c>
      <c r="AX244" t="str">
        <f>TRIM(MID(SUBSTITUTE($F244, ",", REPT(" ", 100)), (COLUMNS($AH$2:AX244)-1)*100+1, 100))</f>
        <v/>
      </c>
      <c r="AY244" t="str">
        <f>TRIM(MID(SUBSTITUTE($F244, ",", REPT(" ", 100)), (COLUMNS($AH$2:AY244)-1)*100+1, 100))</f>
        <v/>
      </c>
      <c r="AZ244" t="str">
        <f>TRIM(MID(SUBSTITUTE($F244, ",", REPT(" ", 100)), (COLUMNS($AH$2:AZ244)-1)*100+1, 100))</f>
        <v/>
      </c>
      <c r="BA244" t="str">
        <f>TRIM(MID(SUBSTITUTE($F244, ",", REPT(" ", 100)), (COLUMNS($AH$2:BA244)-1)*100+1, 100))</f>
        <v/>
      </c>
    </row>
    <row r="245" spans="1:53" x14ac:dyDescent="0.5">
      <c r="A245" s="1">
        <v>45901</v>
      </c>
      <c r="B245" s="2"/>
      <c r="C245" s="151"/>
      <c r="D245" s="149"/>
      <c r="AJ245" t="str">
        <f>TRIM(MID(SUBSTITUTE($F245, ",", REPT(" ", 100)), (COLUMNS($AH$2:AJ245)-1)*100+1, 100))</f>
        <v/>
      </c>
      <c r="AK245" t="str">
        <f>TRIM(MID(SUBSTITUTE($F245, ",", REPT(" ", 100)), (COLUMNS($AH$2:AK245)-1)*100+1, 100))</f>
        <v/>
      </c>
      <c r="AL245" t="str">
        <f>TRIM(MID(SUBSTITUTE($F245, ",", REPT(" ", 100)), (COLUMNS($AH$2:AL245)-1)*100+1, 100))</f>
        <v/>
      </c>
      <c r="AM245" t="str">
        <f>TRIM(MID(SUBSTITUTE($F245, ",", REPT(" ", 100)), (COLUMNS($AH$2:AM245)-1)*100+1, 100))</f>
        <v/>
      </c>
      <c r="AO245" t="str">
        <f>TRIM(MID(SUBSTITUTE($F245, ",", REPT(" ", 100)), (COLUMNS($AH$2:AO245)-1)*100+1, 100))</f>
        <v/>
      </c>
      <c r="AP245" t="str">
        <f>TRIM(MID(SUBSTITUTE($F245, ",", REPT(" ", 100)), (COLUMNS($AH$2:AP245)-1)*100+1, 100))</f>
        <v/>
      </c>
      <c r="AQ245" t="str">
        <f>TRIM(MID(SUBSTITUTE($F245, ",", REPT(" ", 100)), (COLUMNS($AH$2:AQ245)-1)*100+1, 100))</f>
        <v/>
      </c>
      <c r="AR245" t="str">
        <f>TRIM(MID(SUBSTITUTE($F245, ",", REPT(" ", 100)), (COLUMNS($AH$2:AR245)-1)*100+1, 100))</f>
        <v/>
      </c>
      <c r="AS245" t="str">
        <f>TRIM(MID(SUBSTITUTE($F245, ",", REPT(" ", 100)), (COLUMNS($AH$2:AS245)-1)*100+1, 100))</f>
        <v/>
      </c>
      <c r="AT245" t="str">
        <f>TRIM(MID(SUBSTITUTE($F245, ",", REPT(" ", 100)), (COLUMNS($AH$2:AT245)-1)*100+1, 100))</f>
        <v/>
      </c>
      <c r="AU245" t="str">
        <f>TRIM(MID(SUBSTITUTE($F245, ",", REPT(" ", 100)), (COLUMNS($AH$2:AU245)-1)*100+1, 100))</f>
        <v/>
      </c>
      <c r="AV245" t="str">
        <f>TRIM(MID(SUBSTITUTE($F245, ",", REPT(" ", 100)), (COLUMNS($AH$2:AV245)-1)*100+1, 100))</f>
        <v/>
      </c>
      <c r="AW245" t="str">
        <f>TRIM(MID(SUBSTITUTE($F245, ",", REPT(" ", 100)), (COLUMNS($AH$2:AW245)-1)*100+1, 100))</f>
        <v/>
      </c>
      <c r="AX245" t="str">
        <f>TRIM(MID(SUBSTITUTE($F245, ",", REPT(" ", 100)), (COLUMNS($AH$2:AX245)-1)*100+1, 100))</f>
        <v/>
      </c>
      <c r="AY245" t="str">
        <f>TRIM(MID(SUBSTITUTE($F245, ",", REPT(" ", 100)), (COLUMNS($AH$2:AY245)-1)*100+1, 100))</f>
        <v/>
      </c>
      <c r="AZ245" t="str">
        <f>TRIM(MID(SUBSTITUTE($F245, ",", REPT(" ", 100)), (COLUMNS($AH$2:AZ245)-1)*100+1, 100))</f>
        <v/>
      </c>
      <c r="BA245" t="str">
        <f>TRIM(MID(SUBSTITUTE($F245, ",", REPT(" ", 100)), (COLUMNS($AH$2:BA245)-1)*100+1, 100))</f>
        <v/>
      </c>
    </row>
    <row r="246" spans="1:53" x14ac:dyDescent="0.5">
      <c r="A246" s="1">
        <v>45902</v>
      </c>
      <c r="B246" s="2"/>
      <c r="C246" s="151"/>
      <c r="D246" s="149"/>
      <c r="AJ246" t="str">
        <f>TRIM(MID(SUBSTITUTE($F246, ",", REPT(" ", 100)), (COLUMNS($AH$2:AJ246)-1)*100+1, 100))</f>
        <v/>
      </c>
      <c r="AK246" t="str">
        <f>TRIM(MID(SUBSTITUTE($F246, ",", REPT(" ", 100)), (COLUMNS($AH$2:AK246)-1)*100+1, 100))</f>
        <v/>
      </c>
      <c r="AL246" t="str">
        <f>TRIM(MID(SUBSTITUTE($F246, ",", REPT(" ", 100)), (COLUMNS($AH$2:AL246)-1)*100+1, 100))</f>
        <v/>
      </c>
      <c r="AM246" t="str">
        <f>TRIM(MID(SUBSTITUTE($F246, ",", REPT(" ", 100)), (COLUMNS($AH$2:AM246)-1)*100+1, 100))</f>
        <v/>
      </c>
      <c r="AO246" t="str">
        <f>TRIM(MID(SUBSTITUTE($F246, ",", REPT(" ", 100)), (COLUMNS($AH$2:AO246)-1)*100+1, 100))</f>
        <v/>
      </c>
      <c r="AP246" t="str">
        <f>TRIM(MID(SUBSTITUTE($F246, ",", REPT(" ", 100)), (COLUMNS($AH$2:AP246)-1)*100+1, 100))</f>
        <v/>
      </c>
      <c r="AQ246" t="str">
        <f>TRIM(MID(SUBSTITUTE($F246, ",", REPT(" ", 100)), (COLUMNS($AH$2:AQ246)-1)*100+1, 100))</f>
        <v/>
      </c>
      <c r="AR246" t="str">
        <f>TRIM(MID(SUBSTITUTE($F246, ",", REPT(" ", 100)), (COLUMNS($AH$2:AR246)-1)*100+1, 100))</f>
        <v/>
      </c>
      <c r="AS246" t="str">
        <f>TRIM(MID(SUBSTITUTE($F246, ",", REPT(" ", 100)), (COLUMNS($AH$2:AS246)-1)*100+1, 100))</f>
        <v/>
      </c>
      <c r="AT246" t="str">
        <f>TRIM(MID(SUBSTITUTE($F246, ",", REPT(" ", 100)), (COLUMNS($AH$2:AT246)-1)*100+1, 100))</f>
        <v/>
      </c>
      <c r="AU246" t="str">
        <f>TRIM(MID(SUBSTITUTE($F246, ",", REPT(" ", 100)), (COLUMNS($AH$2:AU246)-1)*100+1, 100))</f>
        <v/>
      </c>
      <c r="AV246" t="str">
        <f>TRIM(MID(SUBSTITUTE($F246, ",", REPT(" ", 100)), (COLUMNS($AH$2:AV246)-1)*100+1, 100))</f>
        <v/>
      </c>
      <c r="AW246" t="str">
        <f>TRIM(MID(SUBSTITUTE($F246, ",", REPT(" ", 100)), (COLUMNS($AH$2:AW246)-1)*100+1, 100))</f>
        <v/>
      </c>
      <c r="AX246" t="str">
        <f>TRIM(MID(SUBSTITUTE($F246, ",", REPT(" ", 100)), (COLUMNS($AH$2:AX246)-1)*100+1, 100))</f>
        <v/>
      </c>
      <c r="AY246" t="str">
        <f>TRIM(MID(SUBSTITUTE($F246, ",", REPT(" ", 100)), (COLUMNS($AH$2:AY246)-1)*100+1, 100))</f>
        <v/>
      </c>
      <c r="AZ246" t="str">
        <f>TRIM(MID(SUBSTITUTE($F246, ",", REPT(" ", 100)), (COLUMNS($AH$2:AZ246)-1)*100+1, 100))</f>
        <v/>
      </c>
      <c r="BA246" t="str">
        <f>TRIM(MID(SUBSTITUTE($F246, ",", REPT(" ", 100)), (COLUMNS($AH$2:BA246)-1)*100+1, 100))</f>
        <v/>
      </c>
    </row>
    <row r="247" spans="1:53" x14ac:dyDescent="0.5">
      <c r="A247" s="1">
        <v>45903</v>
      </c>
      <c r="B247" s="2"/>
      <c r="C247" s="151"/>
      <c r="D247" s="149"/>
      <c r="AJ247" t="str">
        <f>TRIM(MID(SUBSTITUTE($F247, ",", REPT(" ", 100)), (COLUMNS($AH$2:AJ247)-1)*100+1, 100))</f>
        <v/>
      </c>
      <c r="AK247" t="str">
        <f>TRIM(MID(SUBSTITUTE($F247, ",", REPT(" ", 100)), (COLUMNS($AH$2:AK247)-1)*100+1, 100))</f>
        <v/>
      </c>
      <c r="AL247" t="str">
        <f>TRIM(MID(SUBSTITUTE($F247, ",", REPT(" ", 100)), (COLUMNS($AH$2:AL247)-1)*100+1, 100))</f>
        <v/>
      </c>
      <c r="AM247" t="str">
        <f>TRIM(MID(SUBSTITUTE($F247, ",", REPT(" ", 100)), (COLUMNS($AH$2:AM247)-1)*100+1, 100))</f>
        <v/>
      </c>
      <c r="AO247" t="str">
        <f>TRIM(MID(SUBSTITUTE($F247, ",", REPT(" ", 100)), (COLUMNS($AH$2:AO247)-1)*100+1, 100))</f>
        <v/>
      </c>
      <c r="AP247" t="str">
        <f>TRIM(MID(SUBSTITUTE($F247, ",", REPT(" ", 100)), (COLUMNS($AH$2:AP247)-1)*100+1, 100))</f>
        <v/>
      </c>
      <c r="AQ247" t="str">
        <f>TRIM(MID(SUBSTITUTE($F247, ",", REPT(" ", 100)), (COLUMNS($AH$2:AQ247)-1)*100+1, 100))</f>
        <v/>
      </c>
      <c r="AR247" t="str">
        <f>TRIM(MID(SUBSTITUTE($F247, ",", REPT(" ", 100)), (COLUMNS($AH$2:AR247)-1)*100+1, 100))</f>
        <v/>
      </c>
      <c r="AS247" t="str">
        <f>TRIM(MID(SUBSTITUTE($F247, ",", REPT(" ", 100)), (COLUMNS($AH$2:AS247)-1)*100+1, 100))</f>
        <v/>
      </c>
      <c r="AT247" t="str">
        <f>TRIM(MID(SUBSTITUTE($F247, ",", REPT(" ", 100)), (COLUMNS($AH$2:AT247)-1)*100+1, 100))</f>
        <v/>
      </c>
      <c r="AU247" t="str">
        <f>TRIM(MID(SUBSTITUTE($F247, ",", REPT(" ", 100)), (COLUMNS($AH$2:AU247)-1)*100+1, 100))</f>
        <v/>
      </c>
      <c r="AV247" t="str">
        <f>TRIM(MID(SUBSTITUTE($F247, ",", REPT(" ", 100)), (COLUMNS($AH$2:AV247)-1)*100+1, 100))</f>
        <v/>
      </c>
      <c r="AW247" t="str">
        <f>TRIM(MID(SUBSTITUTE($F247, ",", REPT(" ", 100)), (COLUMNS($AH$2:AW247)-1)*100+1, 100))</f>
        <v/>
      </c>
      <c r="AX247" t="str">
        <f>TRIM(MID(SUBSTITUTE($F247, ",", REPT(" ", 100)), (COLUMNS($AH$2:AX247)-1)*100+1, 100))</f>
        <v/>
      </c>
      <c r="AY247" t="str">
        <f>TRIM(MID(SUBSTITUTE($F247, ",", REPT(" ", 100)), (COLUMNS($AH$2:AY247)-1)*100+1, 100))</f>
        <v/>
      </c>
      <c r="AZ247" t="str">
        <f>TRIM(MID(SUBSTITUTE($F247, ",", REPT(" ", 100)), (COLUMNS($AH$2:AZ247)-1)*100+1, 100))</f>
        <v/>
      </c>
      <c r="BA247" t="str">
        <f>TRIM(MID(SUBSTITUTE($F247, ",", REPT(" ", 100)), (COLUMNS($AH$2:BA247)-1)*100+1, 100))</f>
        <v/>
      </c>
    </row>
    <row r="248" spans="1:53" x14ac:dyDescent="0.5">
      <c r="A248" s="1">
        <v>45904</v>
      </c>
      <c r="B248" s="2"/>
      <c r="C248" s="151"/>
      <c r="D248" s="149"/>
      <c r="AJ248" t="str">
        <f>TRIM(MID(SUBSTITUTE($F248, ",", REPT(" ", 100)), (COLUMNS($AH$2:AJ248)-1)*100+1, 100))</f>
        <v/>
      </c>
      <c r="AK248" t="str">
        <f>TRIM(MID(SUBSTITUTE($F248, ",", REPT(" ", 100)), (COLUMNS($AH$2:AK248)-1)*100+1, 100))</f>
        <v/>
      </c>
      <c r="AL248" t="str">
        <f>TRIM(MID(SUBSTITUTE($F248, ",", REPT(" ", 100)), (COLUMNS($AH$2:AL248)-1)*100+1, 100))</f>
        <v/>
      </c>
      <c r="AM248" t="str">
        <f>TRIM(MID(SUBSTITUTE($F248, ",", REPT(" ", 100)), (COLUMNS($AH$2:AM248)-1)*100+1, 100))</f>
        <v/>
      </c>
      <c r="AO248" t="str">
        <f>TRIM(MID(SUBSTITUTE($F248, ",", REPT(" ", 100)), (COLUMNS($AH$2:AO248)-1)*100+1, 100))</f>
        <v/>
      </c>
      <c r="AP248" t="str">
        <f>TRIM(MID(SUBSTITUTE($F248, ",", REPT(" ", 100)), (COLUMNS($AH$2:AP248)-1)*100+1, 100))</f>
        <v/>
      </c>
      <c r="AQ248" t="str">
        <f>TRIM(MID(SUBSTITUTE($F248, ",", REPT(" ", 100)), (COLUMNS($AH$2:AQ248)-1)*100+1, 100))</f>
        <v/>
      </c>
      <c r="AR248" t="str">
        <f>TRIM(MID(SUBSTITUTE($F248, ",", REPT(" ", 100)), (COLUMNS($AH$2:AR248)-1)*100+1, 100))</f>
        <v/>
      </c>
      <c r="AS248" t="str">
        <f>TRIM(MID(SUBSTITUTE($F248, ",", REPT(" ", 100)), (COLUMNS($AH$2:AS248)-1)*100+1, 100))</f>
        <v/>
      </c>
      <c r="AT248" t="str">
        <f>TRIM(MID(SUBSTITUTE($F248, ",", REPT(" ", 100)), (COLUMNS($AH$2:AT248)-1)*100+1, 100))</f>
        <v/>
      </c>
      <c r="AU248" t="str">
        <f>TRIM(MID(SUBSTITUTE($F248, ",", REPT(" ", 100)), (COLUMNS($AH$2:AU248)-1)*100+1, 100))</f>
        <v/>
      </c>
      <c r="AV248" t="str">
        <f>TRIM(MID(SUBSTITUTE($F248, ",", REPT(" ", 100)), (COLUMNS($AH$2:AV248)-1)*100+1, 100))</f>
        <v/>
      </c>
      <c r="AW248" t="str">
        <f>TRIM(MID(SUBSTITUTE($F248, ",", REPT(" ", 100)), (COLUMNS($AH$2:AW248)-1)*100+1, 100))</f>
        <v/>
      </c>
      <c r="AX248" t="str">
        <f>TRIM(MID(SUBSTITUTE($F248, ",", REPT(" ", 100)), (COLUMNS($AH$2:AX248)-1)*100+1, 100))</f>
        <v/>
      </c>
      <c r="AY248" t="str">
        <f>TRIM(MID(SUBSTITUTE($F248, ",", REPT(" ", 100)), (COLUMNS($AH$2:AY248)-1)*100+1, 100))</f>
        <v/>
      </c>
      <c r="AZ248" t="str">
        <f>TRIM(MID(SUBSTITUTE($F248, ",", REPT(" ", 100)), (COLUMNS($AH$2:AZ248)-1)*100+1, 100))</f>
        <v/>
      </c>
      <c r="BA248" t="str">
        <f>TRIM(MID(SUBSTITUTE($F248, ",", REPT(" ", 100)), (COLUMNS($AH$2:BA248)-1)*100+1, 100))</f>
        <v/>
      </c>
    </row>
    <row r="249" spans="1:53" x14ac:dyDescent="0.5">
      <c r="A249" s="1">
        <v>45905</v>
      </c>
      <c r="B249" s="2"/>
      <c r="C249" s="151"/>
      <c r="D249" s="149"/>
      <c r="AJ249" t="str">
        <f>TRIM(MID(SUBSTITUTE($F249, ",", REPT(" ", 100)), (COLUMNS($AH$2:AJ249)-1)*100+1, 100))</f>
        <v/>
      </c>
      <c r="AK249" t="str">
        <f>TRIM(MID(SUBSTITUTE($F249, ",", REPT(" ", 100)), (COLUMNS($AH$2:AK249)-1)*100+1, 100))</f>
        <v/>
      </c>
      <c r="AL249" t="str">
        <f>TRIM(MID(SUBSTITUTE($F249, ",", REPT(" ", 100)), (COLUMNS($AH$2:AL249)-1)*100+1, 100))</f>
        <v/>
      </c>
      <c r="AM249" t="str">
        <f>TRIM(MID(SUBSTITUTE($F249, ",", REPT(" ", 100)), (COLUMNS($AH$2:AM249)-1)*100+1, 100))</f>
        <v/>
      </c>
      <c r="AO249" t="str">
        <f>TRIM(MID(SUBSTITUTE($F249, ",", REPT(" ", 100)), (COLUMNS($AH$2:AO249)-1)*100+1, 100))</f>
        <v/>
      </c>
      <c r="AP249" t="str">
        <f>TRIM(MID(SUBSTITUTE($F249, ",", REPT(" ", 100)), (COLUMNS($AH$2:AP249)-1)*100+1, 100))</f>
        <v/>
      </c>
      <c r="AQ249" t="str">
        <f>TRIM(MID(SUBSTITUTE($F249, ",", REPT(" ", 100)), (COLUMNS($AH$2:AQ249)-1)*100+1, 100))</f>
        <v/>
      </c>
      <c r="AR249" t="str">
        <f>TRIM(MID(SUBSTITUTE($F249, ",", REPT(" ", 100)), (COLUMNS($AH$2:AR249)-1)*100+1, 100))</f>
        <v/>
      </c>
      <c r="AS249" t="str">
        <f>TRIM(MID(SUBSTITUTE($F249, ",", REPT(" ", 100)), (COLUMNS($AH$2:AS249)-1)*100+1, 100))</f>
        <v/>
      </c>
      <c r="AT249" t="str">
        <f>TRIM(MID(SUBSTITUTE($F249, ",", REPT(" ", 100)), (COLUMNS($AH$2:AT249)-1)*100+1, 100))</f>
        <v/>
      </c>
      <c r="AU249" t="str">
        <f>TRIM(MID(SUBSTITUTE($F249, ",", REPT(" ", 100)), (COLUMNS($AH$2:AU249)-1)*100+1, 100))</f>
        <v/>
      </c>
      <c r="AV249" t="str">
        <f>TRIM(MID(SUBSTITUTE($F249, ",", REPT(" ", 100)), (COLUMNS($AH$2:AV249)-1)*100+1, 100))</f>
        <v/>
      </c>
      <c r="AW249" t="str">
        <f>TRIM(MID(SUBSTITUTE($F249, ",", REPT(" ", 100)), (COLUMNS($AH$2:AW249)-1)*100+1, 100))</f>
        <v/>
      </c>
      <c r="AX249" t="str">
        <f>TRIM(MID(SUBSTITUTE($F249, ",", REPT(" ", 100)), (COLUMNS($AH$2:AX249)-1)*100+1, 100))</f>
        <v/>
      </c>
      <c r="AY249" t="str">
        <f>TRIM(MID(SUBSTITUTE($F249, ",", REPT(" ", 100)), (COLUMNS($AH$2:AY249)-1)*100+1, 100))</f>
        <v/>
      </c>
      <c r="AZ249" t="str">
        <f>TRIM(MID(SUBSTITUTE($F249, ",", REPT(" ", 100)), (COLUMNS($AH$2:AZ249)-1)*100+1, 100))</f>
        <v/>
      </c>
      <c r="BA249" t="str">
        <f>TRIM(MID(SUBSTITUTE($F249, ",", REPT(" ", 100)), (COLUMNS($AH$2:BA249)-1)*100+1, 100))</f>
        <v/>
      </c>
    </row>
    <row r="250" spans="1:53" x14ac:dyDescent="0.5">
      <c r="A250" s="1">
        <v>45906</v>
      </c>
      <c r="B250" s="2"/>
      <c r="C250" s="151"/>
      <c r="D250" s="149"/>
      <c r="AJ250" t="str">
        <f>TRIM(MID(SUBSTITUTE($F250, ",", REPT(" ", 100)), (COLUMNS($AH$2:AJ250)-1)*100+1, 100))</f>
        <v/>
      </c>
      <c r="AK250" t="str">
        <f>TRIM(MID(SUBSTITUTE($F250, ",", REPT(" ", 100)), (COLUMNS($AH$2:AK250)-1)*100+1, 100))</f>
        <v/>
      </c>
      <c r="AL250" t="str">
        <f>TRIM(MID(SUBSTITUTE($F250, ",", REPT(" ", 100)), (COLUMNS($AH$2:AL250)-1)*100+1, 100))</f>
        <v/>
      </c>
      <c r="AM250" t="str">
        <f>TRIM(MID(SUBSTITUTE($F250, ",", REPT(" ", 100)), (COLUMNS($AH$2:AM250)-1)*100+1, 100))</f>
        <v/>
      </c>
      <c r="AO250" t="str">
        <f>TRIM(MID(SUBSTITUTE($F250, ",", REPT(" ", 100)), (COLUMNS($AH$2:AO250)-1)*100+1, 100))</f>
        <v/>
      </c>
      <c r="AP250" t="str">
        <f>TRIM(MID(SUBSTITUTE($F250, ",", REPT(" ", 100)), (COLUMNS($AH$2:AP250)-1)*100+1, 100))</f>
        <v/>
      </c>
      <c r="AQ250" t="str">
        <f>TRIM(MID(SUBSTITUTE($F250, ",", REPT(" ", 100)), (COLUMNS($AH$2:AQ250)-1)*100+1, 100))</f>
        <v/>
      </c>
      <c r="AR250" t="str">
        <f>TRIM(MID(SUBSTITUTE($F250, ",", REPT(" ", 100)), (COLUMNS($AH$2:AR250)-1)*100+1, 100))</f>
        <v/>
      </c>
      <c r="AS250" t="str">
        <f>TRIM(MID(SUBSTITUTE($F250, ",", REPT(" ", 100)), (COLUMNS($AH$2:AS250)-1)*100+1, 100))</f>
        <v/>
      </c>
      <c r="AT250" t="str">
        <f>TRIM(MID(SUBSTITUTE($F250, ",", REPT(" ", 100)), (COLUMNS($AH$2:AT250)-1)*100+1, 100))</f>
        <v/>
      </c>
      <c r="AU250" t="str">
        <f>TRIM(MID(SUBSTITUTE($F250, ",", REPT(" ", 100)), (COLUMNS($AH$2:AU250)-1)*100+1, 100))</f>
        <v/>
      </c>
      <c r="AV250" t="str">
        <f>TRIM(MID(SUBSTITUTE($F250, ",", REPT(" ", 100)), (COLUMNS($AH$2:AV250)-1)*100+1, 100))</f>
        <v/>
      </c>
      <c r="AW250" t="str">
        <f>TRIM(MID(SUBSTITUTE($F250, ",", REPT(" ", 100)), (COLUMNS($AH$2:AW250)-1)*100+1, 100))</f>
        <v/>
      </c>
      <c r="AX250" t="str">
        <f>TRIM(MID(SUBSTITUTE($F250, ",", REPT(" ", 100)), (COLUMNS($AH$2:AX250)-1)*100+1, 100))</f>
        <v/>
      </c>
      <c r="AY250" t="str">
        <f>TRIM(MID(SUBSTITUTE($F250, ",", REPT(" ", 100)), (COLUMNS($AH$2:AY250)-1)*100+1, 100))</f>
        <v/>
      </c>
      <c r="AZ250" t="str">
        <f>TRIM(MID(SUBSTITUTE($F250, ",", REPT(" ", 100)), (COLUMNS($AH$2:AZ250)-1)*100+1, 100))</f>
        <v/>
      </c>
      <c r="BA250" t="str">
        <f>TRIM(MID(SUBSTITUTE($F250, ",", REPT(" ", 100)), (COLUMNS($AH$2:BA250)-1)*100+1, 100))</f>
        <v/>
      </c>
    </row>
    <row r="251" spans="1:53" x14ac:dyDescent="0.5">
      <c r="A251" s="1">
        <v>45907</v>
      </c>
      <c r="B251" s="2"/>
      <c r="C251" s="151"/>
      <c r="D251" s="149"/>
      <c r="AJ251" t="str">
        <f>TRIM(MID(SUBSTITUTE($F251, ",", REPT(" ", 100)), (COLUMNS($AH$2:AJ251)-1)*100+1, 100))</f>
        <v/>
      </c>
      <c r="AK251" t="str">
        <f>TRIM(MID(SUBSTITUTE($F251, ",", REPT(" ", 100)), (COLUMNS($AH$2:AK251)-1)*100+1, 100))</f>
        <v/>
      </c>
      <c r="AL251" t="str">
        <f>TRIM(MID(SUBSTITUTE($F251, ",", REPT(" ", 100)), (COLUMNS($AH$2:AL251)-1)*100+1, 100))</f>
        <v/>
      </c>
      <c r="AM251" t="str">
        <f>TRIM(MID(SUBSTITUTE($F251, ",", REPT(" ", 100)), (COLUMNS($AH$2:AM251)-1)*100+1, 100))</f>
        <v/>
      </c>
      <c r="AO251" t="str">
        <f>TRIM(MID(SUBSTITUTE($F251, ",", REPT(" ", 100)), (COLUMNS($AH$2:AO251)-1)*100+1, 100))</f>
        <v/>
      </c>
      <c r="AP251" t="str">
        <f>TRIM(MID(SUBSTITUTE($F251, ",", REPT(" ", 100)), (COLUMNS($AH$2:AP251)-1)*100+1, 100))</f>
        <v/>
      </c>
      <c r="AQ251" t="str">
        <f>TRIM(MID(SUBSTITUTE($F251, ",", REPT(" ", 100)), (COLUMNS($AH$2:AQ251)-1)*100+1, 100))</f>
        <v/>
      </c>
      <c r="AR251" t="str">
        <f>TRIM(MID(SUBSTITUTE($F251, ",", REPT(" ", 100)), (COLUMNS($AH$2:AR251)-1)*100+1, 100))</f>
        <v/>
      </c>
      <c r="AS251" t="str">
        <f>TRIM(MID(SUBSTITUTE($F251, ",", REPT(" ", 100)), (COLUMNS($AH$2:AS251)-1)*100+1, 100))</f>
        <v/>
      </c>
      <c r="AT251" t="str">
        <f>TRIM(MID(SUBSTITUTE($F251, ",", REPT(" ", 100)), (COLUMNS($AH$2:AT251)-1)*100+1, 100))</f>
        <v/>
      </c>
      <c r="AU251" t="str">
        <f>TRIM(MID(SUBSTITUTE($F251, ",", REPT(" ", 100)), (COLUMNS($AH$2:AU251)-1)*100+1, 100))</f>
        <v/>
      </c>
      <c r="AV251" t="str">
        <f>TRIM(MID(SUBSTITUTE($F251, ",", REPT(" ", 100)), (COLUMNS($AH$2:AV251)-1)*100+1, 100))</f>
        <v/>
      </c>
      <c r="AW251" t="str">
        <f>TRIM(MID(SUBSTITUTE($F251, ",", REPT(" ", 100)), (COLUMNS($AH$2:AW251)-1)*100+1, 100))</f>
        <v/>
      </c>
      <c r="AX251" t="str">
        <f>TRIM(MID(SUBSTITUTE($F251, ",", REPT(" ", 100)), (COLUMNS($AH$2:AX251)-1)*100+1, 100))</f>
        <v/>
      </c>
      <c r="AY251" t="str">
        <f>TRIM(MID(SUBSTITUTE($F251, ",", REPT(" ", 100)), (COLUMNS($AH$2:AY251)-1)*100+1, 100))</f>
        <v/>
      </c>
      <c r="AZ251" t="str">
        <f>TRIM(MID(SUBSTITUTE($F251, ",", REPT(" ", 100)), (COLUMNS($AH$2:AZ251)-1)*100+1, 100))</f>
        <v/>
      </c>
      <c r="BA251" t="str">
        <f>TRIM(MID(SUBSTITUTE($F251, ",", REPT(" ", 100)), (COLUMNS($AH$2:BA251)-1)*100+1, 100))</f>
        <v/>
      </c>
    </row>
    <row r="252" spans="1:53" x14ac:dyDescent="0.5">
      <c r="A252" s="1">
        <v>45908</v>
      </c>
      <c r="B252" s="2"/>
      <c r="C252" s="151"/>
      <c r="D252" s="149"/>
      <c r="AJ252" t="str">
        <f>TRIM(MID(SUBSTITUTE($F252, ",", REPT(" ", 100)), (COLUMNS($AH$2:AJ252)-1)*100+1, 100))</f>
        <v/>
      </c>
      <c r="AK252" t="str">
        <f>TRIM(MID(SUBSTITUTE($F252, ",", REPT(" ", 100)), (COLUMNS($AH$2:AK252)-1)*100+1, 100))</f>
        <v/>
      </c>
      <c r="AL252" t="str">
        <f>TRIM(MID(SUBSTITUTE($F252, ",", REPT(" ", 100)), (COLUMNS($AH$2:AL252)-1)*100+1, 100))</f>
        <v/>
      </c>
      <c r="AM252" t="str">
        <f>TRIM(MID(SUBSTITUTE($F252, ",", REPT(" ", 100)), (COLUMNS($AH$2:AM252)-1)*100+1, 100))</f>
        <v/>
      </c>
      <c r="AO252" t="str">
        <f>TRIM(MID(SUBSTITUTE($F252, ",", REPT(" ", 100)), (COLUMNS($AH$2:AO252)-1)*100+1, 100))</f>
        <v/>
      </c>
      <c r="AP252" t="str">
        <f>TRIM(MID(SUBSTITUTE($F252, ",", REPT(" ", 100)), (COLUMNS($AH$2:AP252)-1)*100+1, 100))</f>
        <v/>
      </c>
      <c r="AQ252" t="str">
        <f>TRIM(MID(SUBSTITUTE($F252, ",", REPT(" ", 100)), (COLUMNS($AH$2:AQ252)-1)*100+1, 100))</f>
        <v/>
      </c>
      <c r="AR252" t="str">
        <f>TRIM(MID(SUBSTITUTE($F252, ",", REPT(" ", 100)), (COLUMNS($AH$2:AR252)-1)*100+1, 100))</f>
        <v/>
      </c>
      <c r="AS252" t="str">
        <f>TRIM(MID(SUBSTITUTE($F252, ",", REPT(" ", 100)), (COLUMNS($AH$2:AS252)-1)*100+1, 100))</f>
        <v/>
      </c>
      <c r="AT252" t="str">
        <f>TRIM(MID(SUBSTITUTE($F252, ",", REPT(" ", 100)), (COLUMNS($AH$2:AT252)-1)*100+1, 100))</f>
        <v/>
      </c>
      <c r="AU252" t="str">
        <f>TRIM(MID(SUBSTITUTE($F252, ",", REPT(" ", 100)), (COLUMNS($AH$2:AU252)-1)*100+1, 100))</f>
        <v/>
      </c>
      <c r="AV252" t="str">
        <f>TRIM(MID(SUBSTITUTE($F252, ",", REPT(" ", 100)), (COLUMNS($AH$2:AV252)-1)*100+1, 100))</f>
        <v/>
      </c>
      <c r="AW252" t="str">
        <f>TRIM(MID(SUBSTITUTE($F252, ",", REPT(" ", 100)), (COLUMNS($AH$2:AW252)-1)*100+1, 100))</f>
        <v/>
      </c>
      <c r="AX252" t="str">
        <f>TRIM(MID(SUBSTITUTE($F252, ",", REPT(" ", 100)), (COLUMNS($AH$2:AX252)-1)*100+1, 100))</f>
        <v/>
      </c>
      <c r="AY252" t="str">
        <f>TRIM(MID(SUBSTITUTE($F252, ",", REPT(" ", 100)), (COLUMNS($AH$2:AY252)-1)*100+1, 100))</f>
        <v/>
      </c>
      <c r="AZ252" t="str">
        <f>TRIM(MID(SUBSTITUTE($F252, ",", REPT(" ", 100)), (COLUMNS($AH$2:AZ252)-1)*100+1, 100))</f>
        <v/>
      </c>
      <c r="BA252" t="str">
        <f>TRIM(MID(SUBSTITUTE($F252, ",", REPT(" ", 100)), (COLUMNS($AH$2:BA252)-1)*100+1, 100))</f>
        <v/>
      </c>
    </row>
    <row r="253" spans="1:53" x14ac:dyDescent="0.5">
      <c r="A253" s="1">
        <v>45909</v>
      </c>
      <c r="B253" s="2"/>
      <c r="C253" s="151"/>
      <c r="D253" s="149"/>
      <c r="AJ253" t="str">
        <f>TRIM(MID(SUBSTITUTE($F253, ",", REPT(" ", 100)), (COLUMNS($AH$2:AJ253)-1)*100+1, 100))</f>
        <v/>
      </c>
      <c r="AK253" t="str">
        <f>TRIM(MID(SUBSTITUTE($F253, ",", REPT(" ", 100)), (COLUMNS($AH$2:AK253)-1)*100+1, 100))</f>
        <v/>
      </c>
      <c r="AL253" t="str">
        <f>TRIM(MID(SUBSTITUTE($F253, ",", REPT(" ", 100)), (COLUMNS($AH$2:AL253)-1)*100+1, 100))</f>
        <v/>
      </c>
      <c r="AM253" t="str">
        <f>TRIM(MID(SUBSTITUTE($F253, ",", REPT(" ", 100)), (COLUMNS($AH$2:AM253)-1)*100+1, 100))</f>
        <v/>
      </c>
      <c r="AO253" t="str">
        <f>TRIM(MID(SUBSTITUTE($F253, ",", REPT(" ", 100)), (COLUMNS($AH$2:AO253)-1)*100+1, 100))</f>
        <v/>
      </c>
      <c r="AP253" t="str">
        <f>TRIM(MID(SUBSTITUTE($F253, ",", REPT(" ", 100)), (COLUMNS($AH$2:AP253)-1)*100+1, 100))</f>
        <v/>
      </c>
      <c r="AQ253" t="str">
        <f>TRIM(MID(SUBSTITUTE($F253, ",", REPT(" ", 100)), (COLUMNS($AH$2:AQ253)-1)*100+1, 100))</f>
        <v/>
      </c>
      <c r="AR253" t="str">
        <f>TRIM(MID(SUBSTITUTE($F253, ",", REPT(" ", 100)), (COLUMNS($AH$2:AR253)-1)*100+1, 100))</f>
        <v/>
      </c>
      <c r="AS253" t="str">
        <f>TRIM(MID(SUBSTITUTE($F253, ",", REPT(" ", 100)), (COLUMNS($AH$2:AS253)-1)*100+1, 100))</f>
        <v/>
      </c>
      <c r="AT253" t="str">
        <f>TRIM(MID(SUBSTITUTE($F253, ",", REPT(" ", 100)), (COLUMNS($AH$2:AT253)-1)*100+1, 100))</f>
        <v/>
      </c>
      <c r="AU253" t="str">
        <f>TRIM(MID(SUBSTITUTE($F253, ",", REPT(" ", 100)), (COLUMNS($AH$2:AU253)-1)*100+1, 100))</f>
        <v/>
      </c>
      <c r="AV253" t="str">
        <f>TRIM(MID(SUBSTITUTE($F253, ",", REPT(" ", 100)), (COLUMNS($AH$2:AV253)-1)*100+1, 100))</f>
        <v/>
      </c>
      <c r="AW253" t="str">
        <f>TRIM(MID(SUBSTITUTE($F253, ",", REPT(" ", 100)), (COLUMNS($AH$2:AW253)-1)*100+1, 100))</f>
        <v/>
      </c>
      <c r="AX253" t="str">
        <f>TRIM(MID(SUBSTITUTE($F253, ",", REPT(" ", 100)), (COLUMNS($AH$2:AX253)-1)*100+1, 100))</f>
        <v/>
      </c>
      <c r="AY253" t="str">
        <f>TRIM(MID(SUBSTITUTE($F253, ",", REPT(" ", 100)), (COLUMNS($AH$2:AY253)-1)*100+1, 100))</f>
        <v/>
      </c>
      <c r="AZ253" t="str">
        <f>TRIM(MID(SUBSTITUTE($F253, ",", REPT(" ", 100)), (COLUMNS($AH$2:AZ253)-1)*100+1, 100))</f>
        <v/>
      </c>
      <c r="BA253" t="str">
        <f>TRIM(MID(SUBSTITUTE($F253, ",", REPT(" ", 100)), (COLUMNS($AH$2:BA253)-1)*100+1, 100))</f>
        <v/>
      </c>
    </row>
    <row r="254" spans="1:53" x14ac:dyDescent="0.5">
      <c r="A254" s="1">
        <v>45910</v>
      </c>
      <c r="B254" s="2"/>
      <c r="C254" s="151"/>
      <c r="D254" s="149"/>
      <c r="AJ254" t="str">
        <f>TRIM(MID(SUBSTITUTE($F254, ",", REPT(" ", 100)), (COLUMNS($AH$2:AJ254)-1)*100+1, 100))</f>
        <v/>
      </c>
      <c r="AK254" t="str">
        <f>TRIM(MID(SUBSTITUTE($F254, ",", REPT(" ", 100)), (COLUMNS($AH$2:AK254)-1)*100+1, 100))</f>
        <v/>
      </c>
      <c r="AL254" t="str">
        <f>TRIM(MID(SUBSTITUTE($F254, ",", REPT(" ", 100)), (COLUMNS($AH$2:AL254)-1)*100+1, 100))</f>
        <v/>
      </c>
      <c r="AM254" t="str">
        <f>TRIM(MID(SUBSTITUTE($F254, ",", REPT(" ", 100)), (COLUMNS($AH$2:AM254)-1)*100+1, 100))</f>
        <v/>
      </c>
      <c r="AO254" t="str">
        <f>TRIM(MID(SUBSTITUTE($F254, ",", REPT(" ", 100)), (COLUMNS($AH$2:AO254)-1)*100+1, 100))</f>
        <v/>
      </c>
      <c r="AP254" t="str">
        <f>TRIM(MID(SUBSTITUTE($F254, ",", REPT(" ", 100)), (COLUMNS($AH$2:AP254)-1)*100+1, 100))</f>
        <v/>
      </c>
      <c r="AQ254" t="str">
        <f>TRIM(MID(SUBSTITUTE($F254, ",", REPT(" ", 100)), (COLUMNS($AH$2:AQ254)-1)*100+1, 100))</f>
        <v/>
      </c>
      <c r="AR254" t="str">
        <f>TRIM(MID(SUBSTITUTE($F254, ",", REPT(" ", 100)), (COLUMNS($AH$2:AR254)-1)*100+1, 100))</f>
        <v/>
      </c>
      <c r="AS254" t="str">
        <f>TRIM(MID(SUBSTITUTE($F254, ",", REPT(" ", 100)), (COLUMNS($AH$2:AS254)-1)*100+1, 100))</f>
        <v/>
      </c>
      <c r="AT254" t="str">
        <f>TRIM(MID(SUBSTITUTE($F254, ",", REPT(" ", 100)), (COLUMNS($AH$2:AT254)-1)*100+1, 100))</f>
        <v/>
      </c>
      <c r="AU254" t="str">
        <f>TRIM(MID(SUBSTITUTE($F254, ",", REPT(" ", 100)), (COLUMNS($AH$2:AU254)-1)*100+1, 100))</f>
        <v/>
      </c>
      <c r="AV254" t="str">
        <f>TRIM(MID(SUBSTITUTE($F254, ",", REPT(" ", 100)), (COLUMNS($AH$2:AV254)-1)*100+1, 100))</f>
        <v/>
      </c>
      <c r="AW254" t="str">
        <f>TRIM(MID(SUBSTITUTE($F254, ",", REPT(" ", 100)), (COLUMNS($AH$2:AW254)-1)*100+1, 100))</f>
        <v/>
      </c>
      <c r="AX254" t="str">
        <f>TRIM(MID(SUBSTITUTE($F254, ",", REPT(" ", 100)), (COLUMNS($AH$2:AX254)-1)*100+1, 100))</f>
        <v/>
      </c>
      <c r="AY254" t="str">
        <f>TRIM(MID(SUBSTITUTE($F254, ",", REPT(" ", 100)), (COLUMNS($AH$2:AY254)-1)*100+1, 100))</f>
        <v/>
      </c>
      <c r="AZ254" t="str">
        <f>TRIM(MID(SUBSTITUTE($F254, ",", REPT(" ", 100)), (COLUMNS($AH$2:AZ254)-1)*100+1, 100))</f>
        <v/>
      </c>
      <c r="BA254" t="str">
        <f>TRIM(MID(SUBSTITUTE($F254, ",", REPT(" ", 100)), (COLUMNS($AH$2:BA254)-1)*100+1, 100))</f>
        <v/>
      </c>
    </row>
    <row r="255" spans="1:53" x14ac:dyDescent="0.5">
      <c r="A255" s="1">
        <v>45911</v>
      </c>
      <c r="B255" s="2"/>
      <c r="C255" s="151"/>
      <c r="D255" s="149"/>
      <c r="AJ255" t="str">
        <f>TRIM(MID(SUBSTITUTE($F255, ",", REPT(" ", 100)), (COLUMNS($AH$2:AJ255)-1)*100+1, 100))</f>
        <v/>
      </c>
      <c r="AK255" t="str">
        <f>TRIM(MID(SUBSTITUTE($F255, ",", REPT(" ", 100)), (COLUMNS($AH$2:AK255)-1)*100+1, 100))</f>
        <v/>
      </c>
      <c r="AL255" t="str">
        <f>TRIM(MID(SUBSTITUTE($F255, ",", REPT(" ", 100)), (COLUMNS($AH$2:AL255)-1)*100+1, 100))</f>
        <v/>
      </c>
      <c r="AM255" t="str">
        <f>TRIM(MID(SUBSTITUTE($F255, ",", REPT(" ", 100)), (COLUMNS($AH$2:AM255)-1)*100+1, 100))</f>
        <v/>
      </c>
      <c r="AO255" t="str">
        <f>TRIM(MID(SUBSTITUTE($F255, ",", REPT(" ", 100)), (COLUMNS($AH$2:AO255)-1)*100+1, 100))</f>
        <v/>
      </c>
      <c r="AP255" t="str">
        <f>TRIM(MID(SUBSTITUTE($F255, ",", REPT(" ", 100)), (COLUMNS($AH$2:AP255)-1)*100+1, 100))</f>
        <v/>
      </c>
      <c r="AQ255" t="str">
        <f>TRIM(MID(SUBSTITUTE($F255, ",", REPT(" ", 100)), (COLUMNS($AH$2:AQ255)-1)*100+1, 100))</f>
        <v/>
      </c>
      <c r="AR255" t="str">
        <f>TRIM(MID(SUBSTITUTE($F255, ",", REPT(" ", 100)), (COLUMNS($AH$2:AR255)-1)*100+1, 100))</f>
        <v/>
      </c>
      <c r="AS255" t="str">
        <f>TRIM(MID(SUBSTITUTE($F255, ",", REPT(" ", 100)), (COLUMNS($AH$2:AS255)-1)*100+1, 100))</f>
        <v/>
      </c>
      <c r="AT255" t="str">
        <f>TRIM(MID(SUBSTITUTE($F255, ",", REPT(" ", 100)), (COLUMNS($AH$2:AT255)-1)*100+1, 100))</f>
        <v/>
      </c>
      <c r="AU255" t="str">
        <f>TRIM(MID(SUBSTITUTE($F255, ",", REPT(" ", 100)), (COLUMNS($AH$2:AU255)-1)*100+1, 100))</f>
        <v/>
      </c>
      <c r="AV255" t="str">
        <f>TRIM(MID(SUBSTITUTE($F255, ",", REPT(" ", 100)), (COLUMNS($AH$2:AV255)-1)*100+1, 100))</f>
        <v/>
      </c>
      <c r="AW255" t="str">
        <f>TRIM(MID(SUBSTITUTE($F255, ",", REPT(" ", 100)), (COLUMNS($AH$2:AW255)-1)*100+1, 100))</f>
        <v/>
      </c>
      <c r="AX255" t="str">
        <f>TRIM(MID(SUBSTITUTE($F255, ",", REPT(" ", 100)), (COLUMNS($AH$2:AX255)-1)*100+1, 100))</f>
        <v/>
      </c>
      <c r="AY255" t="str">
        <f>TRIM(MID(SUBSTITUTE($F255, ",", REPT(" ", 100)), (COLUMNS($AH$2:AY255)-1)*100+1, 100))</f>
        <v/>
      </c>
      <c r="AZ255" t="str">
        <f>TRIM(MID(SUBSTITUTE($F255, ",", REPT(" ", 100)), (COLUMNS($AH$2:AZ255)-1)*100+1, 100))</f>
        <v/>
      </c>
      <c r="BA255" t="str">
        <f>TRIM(MID(SUBSTITUTE($F255, ",", REPT(" ", 100)), (COLUMNS($AH$2:BA255)-1)*100+1, 100))</f>
        <v/>
      </c>
    </row>
    <row r="256" spans="1:53" x14ac:dyDescent="0.5">
      <c r="A256" s="1">
        <v>45912</v>
      </c>
      <c r="B256" s="2"/>
      <c r="C256" s="151"/>
      <c r="D256" s="149"/>
      <c r="AJ256" t="str">
        <f>TRIM(MID(SUBSTITUTE($F256, ",", REPT(" ", 100)), (COLUMNS($AH$2:AJ256)-1)*100+1, 100))</f>
        <v/>
      </c>
      <c r="AK256" t="str">
        <f>TRIM(MID(SUBSTITUTE($F256, ",", REPT(" ", 100)), (COLUMNS($AH$2:AK256)-1)*100+1, 100))</f>
        <v/>
      </c>
      <c r="AL256" t="str">
        <f>TRIM(MID(SUBSTITUTE($F256, ",", REPT(" ", 100)), (COLUMNS($AH$2:AL256)-1)*100+1, 100))</f>
        <v/>
      </c>
      <c r="AM256" t="str">
        <f>TRIM(MID(SUBSTITUTE($F256, ",", REPT(" ", 100)), (COLUMNS($AH$2:AM256)-1)*100+1, 100))</f>
        <v/>
      </c>
      <c r="AO256" t="str">
        <f>TRIM(MID(SUBSTITUTE($F256, ",", REPT(" ", 100)), (COLUMNS($AH$2:AO256)-1)*100+1, 100))</f>
        <v/>
      </c>
      <c r="AP256" t="str">
        <f>TRIM(MID(SUBSTITUTE($F256, ",", REPT(" ", 100)), (COLUMNS($AH$2:AP256)-1)*100+1, 100))</f>
        <v/>
      </c>
      <c r="AQ256" t="str">
        <f>TRIM(MID(SUBSTITUTE($F256, ",", REPT(" ", 100)), (COLUMNS($AH$2:AQ256)-1)*100+1, 100))</f>
        <v/>
      </c>
      <c r="AR256" t="str">
        <f>TRIM(MID(SUBSTITUTE($F256, ",", REPT(" ", 100)), (COLUMNS($AH$2:AR256)-1)*100+1, 100))</f>
        <v/>
      </c>
      <c r="AS256" t="str">
        <f>TRIM(MID(SUBSTITUTE($F256, ",", REPT(" ", 100)), (COLUMNS($AH$2:AS256)-1)*100+1, 100))</f>
        <v/>
      </c>
      <c r="AT256" t="str">
        <f>TRIM(MID(SUBSTITUTE($F256, ",", REPT(" ", 100)), (COLUMNS($AH$2:AT256)-1)*100+1, 100))</f>
        <v/>
      </c>
      <c r="AU256" t="str">
        <f>TRIM(MID(SUBSTITUTE($F256, ",", REPT(" ", 100)), (COLUMNS($AH$2:AU256)-1)*100+1, 100))</f>
        <v/>
      </c>
      <c r="AV256" t="str">
        <f>TRIM(MID(SUBSTITUTE($F256, ",", REPT(" ", 100)), (COLUMNS($AH$2:AV256)-1)*100+1, 100))</f>
        <v/>
      </c>
      <c r="AW256" t="str">
        <f>TRIM(MID(SUBSTITUTE($F256, ",", REPT(" ", 100)), (COLUMNS($AH$2:AW256)-1)*100+1, 100))</f>
        <v/>
      </c>
      <c r="AX256" t="str">
        <f>TRIM(MID(SUBSTITUTE($F256, ",", REPT(" ", 100)), (COLUMNS($AH$2:AX256)-1)*100+1, 100))</f>
        <v/>
      </c>
      <c r="AY256" t="str">
        <f>TRIM(MID(SUBSTITUTE($F256, ",", REPT(" ", 100)), (COLUMNS($AH$2:AY256)-1)*100+1, 100))</f>
        <v/>
      </c>
      <c r="AZ256" t="str">
        <f>TRIM(MID(SUBSTITUTE($F256, ",", REPT(" ", 100)), (COLUMNS($AH$2:AZ256)-1)*100+1, 100))</f>
        <v/>
      </c>
      <c r="BA256" t="str">
        <f>TRIM(MID(SUBSTITUTE($F256, ",", REPT(" ", 100)), (COLUMNS($AH$2:BA256)-1)*100+1, 100))</f>
        <v/>
      </c>
    </row>
    <row r="257" spans="1:53" x14ac:dyDescent="0.5">
      <c r="A257" s="1">
        <v>45913</v>
      </c>
      <c r="B257" s="2"/>
      <c r="C257" s="151"/>
      <c r="D257" s="149"/>
      <c r="AJ257" t="str">
        <f>TRIM(MID(SUBSTITUTE($F257, ",", REPT(" ", 100)), (COLUMNS($AH$2:AJ257)-1)*100+1, 100))</f>
        <v/>
      </c>
      <c r="AK257" t="str">
        <f>TRIM(MID(SUBSTITUTE($F257, ",", REPT(" ", 100)), (COLUMNS($AH$2:AK257)-1)*100+1, 100))</f>
        <v/>
      </c>
      <c r="AL257" t="str">
        <f>TRIM(MID(SUBSTITUTE($F257, ",", REPT(" ", 100)), (COLUMNS($AH$2:AL257)-1)*100+1, 100))</f>
        <v/>
      </c>
      <c r="AM257" t="str">
        <f>TRIM(MID(SUBSTITUTE($F257, ",", REPT(" ", 100)), (COLUMNS($AH$2:AM257)-1)*100+1, 100))</f>
        <v/>
      </c>
      <c r="AO257" t="str">
        <f>TRIM(MID(SUBSTITUTE($F257, ",", REPT(" ", 100)), (COLUMNS($AH$2:AO257)-1)*100+1, 100))</f>
        <v/>
      </c>
      <c r="AP257" t="str">
        <f>TRIM(MID(SUBSTITUTE($F257, ",", REPT(" ", 100)), (COLUMNS($AH$2:AP257)-1)*100+1, 100))</f>
        <v/>
      </c>
      <c r="AQ257" t="str">
        <f>TRIM(MID(SUBSTITUTE($F257, ",", REPT(" ", 100)), (COLUMNS($AH$2:AQ257)-1)*100+1, 100))</f>
        <v/>
      </c>
      <c r="AR257" t="str">
        <f>TRIM(MID(SUBSTITUTE($F257, ",", REPT(" ", 100)), (COLUMNS($AH$2:AR257)-1)*100+1, 100))</f>
        <v/>
      </c>
      <c r="AS257" t="str">
        <f>TRIM(MID(SUBSTITUTE($F257, ",", REPT(" ", 100)), (COLUMNS($AH$2:AS257)-1)*100+1, 100))</f>
        <v/>
      </c>
      <c r="AT257" t="str">
        <f>TRIM(MID(SUBSTITUTE($F257, ",", REPT(" ", 100)), (COLUMNS($AH$2:AT257)-1)*100+1, 100))</f>
        <v/>
      </c>
      <c r="AU257" t="str">
        <f>TRIM(MID(SUBSTITUTE($F257, ",", REPT(" ", 100)), (COLUMNS($AH$2:AU257)-1)*100+1, 100))</f>
        <v/>
      </c>
      <c r="AV257" t="str">
        <f>TRIM(MID(SUBSTITUTE($F257, ",", REPT(" ", 100)), (COLUMNS($AH$2:AV257)-1)*100+1, 100))</f>
        <v/>
      </c>
      <c r="AW257" t="str">
        <f>TRIM(MID(SUBSTITUTE($F257, ",", REPT(" ", 100)), (COLUMNS($AH$2:AW257)-1)*100+1, 100))</f>
        <v/>
      </c>
      <c r="AX257" t="str">
        <f>TRIM(MID(SUBSTITUTE($F257, ",", REPT(" ", 100)), (COLUMNS($AH$2:AX257)-1)*100+1, 100))</f>
        <v/>
      </c>
      <c r="AY257" t="str">
        <f>TRIM(MID(SUBSTITUTE($F257, ",", REPT(" ", 100)), (COLUMNS($AH$2:AY257)-1)*100+1, 100))</f>
        <v/>
      </c>
      <c r="AZ257" t="str">
        <f>TRIM(MID(SUBSTITUTE($F257, ",", REPT(" ", 100)), (COLUMNS($AH$2:AZ257)-1)*100+1, 100))</f>
        <v/>
      </c>
      <c r="BA257" t="str">
        <f>TRIM(MID(SUBSTITUTE($F257, ",", REPT(" ", 100)), (COLUMNS($AH$2:BA257)-1)*100+1, 100))</f>
        <v/>
      </c>
    </row>
    <row r="258" spans="1:53" x14ac:dyDescent="0.5">
      <c r="A258" s="1">
        <v>45914</v>
      </c>
      <c r="B258" s="2"/>
      <c r="C258" s="151"/>
      <c r="D258" s="149"/>
      <c r="AJ258" t="str">
        <f>TRIM(MID(SUBSTITUTE($F258, ",", REPT(" ", 100)), (COLUMNS($AH$2:AJ258)-1)*100+1, 100))</f>
        <v/>
      </c>
      <c r="AK258" t="str">
        <f>TRIM(MID(SUBSTITUTE($F258, ",", REPT(" ", 100)), (COLUMNS($AH$2:AK258)-1)*100+1, 100))</f>
        <v/>
      </c>
      <c r="AL258" t="str">
        <f>TRIM(MID(SUBSTITUTE($F258, ",", REPT(" ", 100)), (COLUMNS($AH$2:AL258)-1)*100+1, 100))</f>
        <v/>
      </c>
      <c r="AM258" t="str">
        <f>TRIM(MID(SUBSTITUTE($F258, ",", REPT(" ", 100)), (COLUMNS($AH$2:AM258)-1)*100+1, 100))</f>
        <v/>
      </c>
      <c r="AO258" t="str">
        <f>TRIM(MID(SUBSTITUTE($F258, ",", REPT(" ", 100)), (COLUMNS($AH$2:AO258)-1)*100+1, 100))</f>
        <v/>
      </c>
      <c r="AP258" t="str">
        <f>TRIM(MID(SUBSTITUTE($F258, ",", REPT(" ", 100)), (COLUMNS($AH$2:AP258)-1)*100+1, 100))</f>
        <v/>
      </c>
      <c r="AQ258" t="str">
        <f>TRIM(MID(SUBSTITUTE($F258, ",", REPT(" ", 100)), (COLUMNS($AH$2:AQ258)-1)*100+1, 100))</f>
        <v/>
      </c>
      <c r="AR258" t="str">
        <f>TRIM(MID(SUBSTITUTE($F258, ",", REPT(" ", 100)), (COLUMNS($AH$2:AR258)-1)*100+1, 100))</f>
        <v/>
      </c>
      <c r="AS258" t="str">
        <f>TRIM(MID(SUBSTITUTE($F258, ",", REPT(" ", 100)), (COLUMNS($AH$2:AS258)-1)*100+1, 100))</f>
        <v/>
      </c>
      <c r="AT258" t="str">
        <f>TRIM(MID(SUBSTITUTE($F258, ",", REPT(" ", 100)), (COLUMNS($AH$2:AT258)-1)*100+1, 100))</f>
        <v/>
      </c>
      <c r="AU258" t="str">
        <f>TRIM(MID(SUBSTITUTE($F258, ",", REPT(" ", 100)), (COLUMNS($AH$2:AU258)-1)*100+1, 100))</f>
        <v/>
      </c>
      <c r="AV258" t="str">
        <f>TRIM(MID(SUBSTITUTE($F258, ",", REPT(" ", 100)), (COLUMNS($AH$2:AV258)-1)*100+1, 100))</f>
        <v/>
      </c>
      <c r="AW258" t="str">
        <f>TRIM(MID(SUBSTITUTE($F258, ",", REPT(" ", 100)), (COLUMNS($AH$2:AW258)-1)*100+1, 100))</f>
        <v/>
      </c>
      <c r="AX258" t="str">
        <f>TRIM(MID(SUBSTITUTE($F258, ",", REPT(" ", 100)), (COLUMNS($AH$2:AX258)-1)*100+1, 100))</f>
        <v/>
      </c>
      <c r="AY258" t="str">
        <f>TRIM(MID(SUBSTITUTE($F258, ",", REPT(" ", 100)), (COLUMNS($AH$2:AY258)-1)*100+1, 100))</f>
        <v/>
      </c>
      <c r="AZ258" t="str">
        <f>TRIM(MID(SUBSTITUTE($F258, ",", REPT(" ", 100)), (COLUMNS($AH$2:AZ258)-1)*100+1, 100))</f>
        <v/>
      </c>
      <c r="BA258" t="str">
        <f>TRIM(MID(SUBSTITUTE($F258, ",", REPT(" ", 100)), (COLUMNS($AH$2:BA258)-1)*100+1, 100))</f>
        <v/>
      </c>
    </row>
    <row r="259" spans="1:53" x14ac:dyDescent="0.5">
      <c r="A259" s="1">
        <v>45915</v>
      </c>
      <c r="B259" s="2"/>
      <c r="C259" s="151"/>
      <c r="D259" s="149"/>
      <c r="AJ259" t="str">
        <f>TRIM(MID(SUBSTITUTE($F259, ",", REPT(" ", 100)), (COLUMNS($AH$2:AJ259)-1)*100+1, 100))</f>
        <v/>
      </c>
      <c r="AK259" t="str">
        <f>TRIM(MID(SUBSTITUTE($F259, ",", REPT(" ", 100)), (COLUMNS($AH$2:AK259)-1)*100+1, 100))</f>
        <v/>
      </c>
      <c r="AL259" t="str">
        <f>TRIM(MID(SUBSTITUTE($F259, ",", REPT(" ", 100)), (COLUMNS($AH$2:AL259)-1)*100+1, 100))</f>
        <v/>
      </c>
      <c r="AM259" t="str">
        <f>TRIM(MID(SUBSTITUTE($F259, ",", REPT(" ", 100)), (COLUMNS($AH$2:AM259)-1)*100+1, 100))</f>
        <v/>
      </c>
      <c r="AO259" t="str">
        <f>TRIM(MID(SUBSTITUTE($F259, ",", REPT(" ", 100)), (COLUMNS($AH$2:AO259)-1)*100+1, 100))</f>
        <v/>
      </c>
      <c r="AP259" t="str">
        <f>TRIM(MID(SUBSTITUTE($F259, ",", REPT(" ", 100)), (COLUMNS($AH$2:AP259)-1)*100+1, 100))</f>
        <v/>
      </c>
      <c r="AQ259" t="str">
        <f>TRIM(MID(SUBSTITUTE($F259, ",", REPT(" ", 100)), (COLUMNS($AH$2:AQ259)-1)*100+1, 100))</f>
        <v/>
      </c>
      <c r="AR259" t="str">
        <f>TRIM(MID(SUBSTITUTE($F259, ",", REPT(" ", 100)), (COLUMNS($AH$2:AR259)-1)*100+1, 100))</f>
        <v/>
      </c>
      <c r="AS259" t="str">
        <f>TRIM(MID(SUBSTITUTE($F259, ",", REPT(" ", 100)), (COLUMNS($AH$2:AS259)-1)*100+1, 100))</f>
        <v/>
      </c>
      <c r="AT259" t="str">
        <f>TRIM(MID(SUBSTITUTE($F259, ",", REPT(" ", 100)), (COLUMNS($AH$2:AT259)-1)*100+1, 100))</f>
        <v/>
      </c>
      <c r="AU259" t="str">
        <f>TRIM(MID(SUBSTITUTE($F259, ",", REPT(" ", 100)), (COLUMNS($AH$2:AU259)-1)*100+1, 100))</f>
        <v/>
      </c>
      <c r="AV259" t="str">
        <f>TRIM(MID(SUBSTITUTE($F259, ",", REPT(" ", 100)), (COLUMNS($AH$2:AV259)-1)*100+1, 100))</f>
        <v/>
      </c>
      <c r="AW259" t="str">
        <f>TRIM(MID(SUBSTITUTE($F259, ",", REPT(" ", 100)), (COLUMNS($AH$2:AW259)-1)*100+1, 100))</f>
        <v/>
      </c>
      <c r="AX259" t="str">
        <f>TRIM(MID(SUBSTITUTE($F259, ",", REPT(" ", 100)), (COLUMNS($AH$2:AX259)-1)*100+1, 100))</f>
        <v/>
      </c>
      <c r="AY259" t="str">
        <f>TRIM(MID(SUBSTITUTE($F259, ",", REPT(" ", 100)), (COLUMNS($AH$2:AY259)-1)*100+1, 100))</f>
        <v/>
      </c>
      <c r="AZ259" t="str">
        <f>TRIM(MID(SUBSTITUTE($F259, ",", REPT(" ", 100)), (COLUMNS($AH$2:AZ259)-1)*100+1, 100))</f>
        <v/>
      </c>
      <c r="BA259" t="str">
        <f>TRIM(MID(SUBSTITUTE($F259, ",", REPT(" ", 100)), (COLUMNS($AH$2:BA259)-1)*100+1, 100))</f>
        <v/>
      </c>
    </row>
    <row r="260" spans="1:53" x14ac:dyDescent="0.5">
      <c r="A260" s="1">
        <v>45916</v>
      </c>
      <c r="B260" s="2"/>
      <c r="C260" s="151"/>
      <c r="D260" s="149"/>
      <c r="AJ260" t="str">
        <f>TRIM(MID(SUBSTITUTE($F260, ",", REPT(" ", 100)), (COLUMNS($AH$2:AJ260)-1)*100+1, 100))</f>
        <v/>
      </c>
      <c r="AK260" t="str">
        <f>TRIM(MID(SUBSTITUTE($F260, ",", REPT(" ", 100)), (COLUMNS($AH$2:AK260)-1)*100+1, 100))</f>
        <v/>
      </c>
      <c r="AL260" t="str">
        <f>TRIM(MID(SUBSTITUTE($F260, ",", REPT(" ", 100)), (COLUMNS($AH$2:AL260)-1)*100+1, 100))</f>
        <v/>
      </c>
      <c r="AM260" t="str">
        <f>TRIM(MID(SUBSTITUTE($F260, ",", REPT(" ", 100)), (COLUMNS($AH$2:AM260)-1)*100+1, 100))</f>
        <v/>
      </c>
      <c r="AO260" t="str">
        <f>TRIM(MID(SUBSTITUTE($F260, ",", REPT(" ", 100)), (COLUMNS($AH$2:AO260)-1)*100+1, 100))</f>
        <v/>
      </c>
      <c r="AP260" t="str">
        <f>TRIM(MID(SUBSTITUTE($F260, ",", REPT(" ", 100)), (COLUMNS($AH$2:AP260)-1)*100+1, 100))</f>
        <v/>
      </c>
      <c r="AQ260" t="str">
        <f>TRIM(MID(SUBSTITUTE($F260, ",", REPT(" ", 100)), (COLUMNS($AH$2:AQ260)-1)*100+1, 100))</f>
        <v/>
      </c>
      <c r="AR260" t="str">
        <f>TRIM(MID(SUBSTITUTE($F260, ",", REPT(" ", 100)), (COLUMNS($AH$2:AR260)-1)*100+1, 100))</f>
        <v/>
      </c>
      <c r="AS260" t="str">
        <f>TRIM(MID(SUBSTITUTE($F260, ",", REPT(" ", 100)), (COLUMNS($AH$2:AS260)-1)*100+1, 100))</f>
        <v/>
      </c>
      <c r="AT260" t="str">
        <f>TRIM(MID(SUBSTITUTE($F260, ",", REPT(" ", 100)), (COLUMNS($AH$2:AT260)-1)*100+1, 100))</f>
        <v/>
      </c>
      <c r="AU260" t="str">
        <f>TRIM(MID(SUBSTITUTE($F260, ",", REPT(" ", 100)), (COLUMNS($AH$2:AU260)-1)*100+1, 100))</f>
        <v/>
      </c>
      <c r="AV260" t="str">
        <f>TRIM(MID(SUBSTITUTE($F260, ",", REPT(" ", 100)), (COLUMNS($AH$2:AV260)-1)*100+1, 100))</f>
        <v/>
      </c>
      <c r="AW260" t="str">
        <f>TRIM(MID(SUBSTITUTE($F260, ",", REPT(" ", 100)), (COLUMNS($AH$2:AW260)-1)*100+1, 100))</f>
        <v/>
      </c>
      <c r="AX260" t="str">
        <f>TRIM(MID(SUBSTITUTE($F260, ",", REPT(" ", 100)), (COLUMNS($AH$2:AX260)-1)*100+1, 100))</f>
        <v/>
      </c>
      <c r="AY260" t="str">
        <f>TRIM(MID(SUBSTITUTE($F260, ",", REPT(" ", 100)), (COLUMNS($AH$2:AY260)-1)*100+1, 100))</f>
        <v/>
      </c>
      <c r="AZ260" t="str">
        <f>TRIM(MID(SUBSTITUTE($F260, ",", REPT(" ", 100)), (COLUMNS($AH$2:AZ260)-1)*100+1, 100))</f>
        <v/>
      </c>
      <c r="BA260" t="str">
        <f>TRIM(MID(SUBSTITUTE($F260, ",", REPT(" ", 100)), (COLUMNS($AH$2:BA260)-1)*100+1, 100))</f>
        <v/>
      </c>
    </row>
    <row r="261" spans="1:53" x14ac:dyDescent="0.5">
      <c r="A261" s="1">
        <v>45917</v>
      </c>
      <c r="B261" s="2"/>
      <c r="C261" s="151"/>
      <c r="D261" s="149"/>
      <c r="AJ261" t="str">
        <f>TRIM(MID(SUBSTITUTE($F261, ",", REPT(" ", 100)), (COLUMNS($AH$2:AJ261)-1)*100+1, 100))</f>
        <v/>
      </c>
      <c r="AK261" t="str">
        <f>TRIM(MID(SUBSTITUTE($F261, ",", REPT(" ", 100)), (COLUMNS($AH$2:AK261)-1)*100+1, 100))</f>
        <v/>
      </c>
      <c r="AL261" t="str">
        <f>TRIM(MID(SUBSTITUTE($F261, ",", REPT(" ", 100)), (COLUMNS($AH$2:AL261)-1)*100+1, 100))</f>
        <v/>
      </c>
      <c r="AM261" t="str">
        <f>TRIM(MID(SUBSTITUTE($F261, ",", REPT(" ", 100)), (COLUMNS($AH$2:AM261)-1)*100+1, 100))</f>
        <v/>
      </c>
      <c r="AO261" t="str">
        <f>TRIM(MID(SUBSTITUTE($F261, ",", REPT(" ", 100)), (COLUMNS($AH$2:AO261)-1)*100+1, 100))</f>
        <v/>
      </c>
      <c r="AP261" t="str">
        <f>TRIM(MID(SUBSTITUTE($F261, ",", REPT(" ", 100)), (COLUMNS($AH$2:AP261)-1)*100+1, 100))</f>
        <v/>
      </c>
      <c r="AQ261" t="str">
        <f>TRIM(MID(SUBSTITUTE($F261, ",", REPT(" ", 100)), (COLUMNS($AH$2:AQ261)-1)*100+1, 100))</f>
        <v/>
      </c>
      <c r="AR261" t="str">
        <f>TRIM(MID(SUBSTITUTE($F261, ",", REPT(" ", 100)), (COLUMNS($AH$2:AR261)-1)*100+1, 100))</f>
        <v/>
      </c>
      <c r="AS261" t="str">
        <f>TRIM(MID(SUBSTITUTE($F261, ",", REPT(" ", 100)), (COLUMNS($AH$2:AS261)-1)*100+1, 100))</f>
        <v/>
      </c>
      <c r="AT261" t="str">
        <f>TRIM(MID(SUBSTITUTE($F261, ",", REPT(" ", 100)), (COLUMNS($AH$2:AT261)-1)*100+1, 100))</f>
        <v/>
      </c>
      <c r="AU261" t="str">
        <f>TRIM(MID(SUBSTITUTE($F261, ",", REPT(" ", 100)), (COLUMNS($AH$2:AU261)-1)*100+1, 100))</f>
        <v/>
      </c>
      <c r="AV261" t="str">
        <f>TRIM(MID(SUBSTITUTE($F261, ",", REPT(" ", 100)), (COLUMNS($AH$2:AV261)-1)*100+1, 100))</f>
        <v/>
      </c>
      <c r="AW261" t="str">
        <f>TRIM(MID(SUBSTITUTE($F261, ",", REPT(" ", 100)), (COLUMNS($AH$2:AW261)-1)*100+1, 100))</f>
        <v/>
      </c>
      <c r="AX261" t="str">
        <f>TRIM(MID(SUBSTITUTE($F261, ",", REPT(" ", 100)), (COLUMNS($AH$2:AX261)-1)*100+1, 100))</f>
        <v/>
      </c>
      <c r="AY261" t="str">
        <f>TRIM(MID(SUBSTITUTE($F261, ",", REPT(" ", 100)), (COLUMNS($AH$2:AY261)-1)*100+1, 100))</f>
        <v/>
      </c>
      <c r="AZ261" t="str">
        <f>TRIM(MID(SUBSTITUTE($F261, ",", REPT(" ", 100)), (COLUMNS($AH$2:AZ261)-1)*100+1, 100))</f>
        <v/>
      </c>
      <c r="BA261" t="str">
        <f>TRIM(MID(SUBSTITUTE($F261, ",", REPT(" ", 100)), (COLUMNS($AH$2:BA261)-1)*100+1, 100))</f>
        <v/>
      </c>
    </row>
    <row r="262" spans="1:53" x14ac:dyDescent="0.5">
      <c r="A262" s="1">
        <v>45918</v>
      </c>
      <c r="B262" s="2"/>
      <c r="C262" s="151"/>
      <c r="D262" s="149"/>
      <c r="AJ262" t="str">
        <f>TRIM(MID(SUBSTITUTE($F262, ",", REPT(" ", 100)), (COLUMNS($AH$2:AJ262)-1)*100+1, 100))</f>
        <v/>
      </c>
      <c r="AK262" t="str">
        <f>TRIM(MID(SUBSTITUTE($F262, ",", REPT(" ", 100)), (COLUMNS($AH$2:AK262)-1)*100+1, 100))</f>
        <v/>
      </c>
      <c r="AL262" t="str">
        <f>TRIM(MID(SUBSTITUTE($F262, ",", REPT(" ", 100)), (COLUMNS($AH$2:AL262)-1)*100+1, 100))</f>
        <v/>
      </c>
      <c r="AM262" t="str">
        <f>TRIM(MID(SUBSTITUTE($F262, ",", REPT(" ", 100)), (COLUMNS($AH$2:AM262)-1)*100+1, 100))</f>
        <v/>
      </c>
      <c r="AO262" t="str">
        <f>TRIM(MID(SUBSTITUTE($F262, ",", REPT(" ", 100)), (COLUMNS($AH$2:AO262)-1)*100+1, 100))</f>
        <v/>
      </c>
      <c r="AP262" t="str">
        <f>TRIM(MID(SUBSTITUTE($F262, ",", REPT(" ", 100)), (COLUMNS($AH$2:AP262)-1)*100+1, 100))</f>
        <v/>
      </c>
      <c r="AQ262" t="str">
        <f>TRIM(MID(SUBSTITUTE($F262, ",", REPT(" ", 100)), (COLUMNS($AH$2:AQ262)-1)*100+1, 100))</f>
        <v/>
      </c>
      <c r="AR262" t="str">
        <f>TRIM(MID(SUBSTITUTE($F262, ",", REPT(" ", 100)), (COLUMNS($AH$2:AR262)-1)*100+1, 100))</f>
        <v/>
      </c>
      <c r="AS262" t="str">
        <f>TRIM(MID(SUBSTITUTE($F262, ",", REPT(" ", 100)), (COLUMNS($AH$2:AS262)-1)*100+1, 100))</f>
        <v/>
      </c>
      <c r="AT262" t="str">
        <f>TRIM(MID(SUBSTITUTE($F262, ",", REPT(" ", 100)), (COLUMNS($AH$2:AT262)-1)*100+1, 100))</f>
        <v/>
      </c>
      <c r="AU262" t="str">
        <f>TRIM(MID(SUBSTITUTE($F262, ",", REPT(" ", 100)), (COLUMNS($AH$2:AU262)-1)*100+1, 100))</f>
        <v/>
      </c>
      <c r="AV262" t="str">
        <f>TRIM(MID(SUBSTITUTE($F262, ",", REPT(" ", 100)), (COLUMNS($AH$2:AV262)-1)*100+1, 100))</f>
        <v/>
      </c>
      <c r="AW262" t="str">
        <f>TRIM(MID(SUBSTITUTE($F262, ",", REPT(" ", 100)), (COLUMNS($AH$2:AW262)-1)*100+1, 100))</f>
        <v/>
      </c>
      <c r="AX262" t="str">
        <f>TRIM(MID(SUBSTITUTE($F262, ",", REPT(" ", 100)), (COLUMNS($AH$2:AX262)-1)*100+1, 100))</f>
        <v/>
      </c>
      <c r="AY262" t="str">
        <f>TRIM(MID(SUBSTITUTE($F262, ",", REPT(" ", 100)), (COLUMNS($AH$2:AY262)-1)*100+1, 100))</f>
        <v/>
      </c>
      <c r="AZ262" t="str">
        <f>TRIM(MID(SUBSTITUTE($F262, ",", REPT(" ", 100)), (COLUMNS($AH$2:AZ262)-1)*100+1, 100))</f>
        <v/>
      </c>
      <c r="BA262" t="str">
        <f>TRIM(MID(SUBSTITUTE($F262, ",", REPT(" ", 100)), (COLUMNS($AH$2:BA262)-1)*100+1, 100))</f>
        <v/>
      </c>
    </row>
    <row r="263" spans="1:53" x14ac:dyDescent="0.5">
      <c r="A263" s="1">
        <v>45919</v>
      </c>
      <c r="B263" s="2"/>
      <c r="C263" s="151"/>
      <c r="D263" s="149"/>
      <c r="AJ263" t="str">
        <f>TRIM(MID(SUBSTITUTE($F263, ",", REPT(" ", 100)), (COLUMNS($AH$2:AJ263)-1)*100+1, 100))</f>
        <v/>
      </c>
      <c r="AK263" t="str">
        <f>TRIM(MID(SUBSTITUTE($F263, ",", REPT(" ", 100)), (COLUMNS($AH$2:AK263)-1)*100+1, 100))</f>
        <v/>
      </c>
      <c r="AL263" t="str">
        <f>TRIM(MID(SUBSTITUTE($F263, ",", REPT(" ", 100)), (COLUMNS($AH$2:AL263)-1)*100+1, 100))</f>
        <v/>
      </c>
      <c r="AM263" t="str">
        <f>TRIM(MID(SUBSTITUTE($F263, ",", REPT(" ", 100)), (COLUMNS($AH$2:AM263)-1)*100+1, 100))</f>
        <v/>
      </c>
      <c r="AO263" t="str">
        <f>TRIM(MID(SUBSTITUTE($F263, ",", REPT(" ", 100)), (COLUMNS($AH$2:AO263)-1)*100+1, 100))</f>
        <v/>
      </c>
      <c r="AP263" t="str">
        <f>TRIM(MID(SUBSTITUTE($F263, ",", REPT(" ", 100)), (COLUMNS($AH$2:AP263)-1)*100+1, 100))</f>
        <v/>
      </c>
      <c r="AQ263" t="str">
        <f>TRIM(MID(SUBSTITUTE($F263, ",", REPT(" ", 100)), (COLUMNS($AH$2:AQ263)-1)*100+1, 100))</f>
        <v/>
      </c>
      <c r="AR263" t="str">
        <f>TRIM(MID(SUBSTITUTE($F263, ",", REPT(" ", 100)), (COLUMNS($AH$2:AR263)-1)*100+1, 100))</f>
        <v/>
      </c>
      <c r="AS263" t="str">
        <f>TRIM(MID(SUBSTITUTE($F263, ",", REPT(" ", 100)), (COLUMNS($AH$2:AS263)-1)*100+1, 100))</f>
        <v/>
      </c>
      <c r="AT263" t="str">
        <f>TRIM(MID(SUBSTITUTE($F263, ",", REPT(" ", 100)), (COLUMNS($AH$2:AT263)-1)*100+1, 100))</f>
        <v/>
      </c>
      <c r="AU263" t="str">
        <f>TRIM(MID(SUBSTITUTE($F263, ",", REPT(" ", 100)), (COLUMNS($AH$2:AU263)-1)*100+1, 100))</f>
        <v/>
      </c>
      <c r="AV263" t="str">
        <f>TRIM(MID(SUBSTITUTE($F263, ",", REPT(" ", 100)), (COLUMNS($AH$2:AV263)-1)*100+1, 100))</f>
        <v/>
      </c>
      <c r="AW263" t="str">
        <f>TRIM(MID(SUBSTITUTE($F263, ",", REPT(" ", 100)), (COLUMNS($AH$2:AW263)-1)*100+1, 100))</f>
        <v/>
      </c>
      <c r="AX263" t="str">
        <f>TRIM(MID(SUBSTITUTE($F263, ",", REPT(" ", 100)), (COLUMNS($AH$2:AX263)-1)*100+1, 100))</f>
        <v/>
      </c>
      <c r="AY263" t="str">
        <f>TRIM(MID(SUBSTITUTE($F263, ",", REPT(" ", 100)), (COLUMNS($AH$2:AY263)-1)*100+1, 100))</f>
        <v/>
      </c>
      <c r="AZ263" t="str">
        <f>TRIM(MID(SUBSTITUTE($F263, ",", REPT(" ", 100)), (COLUMNS($AH$2:AZ263)-1)*100+1, 100))</f>
        <v/>
      </c>
      <c r="BA263" t="str">
        <f>TRIM(MID(SUBSTITUTE($F263, ",", REPT(" ", 100)), (COLUMNS($AH$2:BA263)-1)*100+1, 100))</f>
        <v/>
      </c>
    </row>
    <row r="264" spans="1:53" x14ac:dyDescent="0.5">
      <c r="A264" s="1">
        <v>45920</v>
      </c>
      <c r="B264" s="2"/>
      <c r="C264" s="151"/>
      <c r="D264" s="149"/>
      <c r="AJ264" t="str">
        <f>TRIM(MID(SUBSTITUTE($F264, ",", REPT(" ", 100)), (COLUMNS($AH$2:AJ264)-1)*100+1, 100))</f>
        <v/>
      </c>
      <c r="AK264" t="str">
        <f>TRIM(MID(SUBSTITUTE($F264, ",", REPT(" ", 100)), (COLUMNS($AH$2:AK264)-1)*100+1, 100))</f>
        <v/>
      </c>
      <c r="AL264" t="str">
        <f>TRIM(MID(SUBSTITUTE($F264, ",", REPT(" ", 100)), (COLUMNS($AH$2:AL264)-1)*100+1, 100))</f>
        <v/>
      </c>
      <c r="AM264" t="str">
        <f>TRIM(MID(SUBSTITUTE($F264, ",", REPT(" ", 100)), (COLUMNS($AH$2:AM264)-1)*100+1, 100))</f>
        <v/>
      </c>
      <c r="AO264" t="str">
        <f>TRIM(MID(SUBSTITUTE($F264, ",", REPT(" ", 100)), (COLUMNS($AH$2:AO264)-1)*100+1, 100))</f>
        <v/>
      </c>
      <c r="AP264" t="str">
        <f>TRIM(MID(SUBSTITUTE($F264, ",", REPT(" ", 100)), (COLUMNS($AH$2:AP264)-1)*100+1, 100))</f>
        <v/>
      </c>
      <c r="AQ264" t="str">
        <f>TRIM(MID(SUBSTITUTE($F264, ",", REPT(" ", 100)), (COLUMNS($AH$2:AQ264)-1)*100+1, 100))</f>
        <v/>
      </c>
      <c r="AR264" t="str">
        <f>TRIM(MID(SUBSTITUTE($F264, ",", REPT(" ", 100)), (COLUMNS($AH$2:AR264)-1)*100+1, 100))</f>
        <v/>
      </c>
      <c r="AS264" t="str">
        <f>TRIM(MID(SUBSTITUTE($F264, ",", REPT(" ", 100)), (COLUMNS($AH$2:AS264)-1)*100+1, 100))</f>
        <v/>
      </c>
      <c r="AT264" t="str">
        <f>TRIM(MID(SUBSTITUTE($F264, ",", REPT(" ", 100)), (COLUMNS($AH$2:AT264)-1)*100+1, 100))</f>
        <v/>
      </c>
      <c r="AU264" t="str">
        <f>TRIM(MID(SUBSTITUTE($F264, ",", REPT(" ", 100)), (COLUMNS($AH$2:AU264)-1)*100+1, 100))</f>
        <v/>
      </c>
      <c r="AV264" t="str">
        <f>TRIM(MID(SUBSTITUTE($F264, ",", REPT(" ", 100)), (COLUMNS($AH$2:AV264)-1)*100+1, 100))</f>
        <v/>
      </c>
      <c r="AW264" t="str">
        <f>TRIM(MID(SUBSTITUTE($F264, ",", REPT(" ", 100)), (COLUMNS($AH$2:AW264)-1)*100+1, 100))</f>
        <v/>
      </c>
      <c r="AX264" t="str">
        <f>TRIM(MID(SUBSTITUTE($F264, ",", REPT(" ", 100)), (COLUMNS($AH$2:AX264)-1)*100+1, 100))</f>
        <v/>
      </c>
      <c r="AY264" t="str">
        <f>TRIM(MID(SUBSTITUTE($F264, ",", REPT(" ", 100)), (COLUMNS($AH$2:AY264)-1)*100+1, 100))</f>
        <v/>
      </c>
      <c r="AZ264" t="str">
        <f>TRIM(MID(SUBSTITUTE($F264, ",", REPT(" ", 100)), (COLUMNS($AH$2:AZ264)-1)*100+1, 100))</f>
        <v/>
      </c>
      <c r="BA264" t="str">
        <f>TRIM(MID(SUBSTITUTE($F264, ",", REPT(" ", 100)), (COLUMNS($AH$2:BA264)-1)*100+1, 100))</f>
        <v/>
      </c>
    </row>
    <row r="265" spans="1:53" x14ac:dyDescent="0.5">
      <c r="A265" s="1">
        <v>45921</v>
      </c>
      <c r="B265" s="2"/>
      <c r="C265" s="151"/>
      <c r="D265" s="149"/>
      <c r="AJ265" t="str">
        <f>TRIM(MID(SUBSTITUTE($F265, ",", REPT(" ", 100)), (COLUMNS($AH$2:AJ265)-1)*100+1, 100))</f>
        <v/>
      </c>
      <c r="AK265" t="str">
        <f>TRIM(MID(SUBSTITUTE($F265, ",", REPT(" ", 100)), (COLUMNS($AH$2:AK265)-1)*100+1, 100))</f>
        <v/>
      </c>
      <c r="AL265" t="str">
        <f>TRIM(MID(SUBSTITUTE($F265, ",", REPT(" ", 100)), (COLUMNS($AH$2:AL265)-1)*100+1, 100))</f>
        <v/>
      </c>
      <c r="AM265" t="str">
        <f>TRIM(MID(SUBSTITUTE($F265, ",", REPT(" ", 100)), (COLUMNS($AH$2:AM265)-1)*100+1, 100))</f>
        <v/>
      </c>
      <c r="AO265" t="str">
        <f>TRIM(MID(SUBSTITUTE($F265, ",", REPT(" ", 100)), (COLUMNS($AH$2:AO265)-1)*100+1, 100))</f>
        <v/>
      </c>
      <c r="AP265" t="str">
        <f>TRIM(MID(SUBSTITUTE($F265, ",", REPT(" ", 100)), (COLUMNS($AH$2:AP265)-1)*100+1, 100))</f>
        <v/>
      </c>
      <c r="AQ265" t="str">
        <f>TRIM(MID(SUBSTITUTE($F265, ",", REPT(" ", 100)), (COLUMNS($AH$2:AQ265)-1)*100+1, 100))</f>
        <v/>
      </c>
      <c r="AR265" t="str">
        <f>TRIM(MID(SUBSTITUTE($F265, ",", REPT(" ", 100)), (COLUMNS($AH$2:AR265)-1)*100+1, 100))</f>
        <v/>
      </c>
      <c r="AS265" t="str">
        <f>TRIM(MID(SUBSTITUTE($F265, ",", REPT(" ", 100)), (COLUMNS($AH$2:AS265)-1)*100+1, 100))</f>
        <v/>
      </c>
      <c r="AT265" t="str">
        <f>TRIM(MID(SUBSTITUTE($F265, ",", REPT(" ", 100)), (COLUMNS($AH$2:AT265)-1)*100+1, 100))</f>
        <v/>
      </c>
      <c r="AU265" t="str">
        <f>TRIM(MID(SUBSTITUTE($F265, ",", REPT(" ", 100)), (COLUMNS($AH$2:AU265)-1)*100+1, 100))</f>
        <v/>
      </c>
      <c r="AV265" t="str">
        <f>TRIM(MID(SUBSTITUTE($F265, ",", REPT(" ", 100)), (COLUMNS($AH$2:AV265)-1)*100+1, 100))</f>
        <v/>
      </c>
      <c r="AW265" t="str">
        <f>TRIM(MID(SUBSTITUTE($F265, ",", REPT(" ", 100)), (COLUMNS($AH$2:AW265)-1)*100+1, 100))</f>
        <v/>
      </c>
      <c r="AX265" t="str">
        <f>TRIM(MID(SUBSTITUTE($F265, ",", REPT(" ", 100)), (COLUMNS($AH$2:AX265)-1)*100+1, 100))</f>
        <v/>
      </c>
      <c r="AY265" t="str">
        <f>TRIM(MID(SUBSTITUTE($F265, ",", REPT(" ", 100)), (COLUMNS($AH$2:AY265)-1)*100+1, 100))</f>
        <v/>
      </c>
      <c r="AZ265" t="str">
        <f>TRIM(MID(SUBSTITUTE($F265, ",", REPT(" ", 100)), (COLUMNS($AH$2:AZ265)-1)*100+1, 100))</f>
        <v/>
      </c>
      <c r="BA265" t="str">
        <f>TRIM(MID(SUBSTITUTE($F265, ",", REPT(" ", 100)), (COLUMNS($AH$2:BA265)-1)*100+1, 100))</f>
        <v/>
      </c>
    </row>
    <row r="266" spans="1:53" x14ac:dyDescent="0.5">
      <c r="A266" s="1">
        <v>45922</v>
      </c>
      <c r="B266" s="2"/>
      <c r="C266" s="151"/>
      <c r="D266" s="149"/>
      <c r="AJ266" t="str">
        <f>TRIM(MID(SUBSTITUTE($F266, ",", REPT(" ", 100)), (COLUMNS($AH$2:AJ266)-1)*100+1, 100))</f>
        <v/>
      </c>
      <c r="AK266" t="str">
        <f>TRIM(MID(SUBSTITUTE($F266, ",", REPT(" ", 100)), (COLUMNS($AH$2:AK266)-1)*100+1, 100))</f>
        <v/>
      </c>
      <c r="AL266" t="str">
        <f>TRIM(MID(SUBSTITUTE($F266, ",", REPT(" ", 100)), (COLUMNS($AH$2:AL266)-1)*100+1, 100))</f>
        <v/>
      </c>
      <c r="AM266" t="str">
        <f>TRIM(MID(SUBSTITUTE($F266, ",", REPT(" ", 100)), (COLUMNS($AH$2:AM266)-1)*100+1, 100))</f>
        <v/>
      </c>
      <c r="AO266" t="str">
        <f>TRIM(MID(SUBSTITUTE($F266, ",", REPT(" ", 100)), (COLUMNS($AH$2:AO266)-1)*100+1, 100))</f>
        <v/>
      </c>
      <c r="AP266" t="str">
        <f>TRIM(MID(SUBSTITUTE($F266, ",", REPT(" ", 100)), (COLUMNS($AH$2:AP266)-1)*100+1, 100))</f>
        <v/>
      </c>
      <c r="AQ266" t="str">
        <f>TRIM(MID(SUBSTITUTE($F266, ",", REPT(" ", 100)), (COLUMNS($AH$2:AQ266)-1)*100+1, 100))</f>
        <v/>
      </c>
      <c r="AR266" t="str">
        <f>TRIM(MID(SUBSTITUTE($F266, ",", REPT(" ", 100)), (COLUMNS($AH$2:AR266)-1)*100+1, 100))</f>
        <v/>
      </c>
      <c r="AS266" t="str">
        <f>TRIM(MID(SUBSTITUTE($F266, ",", REPT(" ", 100)), (COLUMNS($AH$2:AS266)-1)*100+1, 100))</f>
        <v/>
      </c>
      <c r="AT266" t="str">
        <f>TRIM(MID(SUBSTITUTE($F266, ",", REPT(" ", 100)), (COLUMNS($AH$2:AT266)-1)*100+1, 100))</f>
        <v/>
      </c>
      <c r="AU266" t="str">
        <f>TRIM(MID(SUBSTITUTE($F266, ",", REPT(" ", 100)), (COLUMNS($AH$2:AU266)-1)*100+1, 100))</f>
        <v/>
      </c>
      <c r="AV266" t="str">
        <f>TRIM(MID(SUBSTITUTE($F266, ",", REPT(" ", 100)), (COLUMNS($AH$2:AV266)-1)*100+1, 100))</f>
        <v/>
      </c>
      <c r="AW266" t="str">
        <f>TRIM(MID(SUBSTITUTE($F266, ",", REPT(" ", 100)), (COLUMNS($AH$2:AW266)-1)*100+1, 100))</f>
        <v/>
      </c>
      <c r="AX266" t="str">
        <f>TRIM(MID(SUBSTITUTE($F266, ",", REPT(" ", 100)), (COLUMNS($AH$2:AX266)-1)*100+1, 100))</f>
        <v/>
      </c>
      <c r="AY266" t="str">
        <f>TRIM(MID(SUBSTITUTE($F266, ",", REPT(" ", 100)), (COLUMNS($AH$2:AY266)-1)*100+1, 100))</f>
        <v/>
      </c>
      <c r="AZ266" t="str">
        <f>TRIM(MID(SUBSTITUTE($F266, ",", REPT(" ", 100)), (COLUMNS($AH$2:AZ266)-1)*100+1, 100))</f>
        <v/>
      </c>
      <c r="BA266" t="str">
        <f>TRIM(MID(SUBSTITUTE($F266, ",", REPT(" ", 100)), (COLUMNS($AH$2:BA266)-1)*100+1, 100))</f>
        <v/>
      </c>
    </row>
    <row r="267" spans="1:53" x14ac:dyDescent="0.5">
      <c r="A267" s="1">
        <v>45923</v>
      </c>
      <c r="B267" s="2"/>
      <c r="C267" s="151"/>
      <c r="D267" s="149"/>
      <c r="AJ267" t="str">
        <f>TRIM(MID(SUBSTITUTE($F267, ",", REPT(" ", 100)), (COLUMNS($AH$2:AJ267)-1)*100+1, 100))</f>
        <v/>
      </c>
      <c r="AK267" t="str">
        <f>TRIM(MID(SUBSTITUTE($F267, ",", REPT(" ", 100)), (COLUMNS($AH$2:AK267)-1)*100+1, 100))</f>
        <v/>
      </c>
      <c r="AL267" t="str">
        <f>TRIM(MID(SUBSTITUTE($F267, ",", REPT(" ", 100)), (COLUMNS($AH$2:AL267)-1)*100+1, 100))</f>
        <v/>
      </c>
      <c r="AM267" t="str">
        <f>TRIM(MID(SUBSTITUTE($F267, ",", REPT(" ", 100)), (COLUMNS($AH$2:AM267)-1)*100+1, 100))</f>
        <v/>
      </c>
      <c r="AO267" t="str">
        <f>TRIM(MID(SUBSTITUTE($F267, ",", REPT(" ", 100)), (COLUMNS($AH$2:AO267)-1)*100+1, 100))</f>
        <v/>
      </c>
      <c r="AP267" t="str">
        <f>TRIM(MID(SUBSTITUTE($F267, ",", REPT(" ", 100)), (COLUMNS($AH$2:AP267)-1)*100+1, 100))</f>
        <v/>
      </c>
      <c r="AQ267" t="str">
        <f>TRIM(MID(SUBSTITUTE($F267, ",", REPT(" ", 100)), (COLUMNS($AH$2:AQ267)-1)*100+1, 100))</f>
        <v/>
      </c>
      <c r="AR267" t="str">
        <f>TRIM(MID(SUBSTITUTE($F267, ",", REPT(" ", 100)), (COLUMNS($AH$2:AR267)-1)*100+1, 100))</f>
        <v/>
      </c>
      <c r="AS267" t="str">
        <f>TRIM(MID(SUBSTITUTE($F267, ",", REPT(" ", 100)), (COLUMNS($AH$2:AS267)-1)*100+1, 100))</f>
        <v/>
      </c>
      <c r="AT267" t="str">
        <f>TRIM(MID(SUBSTITUTE($F267, ",", REPT(" ", 100)), (COLUMNS($AH$2:AT267)-1)*100+1, 100))</f>
        <v/>
      </c>
      <c r="AU267" t="str">
        <f>TRIM(MID(SUBSTITUTE($F267, ",", REPT(" ", 100)), (COLUMNS($AH$2:AU267)-1)*100+1, 100))</f>
        <v/>
      </c>
      <c r="AV267" t="str">
        <f>TRIM(MID(SUBSTITUTE($F267, ",", REPT(" ", 100)), (COLUMNS($AH$2:AV267)-1)*100+1, 100))</f>
        <v/>
      </c>
      <c r="AW267" t="str">
        <f>TRIM(MID(SUBSTITUTE($F267, ",", REPT(" ", 100)), (COLUMNS($AH$2:AW267)-1)*100+1, 100))</f>
        <v/>
      </c>
      <c r="AX267" t="str">
        <f>TRIM(MID(SUBSTITUTE($F267, ",", REPT(" ", 100)), (COLUMNS($AH$2:AX267)-1)*100+1, 100))</f>
        <v/>
      </c>
      <c r="AY267" t="str">
        <f>TRIM(MID(SUBSTITUTE($F267, ",", REPT(" ", 100)), (COLUMNS($AH$2:AY267)-1)*100+1, 100))</f>
        <v/>
      </c>
      <c r="AZ267" t="str">
        <f>TRIM(MID(SUBSTITUTE($F267, ",", REPT(" ", 100)), (COLUMNS($AH$2:AZ267)-1)*100+1, 100))</f>
        <v/>
      </c>
      <c r="BA267" t="str">
        <f>TRIM(MID(SUBSTITUTE($F267, ",", REPT(" ", 100)), (COLUMNS($AH$2:BA267)-1)*100+1, 100))</f>
        <v/>
      </c>
    </row>
    <row r="268" spans="1:53" x14ac:dyDescent="0.5">
      <c r="A268" s="1">
        <v>45924</v>
      </c>
      <c r="B268" s="2"/>
      <c r="C268" s="151"/>
      <c r="D268" s="149"/>
      <c r="AJ268" t="str">
        <f>TRIM(MID(SUBSTITUTE($F268, ",", REPT(" ", 100)), (COLUMNS($AH$2:AJ268)-1)*100+1, 100))</f>
        <v/>
      </c>
      <c r="AK268" t="str">
        <f>TRIM(MID(SUBSTITUTE($F268, ",", REPT(" ", 100)), (COLUMNS($AH$2:AK268)-1)*100+1, 100))</f>
        <v/>
      </c>
      <c r="AL268" t="str">
        <f>TRIM(MID(SUBSTITUTE($F268, ",", REPT(" ", 100)), (COLUMNS($AH$2:AL268)-1)*100+1, 100))</f>
        <v/>
      </c>
      <c r="AM268" t="str">
        <f>TRIM(MID(SUBSTITUTE($F268, ",", REPT(" ", 100)), (COLUMNS($AH$2:AM268)-1)*100+1, 100))</f>
        <v/>
      </c>
      <c r="AO268" t="str">
        <f>TRIM(MID(SUBSTITUTE($F268, ",", REPT(" ", 100)), (COLUMNS($AH$2:AO268)-1)*100+1, 100))</f>
        <v/>
      </c>
      <c r="AP268" t="str">
        <f>TRIM(MID(SUBSTITUTE($F268, ",", REPT(" ", 100)), (COLUMNS($AH$2:AP268)-1)*100+1, 100))</f>
        <v/>
      </c>
      <c r="AQ268" t="str">
        <f>TRIM(MID(SUBSTITUTE($F268, ",", REPT(" ", 100)), (COLUMNS($AH$2:AQ268)-1)*100+1, 100))</f>
        <v/>
      </c>
      <c r="AR268" t="str">
        <f>TRIM(MID(SUBSTITUTE($F268, ",", REPT(" ", 100)), (COLUMNS($AH$2:AR268)-1)*100+1, 100))</f>
        <v/>
      </c>
      <c r="AS268" t="str">
        <f>TRIM(MID(SUBSTITUTE($F268, ",", REPT(" ", 100)), (COLUMNS($AH$2:AS268)-1)*100+1, 100))</f>
        <v/>
      </c>
      <c r="AT268" t="str">
        <f>TRIM(MID(SUBSTITUTE($F268, ",", REPT(" ", 100)), (COLUMNS($AH$2:AT268)-1)*100+1, 100))</f>
        <v/>
      </c>
      <c r="AU268" t="str">
        <f>TRIM(MID(SUBSTITUTE($F268, ",", REPT(" ", 100)), (COLUMNS($AH$2:AU268)-1)*100+1, 100))</f>
        <v/>
      </c>
      <c r="AV268" t="str">
        <f>TRIM(MID(SUBSTITUTE($F268, ",", REPT(" ", 100)), (COLUMNS($AH$2:AV268)-1)*100+1, 100))</f>
        <v/>
      </c>
      <c r="AW268" t="str">
        <f>TRIM(MID(SUBSTITUTE($F268, ",", REPT(" ", 100)), (COLUMNS($AH$2:AW268)-1)*100+1, 100))</f>
        <v/>
      </c>
      <c r="AX268" t="str">
        <f>TRIM(MID(SUBSTITUTE($F268, ",", REPT(" ", 100)), (COLUMNS($AH$2:AX268)-1)*100+1, 100))</f>
        <v/>
      </c>
      <c r="AY268" t="str">
        <f>TRIM(MID(SUBSTITUTE($F268, ",", REPT(" ", 100)), (COLUMNS($AH$2:AY268)-1)*100+1, 100))</f>
        <v/>
      </c>
      <c r="AZ268" t="str">
        <f>TRIM(MID(SUBSTITUTE($F268, ",", REPT(" ", 100)), (COLUMNS($AH$2:AZ268)-1)*100+1, 100))</f>
        <v/>
      </c>
      <c r="BA268" t="str">
        <f>TRIM(MID(SUBSTITUTE($F268, ",", REPT(" ", 100)), (COLUMNS($AH$2:BA268)-1)*100+1, 100))</f>
        <v/>
      </c>
    </row>
    <row r="269" spans="1:53" x14ac:dyDescent="0.5">
      <c r="A269" s="1">
        <v>45925</v>
      </c>
      <c r="B269" s="2"/>
      <c r="C269" s="151"/>
      <c r="D269" s="149"/>
      <c r="AJ269" t="str">
        <f>TRIM(MID(SUBSTITUTE($F269, ",", REPT(" ", 100)), (COLUMNS($AH$2:AJ269)-1)*100+1, 100))</f>
        <v/>
      </c>
      <c r="AK269" t="str">
        <f>TRIM(MID(SUBSTITUTE($F269, ",", REPT(" ", 100)), (COLUMNS($AH$2:AK269)-1)*100+1, 100))</f>
        <v/>
      </c>
      <c r="AL269" t="str">
        <f>TRIM(MID(SUBSTITUTE($F269, ",", REPT(" ", 100)), (COLUMNS($AH$2:AL269)-1)*100+1, 100))</f>
        <v/>
      </c>
      <c r="AM269" t="str">
        <f>TRIM(MID(SUBSTITUTE($F269, ",", REPT(" ", 100)), (COLUMNS($AH$2:AM269)-1)*100+1, 100))</f>
        <v/>
      </c>
      <c r="AO269" t="str">
        <f>TRIM(MID(SUBSTITUTE($F269, ",", REPT(" ", 100)), (COLUMNS($AH$2:AO269)-1)*100+1, 100))</f>
        <v/>
      </c>
      <c r="AP269" t="str">
        <f>TRIM(MID(SUBSTITUTE($F269, ",", REPT(" ", 100)), (COLUMNS($AH$2:AP269)-1)*100+1, 100))</f>
        <v/>
      </c>
      <c r="AQ269" t="str">
        <f>TRIM(MID(SUBSTITUTE($F269, ",", REPT(" ", 100)), (COLUMNS($AH$2:AQ269)-1)*100+1, 100))</f>
        <v/>
      </c>
      <c r="AR269" t="str">
        <f>TRIM(MID(SUBSTITUTE($F269, ",", REPT(" ", 100)), (COLUMNS($AH$2:AR269)-1)*100+1, 100))</f>
        <v/>
      </c>
      <c r="AS269" t="str">
        <f>TRIM(MID(SUBSTITUTE($F269, ",", REPT(" ", 100)), (COLUMNS($AH$2:AS269)-1)*100+1, 100))</f>
        <v/>
      </c>
      <c r="AT269" t="str">
        <f>TRIM(MID(SUBSTITUTE($F269, ",", REPT(" ", 100)), (COLUMNS($AH$2:AT269)-1)*100+1, 100))</f>
        <v/>
      </c>
      <c r="AU269" t="str">
        <f>TRIM(MID(SUBSTITUTE($F269, ",", REPT(" ", 100)), (COLUMNS($AH$2:AU269)-1)*100+1, 100))</f>
        <v/>
      </c>
      <c r="AV269" t="str">
        <f>TRIM(MID(SUBSTITUTE($F269, ",", REPT(" ", 100)), (COLUMNS($AH$2:AV269)-1)*100+1, 100))</f>
        <v/>
      </c>
      <c r="AW269" t="str">
        <f>TRIM(MID(SUBSTITUTE($F269, ",", REPT(" ", 100)), (COLUMNS($AH$2:AW269)-1)*100+1, 100))</f>
        <v/>
      </c>
      <c r="AX269" t="str">
        <f>TRIM(MID(SUBSTITUTE($F269, ",", REPT(" ", 100)), (COLUMNS($AH$2:AX269)-1)*100+1, 100))</f>
        <v/>
      </c>
      <c r="AY269" t="str">
        <f>TRIM(MID(SUBSTITUTE($F269, ",", REPT(" ", 100)), (COLUMNS($AH$2:AY269)-1)*100+1, 100))</f>
        <v/>
      </c>
      <c r="AZ269" t="str">
        <f>TRIM(MID(SUBSTITUTE($F269, ",", REPT(" ", 100)), (COLUMNS($AH$2:AZ269)-1)*100+1, 100))</f>
        <v/>
      </c>
      <c r="BA269" t="str">
        <f>TRIM(MID(SUBSTITUTE($F269, ",", REPT(" ", 100)), (COLUMNS($AH$2:BA269)-1)*100+1, 100))</f>
        <v/>
      </c>
    </row>
    <row r="270" spans="1:53" x14ac:dyDescent="0.5">
      <c r="A270" s="1">
        <v>45926</v>
      </c>
      <c r="B270" s="2"/>
      <c r="C270" s="151"/>
      <c r="D270" s="149"/>
      <c r="AJ270" t="str">
        <f>TRIM(MID(SUBSTITUTE($F270, ",", REPT(" ", 100)), (COLUMNS($AH$2:AJ270)-1)*100+1, 100))</f>
        <v/>
      </c>
      <c r="AK270" t="str">
        <f>TRIM(MID(SUBSTITUTE($F270, ",", REPT(" ", 100)), (COLUMNS($AH$2:AK270)-1)*100+1, 100))</f>
        <v/>
      </c>
      <c r="AL270" t="str">
        <f>TRIM(MID(SUBSTITUTE($F270, ",", REPT(" ", 100)), (COLUMNS($AH$2:AL270)-1)*100+1, 100))</f>
        <v/>
      </c>
      <c r="AM270" t="str">
        <f>TRIM(MID(SUBSTITUTE($F270, ",", REPT(" ", 100)), (COLUMNS($AH$2:AM270)-1)*100+1, 100))</f>
        <v/>
      </c>
      <c r="AO270" t="str">
        <f>TRIM(MID(SUBSTITUTE($F270, ",", REPT(" ", 100)), (COLUMNS($AH$2:AO270)-1)*100+1, 100))</f>
        <v/>
      </c>
      <c r="AP270" t="str">
        <f>TRIM(MID(SUBSTITUTE($F270, ",", REPT(" ", 100)), (COLUMNS($AH$2:AP270)-1)*100+1, 100))</f>
        <v/>
      </c>
      <c r="AQ270" t="str">
        <f>TRIM(MID(SUBSTITUTE($F270, ",", REPT(" ", 100)), (COLUMNS($AH$2:AQ270)-1)*100+1, 100))</f>
        <v/>
      </c>
      <c r="AR270" t="str">
        <f>TRIM(MID(SUBSTITUTE($F270, ",", REPT(" ", 100)), (COLUMNS($AH$2:AR270)-1)*100+1, 100))</f>
        <v/>
      </c>
      <c r="AS270" t="str">
        <f>TRIM(MID(SUBSTITUTE($F270, ",", REPT(" ", 100)), (COLUMNS($AH$2:AS270)-1)*100+1, 100))</f>
        <v/>
      </c>
      <c r="AT270" t="str">
        <f>TRIM(MID(SUBSTITUTE($F270, ",", REPT(" ", 100)), (COLUMNS($AH$2:AT270)-1)*100+1, 100))</f>
        <v/>
      </c>
      <c r="AU270" t="str">
        <f>TRIM(MID(SUBSTITUTE($F270, ",", REPT(" ", 100)), (COLUMNS($AH$2:AU270)-1)*100+1, 100))</f>
        <v/>
      </c>
      <c r="AV270" t="str">
        <f>TRIM(MID(SUBSTITUTE($F270, ",", REPT(" ", 100)), (COLUMNS($AH$2:AV270)-1)*100+1, 100))</f>
        <v/>
      </c>
      <c r="AW270" t="str">
        <f>TRIM(MID(SUBSTITUTE($F270, ",", REPT(" ", 100)), (COLUMNS($AH$2:AW270)-1)*100+1, 100))</f>
        <v/>
      </c>
      <c r="AX270" t="str">
        <f>TRIM(MID(SUBSTITUTE($F270, ",", REPT(" ", 100)), (COLUMNS($AH$2:AX270)-1)*100+1, 100))</f>
        <v/>
      </c>
      <c r="AY270" t="str">
        <f>TRIM(MID(SUBSTITUTE($F270, ",", REPT(" ", 100)), (COLUMNS($AH$2:AY270)-1)*100+1, 100))</f>
        <v/>
      </c>
      <c r="AZ270" t="str">
        <f>TRIM(MID(SUBSTITUTE($F270, ",", REPT(" ", 100)), (COLUMNS($AH$2:AZ270)-1)*100+1, 100))</f>
        <v/>
      </c>
      <c r="BA270" t="str">
        <f>TRIM(MID(SUBSTITUTE($F270, ",", REPT(" ", 100)), (COLUMNS($AH$2:BA270)-1)*100+1, 100))</f>
        <v/>
      </c>
    </row>
    <row r="271" spans="1:53" x14ac:dyDescent="0.5">
      <c r="A271" s="1">
        <v>45927</v>
      </c>
      <c r="B271" s="2"/>
      <c r="C271" s="151"/>
      <c r="D271" s="149"/>
      <c r="AJ271" t="str">
        <f>TRIM(MID(SUBSTITUTE($F271, ",", REPT(" ", 100)), (COLUMNS($AH$2:AJ271)-1)*100+1, 100))</f>
        <v/>
      </c>
      <c r="AK271" t="str">
        <f>TRIM(MID(SUBSTITUTE($F271, ",", REPT(" ", 100)), (COLUMNS($AH$2:AK271)-1)*100+1, 100))</f>
        <v/>
      </c>
      <c r="AL271" t="str">
        <f>TRIM(MID(SUBSTITUTE($F271, ",", REPT(" ", 100)), (COLUMNS($AH$2:AL271)-1)*100+1, 100))</f>
        <v/>
      </c>
      <c r="AM271" t="str">
        <f>TRIM(MID(SUBSTITUTE($F271, ",", REPT(" ", 100)), (COLUMNS($AH$2:AM271)-1)*100+1, 100))</f>
        <v/>
      </c>
      <c r="AO271" t="str">
        <f>TRIM(MID(SUBSTITUTE($F271, ",", REPT(" ", 100)), (COLUMNS($AH$2:AO271)-1)*100+1, 100))</f>
        <v/>
      </c>
      <c r="AP271" t="str">
        <f>TRIM(MID(SUBSTITUTE($F271, ",", REPT(" ", 100)), (COLUMNS($AH$2:AP271)-1)*100+1, 100))</f>
        <v/>
      </c>
      <c r="AQ271" t="str">
        <f>TRIM(MID(SUBSTITUTE($F271, ",", REPT(" ", 100)), (COLUMNS($AH$2:AQ271)-1)*100+1, 100))</f>
        <v/>
      </c>
      <c r="AR271" t="str">
        <f>TRIM(MID(SUBSTITUTE($F271, ",", REPT(" ", 100)), (COLUMNS($AH$2:AR271)-1)*100+1, 100))</f>
        <v/>
      </c>
      <c r="AS271" t="str">
        <f>TRIM(MID(SUBSTITUTE($F271, ",", REPT(" ", 100)), (COLUMNS($AH$2:AS271)-1)*100+1, 100))</f>
        <v/>
      </c>
      <c r="AT271" t="str">
        <f>TRIM(MID(SUBSTITUTE($F271, ",", REPT(" ", 100)), (COLUMNS($AH$2:AT271)-1)*100+1, 100))</f>
        <v/>
      </c>
      <c r="AU271" t="str">
        <f>TRIM(MID(SUBSTITUTE($F271, ",", REPT(" ", 100)), (COLUMNS($AH$2:AU271)-1)*100+1, 100))</f>
        <v/>
      </c>
      <c r="AV271" t="str">
        <f>TRIM(MID(SUBSTITUTE($F271, ",", REPT(" ", 100)), (COLUMNS($AH$2:AV271)-1)*100+1, 100))</f>
        <v/>
      </c>
      <c r="AW271" t="str">
        <f>TRIM(MID(SUBSTITUTE($F271, ",", REPT(" ", 100)), (COLUMNS($AH$2:AW271)-1)*100+1, 100))</f>
        <v/>
      </c>
      <c r="AX271" t="str">
        <f>TRIM(MID(SUBSTITUTE($F271, ",", REPT(" ", 100)), (COLUMNS($AH$2:AX271)-1)*100+1, 100))</f>
        <v/>
      </c>
      <c r="AY271" t="str">
        <f>TRIM(MID(SUBSTITUTE($F271, ",", REPT(" ", 100)), (COLUMNS($AH$2:AY271)-1)*100+1, 100))</f>
        <v/>
      </c>
      <c r="AZ271" t="str">
        <f>TRIM(MID(SUBSTITUTE($F271, ",", REPT(" ", 100)), (COLUMNS($AH$2:AZ271)-1)*100+1, 100))</f>
        <v/>
      </c>
      <c r="BA271" t="str">
        <f>TRIM(MID(SUBSTITUTE($F271, ",", REPT(" ", 100)), (COLUMNS($AH$2:BA271)-1)*100+1, 100))</f>
        <v/>
      </c>
    </row>
    <row r="272" spans="1:53" x14ac:dyDescent="0.5">
      <c r="A272" s="1">
        <v>45928</v>
      </c>
      <c r="B272" s="2"/>
      <c r="C272" s="151"/>
      <c r="D272" s="149"/>
      <c r="AJ272" t="str">
        <f>TRIM(MID(SUBSTITUTE($F272, ",", REPT(" ", 100)), (COLUMNS($AH$2:AJ272)-1)*100+1, 100))</f>
        <v/>
      </c>
      <c r="AK272" t="str">
        <f>TRIM(MID(SUBSTITUTE($F272, ",", REPT(" ", 100)), (COLUMNS($AH$2:AK272)-1)*100+1, 100))</f>
        <v/>
      </c>
      <c r="AL272" t="str">
        <f>TRIM(MID(SUBSTITUTE($F272, ",", REPT(" ", 100)), (COLUMNS($AH$2:AL272)-1)*100+1, 100))</f>
        <v/>
      </c>
      <c r="AM272" t="str">
        <f>TRIM(MID(SUBSTITUTE($F272, ",", REPT(" ", 100)), (COLUMNS($AH$2:AM272)-1)*100+1, 100))</f>
        <v/>
      </c>
      <c r="AO272" t="str">
        <f>TRIM(MID(SUBSTITUTE($F272, ",", REPT(" ", 100)), (COLUMNS($AH$2:AO272)-1)*100+1, 100))</f>
        <v/>
      </c>
      <c r="AP272" t="str">
        <f>TRIM(MID(SUBSTITUTE($F272, ",", REPT(" ", 100)), (COLUMNS($AH$2:AP272)-1)*100+1, 100))</f>
        <v/>
      </c>
      <c r="AQ272" t="str">
        <f>TRIM(MID(SUBSTITUTE($F272, ",", REPT(" ", 100)), (COLUMNS($AH$2:AQ272)-1)*100+1, 100))</f>
        <v/>
      </c>
      <c r="AR272" t="str">
        <f>TRIM(MID(SUBSTITUTE($F272, ",", REPT(" ", 100)), (COLUMNS($AH$2:AR272)-1)*100+1, 100))</f>
        <v/>
      </c>
      <c r="AS272" t="str">
        <f>TRIM(MID(SUBSTITUTE($F272, ",", REPT(" ", 100)), (COLUMNS($AH$2:AS272)-1)*100+1, 100))</f>
        <v/>
      </c>
      <c r="AT272" t="str">
        <f>TRIM(MID(SUBSTITUTE($F272, ",", REPT(" ", 100)), (COLUMNS($AH$2:AT272)-1)*100+1, 100))</f>
        <v/>
      </c>
      <c r="AU272" t="str">
        <f>TRIM(MID(SUBSTITUTE($F272, ",", REPT(" ", 100)), (COLUMNS($AH$2:AU272)-1)*100+1, 100))</f>
        <v/>
      </c>
      <c r="AV272" t="str">
        <f>TRIM(MID(SUBSTITUTE($F272, ",", REPT(" ", 100)), (COLUMNS($AH$2:AV272)-1)*100+1, 100))</f>
        <v/>
      </c>
      <c r="AW272" t="str">
        <f>TRIM(MID(SUBSTITUTE($F272, ",", REPT(" ", 100)), (COLUMNS($AH$2:AW272)-1)*100+1, 100))</f>
        <v/>
      </c>
      <c r="AX272" t="str">
        <f>TRIM(MID(SUBSTITUTE($F272, ",", REPT(" ", 100)), (COLUMNS($AH$2:AX272)-1)*100+1, 100))</f>
        <v/>
      </c>
      <c r="AY272" t="str">
        <f>TRIM(MID(SUBSTITUTE($F272, ",", REPT(" ", 100)), (COLUMNS($AH$2:AY272)-1)*100+1, 100))</f>
        <v/>
      </c>
      <c r="AZ272" t="str">
        <f>TRIM(MID(SUBSTITUTE($F272, ",", REPT(" ", 100)), (COLUMNS($AH$2:AZ272)-1)*100+1, 100))</f>
        <v/>
      </c>
      <c r="BA272" t="str">
        <f>TRIM(MID(SUBSTITUTE($F272, ",", REPT(" ", 100)), (COLUMNS($AH$2:BA272)-1)*100+1, 100))</f>
        <v/>
      </c>
    </row>
    <row r="273" spans="1:53" x14ac:dyDescent="0.5">
      <c r="A273" s="1">
        <v>45929</v>
      </c>
      <c r="B273" s="2"/>
      <c r="C273" s="151"/>
      <c r="D273" s="149"/>
      <c r="AJ273" t="str">
        <f>TRIM(MID(SUBSTITUTE($F273, ",", REPT(" ", 100)), (COLUMNS($AH$2:AJ273)-1)*100+1, 100))</f>
        <v/>
      </c>
      <c r="AK273" t="str">
        <f>TRIM(MID(SUBSTITUTE($F273, ",", REPT(" ", 100)), (COLUMNS($AH$2:AK273)-1)*100+1, 100))</f>
        <v/>
      </c>
      <c r="AL273" t="str">
        <f>TRIM(MID(SUBSTITUTE($F273, ",", REPT(" ", 100)), (COLUMNS($AH$2:AL273)-1)*100+1, 100))</f>
        <v/>
      </c>
      <c r="AM273" t="str">
        <f>TRIM(MID(SUBSTITUTE($F273, ",", REPT(" ", 100)), (COLUMNS($AH$2:AM273)-1)*100+1, 100))</f>
        <v/>
      </c>
      <c r="AO273" t="str">
        <f>TRIM(MID(SUBSTITUTE($F273, ",", REPT(" ", 100)), (COLUMNS($AH$2:AO273)-1)*100+1, 100))</f>
        <v/>
      </c>
      <c r="AP273" t="str">
        <f>TRIM(MID(SUBSTITUTE($F273, ",", REPT(" ", 100)), (COLUMNS($AH$2:AP273)-1)*100+1, 100))</f>
        <v/>
      </c>
      <c r="AQ273" t="str">
        <f>TRIM(MID(SUBSTITUTE($F273, ",", REPT(" ", 100)), (COLUMNS($AH$2:AQ273)-1)*100+1, 100))</f>
        <v/>
      </c>
      <c r="AR273" t="str">
        <f>TRIM(MID(SUBSTITUTE($F273, ",", REPT(" ", 100)), (COLUMNS($AH$2:AR273)-1)*100+1, 100))</f>
        <v/>
      </c>
      <c r="AS273" t="str">
        <f>TRIM(MID(SUBSTITUTE($F273, ",", REPT(" ", 100)), (COLUMNS($AH$2:AS273)-1)*100+1, 100))</f>
        <v/>
      </c>
      <c r="AT273" t="str">
        <f>TRIM(MID(SUBSTITUTE($F273, ",", REPT(" ", 100)), (COLUMNS($AH$2:AT273)-1)*100+1, 100))</f>
        <v/>
      </c>
      <c r="AU273" t="str">
        <f>TRIM(MID(SUBSTITUTE($F273, ",", REPT(" ", 100)), (COLUMNS($AH$2:AU273)-1)*100+1, 100))</f>
        <v/>
      </c>
      <c r="AV273" t="str">
        <f>TRIM(MID(SUBSTITUTE($F273, ",", REPT(" ", 100)), (COLUMNS($AH$2:AV273)-1)*100+1, 100))</f>
        <v/>
      </c>
      <c r="AW273" t="str">
        <f>TRIM(MID(SUBSTITUTE($F273, ",", REPT(" ", 100)), (COLUMNS($AH$2:AW273)-1)*100+1, 100))</f>
        <v/>
      </c>
      <c r="AX273" t="str">
        <f>TRIM(MID(SUBSTITUTE($F273, ",", REPT(" ", 100)), (COLUMNS($AH$2:AX273)-1)*100+1, 100))</f>
        <v/>
      </c>
      <c r="AY273" t="str">
        <f>TRIM(MID(SUBSTITUTE($F273, ",", REPT(" ", 100)), (COLUMNS($AH$2:AY273)-1)*100+1, 100))</f>
        <v/>
      </c>
      <c r="AZ273" t="str">
        <f>TRIM(MID(SUBSTITUTE($F273, ",", REPT(" ", 100)), (COLUMNS($AH$2:AZ273)-1)*100+1, 100))</f>
        <v/>
      </c>
      <c r="BA273" t="str">
        <f>TRIM(MID(SUBSTITUTE($F273, ",", REPT(" ", 100)), (COLUMNS($AH$2:BA273)-1)*100+1, 100))</f>
        <v/>
      </c>
    </row>
    <row r="274" spans="1:53" x14ac:dyDescent="0.5">
      <c r="A274" s="1">
        <v>45930</v>
      </c>
      <c r="B274" s="2"/>
      <c r="C274" s="151"/>
      <c r="D274" s="149"/>
      <c r="AJ274" t="str">
        <f>TRIM(MID(SUBSTITUTE($F274, ",", REPT(" ", 100)), (COLUMNS($AH$2:AJ274)-1)*100+1, 100))</f>
        <v/>
      </c>
      <c r="AK274" t="str">
        <f>TRIM(MID(SUBSTITUTE($F274, ",", REPT(" ", 100)), (COLUMNS($AH$2:AK274)-1)*100+1, 100))</f>
        <v/>
      </c>
      <c r="AL274" t="str">
        <f>TRIM(MID(SUBSTITUTE($F274, ",", REPT(" ", 100)), (COLUMNS($AH$2:AL274)-1)*100+1, 100))</f>
        <v/>
      </c>
      <c r="AM274" t="str">
        <f>TRIM(MID(SUBSTITUTE($F274, ",", REPT(" ", 100)), (COLUMNS($AH$2:AM274)-1)*100+1, 100))</f>
        <v/>
      </c>
      <c r="AO274" t="str">
        <f>TRIM(MID(SUBSTITUTE($F274, ",", REPT(" ", 100)), (COLUMNS($AH$2:AO274)-1)*100+1, 100))</f>
        <v/>
      </c>
      <c r="AP274" t="str">
        <f>TRIM(MID(SUBSTITUTE($F274, ",", REPT(" ", 100)), (COLUMNS($AH$2:AP274)-1)*100+1, 100))</f>
        <v/>
      </c>
      <c r="AQ274" t="str">
        <f>TRIM(MID(SUBSTITUTE($F274, ",", REPT(" ", 100)), (COLUMNS($AH$2:AQ274)-1)*100+1, 100))</f>
        <v/>
      </c>
      <c r="AR274" t="str">
        <f>TRIM(MID(SUBSTITUTE($F274, ",", REPT(" ", 100)), (COLUMNS($AH$2:AR274)-1)*100+1, 100))</f>
        <v/>
      </c>
      <c r="AS274" t="str">
        <f>TRIM(MID(SUBSTITUTE($F274, ",", REPT(" ", 100)), (COLUMNS($AH$2:AS274)-1)*100+1, 100))</f>
        <v/>
      </c>
      <c r="AT274" t="str">
        <f>TRIM(MID(SUBSTITUTE($F274, ",", REPT(" ", 100)), (COLUMNS($AH$2:AT274)-1)*100+1, 100))</f>
        <v/>
      </c>
      <c r="AU274" t="str">
        <f>TRIM(MID(SUBSTITUTE($F274, ",", REPT(" ", 100)), (COLUMNS($AH$2:AU274)-1)*100+1, 100))</f>
        <v/>
      </c>
      <c r="AV274" t="str">
        <f>TRIM(MID(SUBSTITUTE($F274, ",", REPT(" ", 100)), (COLUMNS($AH$2:AV274)-1)*100+1, 100))</f>
        <v/>
      </c>
      <c r="AW274" t="str">
        <f>TRIM(MID(SUBSTITUTE($F274, ",", REPT(" ", 100)), (COLUMNS($AH$2:AW274)-1)*100+1, 100))</f>
        <v/>
      </c>
      <c r="AX274" t="str">
        <f>TRIM(MID(SUBSTITUTE($F274, ",", REPT(" ", 100)), (COLUMNS($AH$2:AX274)-1)*100+1, 100))</f>
        <v/>
      </c>
      <c r="AY274" t="str">
        <f>TRIM(MID(SUBSTITUTE($F274, ",", REPT(" ", 100)), (COLUMNS($AH$2:AY274)-1)*100+1, 100))</f>
        <v/>
      </c>
      <c r="AZ274" t="str">
        <f>TRIM(MID(SUBSTITUTE($F274, ",", REPT(" ", 100)), (COLUMNS($AH$2:AZ274)-1)*100+1, 100))</f>
        <v/>
      </c>
      <c r="BA274" t="str">
        <f>TRIM(MID(SUBSTITUTE($F274, ",", REPT(" ", 100)), (COLUMNS($AH$2:BA274)-1)*100+1, 100))</f>
        <v/>
      </c>
    </row>
    <row r="275" spans="1:53" x14ac:dyDescent="0.5">
      <c r="A275" s="1">
        <v>45931</v>
      </c>
      <c r="B275" s="2"/>
      <c r="C275" s="151"/>
      <c r="D275" s="149"/>
      <c r="AJ275" t="str">
        <f>TRIM(MID(SUBSTITUTE($F275, ",", REPT(" ", 100)), (COLUMNS($AH$2:AJ275)-1)*100+1, 100))</f>
        <v/>
      </c>
      <c r="AK275" t="str">
        <f>TRIM(MID(SUBSTITUTE($F275, ",", REPT(" ", 100)), (COLUMNS($AH$2:AK275)-1)*100+1, 100))</f>
        <v/>
      </c>
      <c r="AL275" t="str">
        <f>TRIM(MID(SUBSTITUTE($F275, ",", REPT(" ", 100)), (COLUMNS($AH$2:AL275)-1)*100+1, 100))</f>
        <v/>
      </c>
      <c r="AM275" t="str">
        <f>TRIM(MID(SUBSTITUTE($F275, ",", REPT(" ", 100)), (COLUMNS($AH$2:AM275)-1)*100+1, 100))</f>
        <v/>
      </c>
      <c r="AO275" t="str">
        <f>TRIM(MID(SUBSTITUTE($F275, ",", REPT(" ", 100)), (COLUMNS($AH$2:AO275)-1)*100+1, 100))</f>
        <v/>
      </c>
      <c r="AP275" t="str">
        <f>TRIM(MID(SUBSTITUTE($F275, ",", REPT(" ", 100)), (COLUMNS($AH$2:AP275)-1)*100+1, 100))</f>
        <v/>
      </c>
      <c r="AQ275" t="str">
        <f>TRIM(MID(SUBSTITUTE($F275, ",", REPT(" ", 100)), (COLUMNS($AH$2:AQ275)-1)*100+1, 100))</f>
        <v/>
      </c>
      <c r="AR275" t="str">
        <f>TRIM(MID(SUBSTITUTE($F275, ",", REPT(" ", 100)), (COLUMNS($AH$2:AR275)-1)*100+1, 100))</f>
        <v/>
      </c>
      <c r="AS275" t="str">
        <f>TRIM(MID(SUBSTITUTE($F275, ",", REPT(" ", 100)), (COLUMNS($AH$2:AS275)-1)*100+1, 100))</f>
        <v/>
      </c>
      <c r="AT275" t="str">
        <f>TRIM(MID(SUBSTITUTE($F275, ",", REPT(" ", 100)), (COLUMNS($AH$2:AT275)-1)*100+1, 100))</f>
        <v/>
      </c>
      <c r="AU275" t="str">
        <f>TRIM(MID(SUBSTITUTE($F275, ",", REPT(" ", 100)), (COLUMNS($AH$2:AU275)-1)*100+1, 100))</f>
        <v/>
      </c>
      <c r="AV275" t="str">
        <f>TRIM(MID(SUBSTITUTE($F275, ",", REPT(" ", 100)), (COLUMNS($AH$2:AV275)-1)*100+1, 100))</f>
        <v/>
      </c>
      <c r="AW275" t="str">
        <f>TRIM(MID(SUBSTITUTE($F275, ",", REPT(" ", 100)), (COLUMNS($AH$2:AW275)-1)*100+1, 100))</f>
        <v/>
      </c>
      <c r="AX275" t="str">
        <f>TRIM(MID(SUBSTITUTE($F275, ",", REPT(" ", 100)), (COLUMNS($AH$2:AX275)-1)*100+1, 100))</f>
        <v/>
      </c>
      <c r="AY275" t="str">
        <f>TRIM(MID(SUBSTITUTE($F275, ",", REPT(" ", 100)), (COLUMNS($AH$2:AY275)-1)*100+1, 100))</f>
        <v/>
      </c>
      <c r="AZ275" t="str">
        <f>TRIM(MID(SUBSTITUTE($F275, ",", REPT(" ", 100)), (COLUMNS($AH$2:AZ275)-1)*100+1, 100))</f>
        <v/>
      </c>
      <c r="BA275" t="str">
        <f>TRIM(MID(SUBSTITUTE($F275, ",", REPT(" ", 100)), (COLUMNS($AH$2:BA275)-1)*100+1, 100))</f>
        <v/>
      </c>
    </row>
    <row r="276" spans="1:53" x14ac:dyDescent="0.5">
      <c r="A276" s="1">
        <v>45932</v>
      </c>
      <c r="B276" s="2"/>
      <c r="C276" s="151"/>
      <c r="D276" s="149"/>
      <c r="AJ276" t="str">
        <f>TRIM(MID(SUBSTITUTE($F276, ",", REPT(" ", 100)), (COLUMNS($AH$2:AJ276)-1)*100+1, 100))</f>
        <v/>
      </c>
      <c r="AK276" t="str">
        <f>TRIM(MID(SUBSTITUTE($F276, ",", REPT(" ", 100)), (COLUMNS($AH$2:AK276)-1)*100+1, 100))</f>
        <v/>
      </c>
      <c r="AL276" t="str">
        <f>TRIM(MID(SUBSTITUTE($F276, ",", REPT(" ", 100)), (COLUMNS($AH$2:AL276)-1)*100+1, 100))</f>
        <v/>
      </c>
      <c r="AM276" t="str">
        <f>TRIM(MID(SUBSTITUTE($F276, ",", REPT(" ", 100)), (COLUMNS($AH$2:AM276)-1)*100+1, 100))</f>
        <v/>
      </c>
      <c r="AO276" t="str">
        <f>TRIM(MID(SUBSTITUTE($F276, ",", REPT(" ", 100)), (COLUMNS($AH$2:AO276)-1)*100+1, 100))</f>
        <v/>
      </c>
      <c r="AP276" t="str">
        <f>TRIM(MID(SUBSTITUTE($F276, ",", REPT(" ", 100)), (COLUMNS($AH$2:AP276)-1)*100+1, 100))</f>
        <v/>
      </c>
      <c r="AQ276" t="str">
        <f>TRIM(MID(SUBSTITUTE($F276, ",", REPT(" ", 100)), (COLUMNS($AH$2:AQ276)-1)*100+1, 100))</f>
        <v/>
      </c>
      <c r="AR276" t="str">
        <f>TRIM(MID(SUBSTITUTE($F276, ",", REPT(" ", 100)), (COLUMNS($AH$2:AR276)-1)*100+1, 100))</f>
        <v/>
      </c>
      <c r="AS276" t="str">
        <f>TRIM(MID(SUBSTITUTE($F276, ",", REPT(" ", 100)), (COLUMNS($AH$2:AS276)-1)*100+1, 100))</f>
        <v/>
      </c>
      <c r="AT276" t="str">
        <f>TRIM(MID(SUBSTITUTE($F276, ",", REPT(" ", 100)), (COLUMNS($AH$2:AT276)-1)*100+1, 100))</f>
        <v/>
      </c>
      <c r="AU276" t="str">
        <f>TRIM(MID(SUBSTITUTE($F276, ",", REPT(" ", 100)), (COLUMNS($AH$2:AU276)-1)*100+1, 100))</f>
        <v/>
      </c>
      <c r="AV276" t="str">
        <f>TRIM(MID(SUBSTITUTE($F276, ",", REPT(" ", 100)), (COLUMNS($AH$2:AV276)-1)*100+1, 100))</f>
        <v/>
      </c>
      <c r="AW276" t="str">
        <f>TRIM(MID(SUBSTITUTE($F276, ",", REPT(" ", 100)), (COLUMNS($AH$2:AW276)-1)*100+1, 100))</f>
        <v/>
      </c>
      <c r="AX276" t="str">
        <f>TRIM(MID(SUBSTITUTE($F276, ",", REPT(" ", 100)), (COLUMNS($AH$2:AX276)-1)*100+1, 100))</f>
        <v/>
      </c>
      <c r="AY276" t="str">
        <f>TRIM(MID(SUBSTITUTE($F276, ",", REPT(" ", 100)), (COLUMNS($AH$2:AY276)-1)*100+1, 100))</f>
        <v/>
      </c>
      <c r="AZ276" t="str">
        <f>TRIM(MID(SUBSTITUTE($F276, ",", REPT(" ", 100)), (COLUMNS($AH$2:AZ276)-1)*100+1, 100))</f>
        <v/>
      </c>
      <c r="BA276" t="str">
        <f>TRIM(MID(SUBSTITUTE($F276, ",", REPT(" ", 100)), (COLUMNS($AH$2:BA276)-1)*100+1, 100))</f>
        <v/>
      </c>
    </row>
    <row r="277" spans="1:53" x14ac:dyDescent="0.5">
      <c r="A277" s="1">
        <v>45933</v>
      </c>
      <c r="B277" s="2"/>
      <c r="C277" s="151"/>
      <c r="D277" s="149"/>
      <c r="AJ277" t="str">
        <f>TRIM(MID(SUBSTITUTE($F277, ",", REPT(" ", 100)), (COLUMNS($AH$2:AJ277)-1)*100+1, 100))</f>
        <v/>
      </c>
      <c r="AK277" t="str">
        <f>TRIM(MID(SUBSTITUTE($F277, ",", REPT(" ", 100)), (COLUMNS($AH$2:AK277)-1)*100+1, 100))</f>
        <v/>
      </c>
      <c r="AL277" t="str">
        <f>TRIM(MID(SUBSTITUTE($F277, ",", REPT(" ", 100)), (COLUMNS($AH$2:AL277)-1)*100+1, 100))</f>
        <v/>
      </c>
      <c r="AM277" t="str">
        <f>TRIM(MID(SUBSTITUTE($F277, ",", REPT(" ", 100)), (COLUMNS($AH$2:AM277)-1)*100+1, 100))</f>
        <v/>
      </c>
      <c r="AO277" t="str">
        <f>TRIM(MID(SUBSTITUTE($F277, ",", REPT(" ", 100)), (COLUMNS($AH$2:AO277)-1)*100+1, 100))</f>
        <v/>
      </c>
      <c r="AP277" t="str">
        <f>TRIM(MID(SUBSTITUTE($F277, ",", REPT(" ", 100)), (COLUMNS($AH$2:AP277)-1)*100+1, 100))</f>
        <v/>
      </c>
      <c r="AQ277" t="str">
        <f>TRIM(MID(SUBSTITUTE($F277, ",", REPT(" ", 100)), (COLUMNS($AH$2:AQ277)-1)*100+1, 100))</f>
        <v/>
      </c>
      <c r="AR277" t="str">
        <f>TRIM(MID(SUBSTITUTE($F277, ",", REPT(" ", 100)), (COLUMNS($AH$2:AR277)-1)*100+1, 100))</f>
        <v/>
      </c>
      <c r="AS277" t="str">
        <f>TRIM(MID(SUBSTITUTE($F277, ",", REPT(" ", 100)), (COLUMNS($AH$2:AS277)-1)*100+1, 100))</f>
        <v/>
      </c>
      <c r="AT277" t="str">
        <f>TRIM(MID(SUBSTITUTE($F277, ",", REPT(" ", 100)), (COLUMNS($AH$2:AT277)-1)*100+1, 100))</f>
        <v/>
      </c>
      <c r="AU277" t="str">
        <f>TRIM(MID(SUBSTITUTE($F277, ",", REPT(" ", 100)), (COLUMNS($AH$2:AU277)-1)*100+1, 100))</f>
        <v/>
      </c>
      <c r="AV277" t="str">
        <f>TRIM(MID(SUBSTITUTE($F277, ",", REPT(" ", 100)), (COLUMNS($AH$2:AV277)-1)*100+1, 100))</f>
        <v/>
      </c>
      <c r="AW277" t="str">
        <f>TRIM(MID(SUBSTITUTE($F277, ",", REPT(" ", 100)), (COLUMNS($AH$2:AW277)-1)*100+1, 100))</f>
        <v/>
      </c>
      <c r="AX277" t="str">
        <f>TRIM(MID(SUBSTITUTE($F277, ",", REPT(" ", 100)), (COLUMNS($AH$2:AX277)-1)*100+1, 100))</f>
        <v/>
      </c>
      <c r="AY277" t="str">
        <f>TRIM(MID(SUBSTITUTE($F277, ",", REPT(" ", 100)), (COLUMNS($AH$2:AY277)-1)*100+1, 100))</f>
        <v/>
      </c>
      <c r="AZ277" t="str">
        <f>TRIM(MID(SUBSTITUTE($F277, ",", REPT(" ", 100)), (COLUMNS($AH$2:AZ277)-1)*100+1, 100))</f>
        <v/>
      </c>
      <c r="BA277" t="str">
        <f>TRIM(MID(SUBSTITUTE($F277, ",", REPT(" ", 100)), (COLUMNS($AH$2:BA277)-1)*100+1, 100))</f>
        <v/>
      </c>
    </row>
    <row r="278" spans="1:53" x14ac:dyDescent="0.5">
      <c r="A278" s="1">
        <v>45934</v>
      </c>
      <c r="B278" s="2"/>
      <c r="C278" s="151"/>
      <c r="D278" s="149"/>
      <c r="AJ278" t="str">
        <f>TRIM(MID(SUBSTITUTE($F278, ",", REPT(" ", 100)), (COLUMNS($AH$2:AJ278)-1)*100+1, 100))</f>
        <v/>
      </c>
      <c r="AK278" t="str">
        <f>TRIM(MID(SUBSTITUTE($F278, ",", REPT(" ", 100)), (COLUMNS($AH$2:AK278)-1)*100+1, 100))</f>
        <v/>
      </c>
      <c r="AL278" t="str">
        <f>TRIM(MID(SUBSTITUTE($F278, ",", REPT(" ", 100)), (COLUMNS($AH$2:AL278)-1)*100+1, 100))</f>
        <v/>
      </c>
      <c r="AM278" t="str">
        <f>TRIM(MID(SUBSTITUTE($F278, ",", REPT(" ", 100)), (COLUMNS($AH$2:AM278)-1)*100+1, 100))</f>
        <v/>
      </c>
      <c r="AO278" t="str">
        <f>TRIM(MID(SUBSTITUTE($F278, ",", REPT(" ", 100)), (COLUMNS($AH$2:AO278)-1)*100+1, 100))</f>
        <v/>
      </c>
      <c r="AP278" t="str">
        <f>TRIM(MID(SUBSTITUTE($F278, ",", REPT(" ", 100)), (COLUMNS($AH$2:AP278)-1)*100+1, 100))</f>
        <v/>
      </c>
      <c r="AQ278" t="str">
        <f>TRIM(MID(SUBSTITUTE($F278, ",", REPT(" ", 100)), (COLUMNS($AH$2:AQ278)-1)*100+1, 100))</f>
        <v/>
      </c>
      <c r="AR278" t="str">
        <f>TRIM(MID(SUBSTITUTE($F278, ",", REPT(" ", 100)), (COLUMNS($AH$2:AR278)-1)*100+1, 100))</f>
        <v/>
      </c>
      <c r="AS278" t="str">
        <f>TRIM(MID(SUBSTITUTE($F278, ",", REPT(" ", 100)), (COLUMNS($AH$2:AS278)-1)*100+1, 100))</f>
        <v/>
      </c>
      <c r="AT278" t="str">
        <f>TRIM(MID(SUBSTITUTE($F278, ",", REPT(" ", 100)), (COLUMNS($AH$2:AT278)-1)*100+1, 100))</f>
        <v/>
      </c>
      <c r="AU278" t="str">
        <f>TRIM(MID(SUBSTITUTE($F278, ",", REPT(" ", 100)), (COLUMNS($AH$2:AU278)-1)*100+1, 100))</f>
        <v/>
      </c>
      <c r="AV278" t="str">
        <f>TRIM(MID(SUBSTITUTE($F278, ",", REPT(" ", 100)), (COLUMNS($AH$2:AV278)-1)*100+1, 100))</f>
        <v/>
      </c>
      <c r="AW278" t="str">
        <f>TRIM(MID(SUBSTITUTE($F278, ",", REPT(" ", 100)), (COLUMNS($AH$2:AW278)-1)*100+1, 100))</f>
        <v/>
      </c>
      <c r="AX278" t="str">
        <f>TRIM(MID(SUBSTITUTE($F278, ",", REPT(" ", 100)), (COLUMNS($AH$2:AX278)-1)*100+1, 100))</f>
        <v/>
      </c>
      <c r="AY278" t="str">
        <f>TRIM(MID(SUBSTITUTE($F278, ",", REPT(" ", 100)), (COLUMNS($AH$2:AY278)-1)*100+1, 100))</f>
        <v/>
      </c>
      <c r="AZ278" t="str">
        <f>TRIM(MID(SUBSTITUTE($F278, ",", REPT(" ", 100)), (COLUMNS($AH$2:AZ278)-1)*100+1, 100))</f>
        <v/>
      </c>
      <c r="BA278" t="str">
        <f>TRIM(MID(SUBSTITUTE($F278, ",", REPT(" ", 100)), (COLUMNS($AH$2:BA278)-1)*100+1, 100))</f>
        <v/>
      </c>
    </row>
    <row r="279" spans="1:53" x14ac:dyDescent="0.5">
      <c r="A279" s="1">
        <v>45935</v>
      </c>
      <c r="B279" s="2"/>
      <c r="C279" s="151"/>
      <c r="D279" s="149"/>
      <c r="AJ279" t="str">
        <f>TRIM(MID(SUBSTITUTE($F279, ",", REPT(" ", 100)), (COLUMNS($AH$2:AJ279)-1)*100+1, 100))</f>
        <v/>
      </c>
      <c r="AK279" t="str">
        <f>TRIM(MID(SUBSTITUTE($F279, ",", REPT(" ", 100)), (COLUMNS($AH$2:AK279)-1)*100+1, 100))</f>
        <v/>
      </c>
      <c r="AL279" t="str">
        <f>TRIM(MID(SUBSTITUTE($F279, ",", REPT(" ", 100)), (COLUMNS($AH$2:AL279)-1)*100+1, 100))</f>
        <v/>
      </c>
      <c r="AM279" t="str">
        <f>TRIM(MID(SUBSTITUTE($F279, ",", REPT(" ", 100)), (COLUMNS($AH$2:AM279)-1)*100+1, 100))</f>
        <v/>
      </c>
      <c r="AO279" t="str">
        <f>TRIM(MID(SUBSTITUTE($F279, ",", REPT(" ", 100)), (COLUMNS($AH$2:AO279)-1)*100+1, 100))</f>
        <v/>
      </c>
      <c r="AP279" t="str">
        <f>TRIM(MID(SUBSTITUTE($F279, ",", REPT(" ", 100)), (COLUMNS($AH$2:AP279)-1)*100+1, 100))</f>
        <v/>
      </c>
      <c r="AQ279" t="str">
        <f>TRIM(MID(SUBSTITUTE($F279, ",", REPT(" ", 100)), (COLUMNS($AH$2:AQ279)-1)*100+1, 100))</f>
        <v/>
      </c>
      <c r="AR279" t="str">
        <f>TRIM(MID(SUBSTITUTE($F279, ",", REPT(" ", 100)), (COLUMNS($AH$2:AR279)-1)*100+1, 100))</f>
        <v/>
      </c>
      <c r="AS279" t="str">
        <f>TRIM(MID(SUBSTITUTE($F279, ",", REPT(" ", 100)), (COLUMNS($AH$2:AS279)-1)*100+1, 100))</f>
        <v/>
      </c>
      <c r="AT279" t="str">
        <f>TRIM(MID(SUBSTITUTE($F279, ",", REPT(" ", 100)), (COLUMNS($AH$2:AT279)-1)*100+1, 100))</f>
        <v/>
      </c>
      <c r="AU279" t="str">
        <f>TRIM(MID(SUBSTITUTE($F279, ",", REPT(" ", 100)), (COLUMNS($AH$2:AU279)-1)*100+1, 100))</f>
        <v/>
      </c>
      <c r="AV279" t="str">
        <f>TRIM(MID(SUBSTITUTE($F279, ",", REPT(" ", 100)), (COLUMNS($AH$2:AV279)-1)*100+1, 100))</f>
        <v/>
      </c>
      <c r="AW279" t="str">
        <f>TRIM(MID(SUBSTITUTE($F279, ",", REPT(" ", 100)), (COLUMNS($AH$2:AW279)-1)*100+1, 100))</f>
        <v/>
      </c>
      <c r="AX279" t="str">
        <f>TRIM(MID(SUBSTITUTE($F279, ",", REPT(" ", 100)), (COLUMNS($AH$2:AX279)-1)*100+1, 100))</f>
        <v/>
      </c>
      <c r="AY279" t="str">
        <f>TRIM(MID(SUBSTITUTE($F279, ",", REPT(" ", 100)), (COLUMNS($AH$2:AY279)-1)*100+1, 100))</f>
        <v/>
      </c>
      <c r="AZ279" t="str">
        <f>TRIM(MID(SUBSTITUTE($F279, ",", REPT(" ", 100)), (COLUMNS($AH$2:AZ279)-1)*100+1, 100))</f>
        <v/>
      </c>
      <c r="BA279" t="str">
        <f>TRIM(MID(SUBSTITUTE($F279, ",", REPT(" ", 100)), (COLUMNS($AH$2:BA279)-1)*100+1, 100))</f>
        <v/>
      </c>
    </row>
    <row r="280" spans="1:53" x14ac:dyDescent="0.5">
      <c r="A280" s="1">
        <v>45936</v>
      </c>
      <c r="B280" s="2"/>
      <c r="C280" s="151"/>
      <c r="D280" s="149"/>
      <c r="AJ280" t="str">
        <f>TRIM(MID(SUBSTITUTE($F280, ",", REPT(" ", 100)), (COLUMNS($AH$2:AJ280)-1)*100+1, 100))</f>
        <v/>
      </c>
      <c r="AK280" t="str">
        <f>TRIM(MID(SUBSTITUTE($F280, ",", REPT(" ", 100)), (COLUMNS($AH$2:AK280)-1)*100+1, 100))</f>
        <v/>
      </c>
      <c r="AL280" t="str">
        <f>TRIM(MID(SUBSTITUTE($F280, ",", REPT(" ", 100)), (COLUMNS($AH$2:AL280)-1)*100+1, 100))</f>
        <v/>
      </c>
      <c r="AM280" t="str">
        <f>TRIM(MID(SUBSTITUTE($F280, ",", REPT(" ", 100)), (COLUMNS($AH$2:AM280)-1)*100+1, 100))</f>
        <v/>
      </c>
      <c r="AO280" t="str">
        <f>TRIM(MID(SUBSTITUTE($F280, ",", REPT(" ", 100)), (COLUMNS($AH$2:AO280)-1)*100+1, 100))</f>
        <v/>
      </c>
      <c r="AP280" t="str">
        <f>TRIM(MID(SUBSTITUTE($F280, ",", REPT(" ", 100)), (COLUMNS($AH$2:AP280)-1)*100+1, 100))</f>
        <v/>
      </c>
      <c r="AQ280" t="str">
        <f>TRIM(MID(SUBSTITUTE($F280, ",", REPT(" ", 100)), (COLUMNS($AH$2:AQ280)-1)*100+1, 100))</f>
        <v/>
      </c>
      <c r="AR280" t="str">
        <f>TRIM(MID(SUBSTITUTE($F280, ",", REPT(" ", 100)), (COLUMNS($AH$2:AR280)-1)*100+1, 100))</f>
        <v/>
      </c>
      <c r="AS280" t="str">
        <f>TRIM(MID(SUBSTITUTE($F280, ",", REPT(" ", 100)), (COLUMNS($AH$2:AS280)-1)*100+1, 100))</f>
        <v/>
      </c>
      <c r="AT280" t="str">
        <f>TRIM(MID(SUBSTITUTE($F280, ",", REPT(" ", 100)), (COLUMNS($AH$2:AT280)-1)*100+1, 100))</f>
        <v/>
      </c>
      <c r="AU280" t="str">
        <f>TRIM(MID(SUBSTITUTE($F280, ",", REPT(" ", 100)), (COLUMNS($AH$2:AU280)-1)*100+1, 100))</f>
        <v/>
      </c>
      <c r="AV280" t="str">
        <f>TRIM(MID(SUBSTITUTE($F280, ",", REPT(" ", 100)), (COLUMNS($AH$2:AV280)-1)*100+1, 100))</f>
        <v/>
      </c>
      <c r="AW280" t="str">
        <f>TRIM(MID(SUBSTITUTE($F280, ",", REPT(" ", 100)), (COLUMNS($AH$2:AW280)-1)*100+1, 100))</f>
        <v/>
      </c>
      <c r="AX280" t="str">
        <f>TRIM(MID(SUBSTITUTE($F280, ",", REPT(" ", 100)), (COLUMNS($AH$2:AX280)-1)*100+1, 100))</f>
        <v/>
      </c>
      <c r="AY280" t="str">
        <f>TRIM(MID(SUBSTITUTE($F280, ",", REPT(" ", 100)), (COLUMNS($AH$2:AY280)-1)*100+1, 100))</f>
        <v/>
      </c>
      <c r="AZ280" t="str">
        <f>TRIM(MID(SUBSTITUTE($F280, ",", REPT(" ", 100)), (COLUMNS($AH$2:AZ280)-1)*100+1, 100))</f>
        <v/>
      </c>
      <c r="BA280" t="str">
        <f>TRIM(MID(SUBSTITUTE($F280, ",", REPT(" ", 100)), (COLUMNS($AH$2:BA280)-1)*100+1, 100))</f>
        <v/>
      </c>
    </row>
    <row r="281" spans="1:53" x14ac:dyDescent="0.5">
      <c r="A281" s="1">
        <v>45937</v>
      </c>
      <c r="B281" s="2"/>
      <c r="C281" s="151"/>
      <c r="D281" s="149"/>
      <c r="AJ281" t="str">
        <f>TRIM(MID(SUBSTITUTE($F281, ",", REPT(" ", 100)), (COLUMNS($AH$2:AJ281)-1)*100+1, 100))</f>
        <v/>
      </c>
      <c r="AK281" t="str">
        <f>TRIM(MID(SUBSTITUTE($F281, ",", REPT(" ", 100)), (COLUMNS($AH$2:AK281)-1)*100+1, 100))</f>
        <v/>
      </c>
      <c r="AL281" t="str">
        <f>TRIM(MID(SUBSTITUTE($F281, ",", REPT(" ", 100)), (COLUMNS($AH$2:AL281)-1)*100+1, 100))</f>
        <v/>
      </c>
      <c r="AM281" t="str">
        <f>TRIM(MID(SUBSTITUTE($F281, ",", REPT(" ", 100)), (COLUMNS($AH$2:AM281)-1)*100+1, 100))</f>
        <v/>
      </c>
      <c r="AO281" t="str">
        <f>TRIM(MID(SUBSTITUTE($F281, ",", REPT(" ", 100)), (COLUMNS($AH$2:AO281)-1)*100+1, 100))</f>
        <v/>
      </c>
      <c r="AP281" t="str">
        <f>TRIM(MID(SUBSTITUTE($F281, ",", REPT(" ", 100)), (COLUMNS($AH$2:AP281)-1)*100+1, 100))</f>
        <v/>
      </c>
      <c r="AQ281" t="str">
        <f>TRIM(MID(SUBSTITUTE($F281, ",", REPT(" ", 100)), (COLUMNS($AH$2:AQ281)-1)*100+1, 100))</f>
        <v/>
      </c>
      <c r="AR281" t="str">
        <f>TRIM(MID(SUBSTITUTE($F281, ",", REPT(" ", 100)), (COLUMNS($AH$2:AR281)-1)*100+1, 100))</f>
        <v/>
      </c>
      <c r="AS281" t="str">
        <f>TRIM(MID(SUBSTITUTE($F281, ",", REPT(" ", 100)), (COLUMNS($AH$2:AS281)-1)*100+1, 100))</f>
        <v/>
      </c>
      <c r="AT281" t="str">
        <f>TRIM(MID(SUBSTITUTE($F281, ",", REPT(" ", 100)), (COLUMNS($AH$2:AT281)-1)*100+1, 100))</f>
        <v/>
      </c>
      <c r="AU281" t="str">
        <f>TRIM(MID(SUBSTITUTE($F281, ",", REPT(" ", 100)), (COLUMNS($AH$2:AU281)-1)*100+1, 100))</f>
        <v/>
      </c>
      <c r="AV281" t="str">
        <f>TRIM(MID(SUBSTITUTE($F281, ",", REPT(" ", 100)), (COLUMNS($AH$2:AV281)-1)*100+1, 100))</f>
        <v/>
      </c>
      <c r="AW281" t="str">
        <f>TRIM(MID(SUBSTITUTE($F281, ",", REPT(" ", 100)), (COLUMNS($AH$2:AW281)-1)*100+1, 100))</f>
        <v/>
      </c>
      <c r="AX281" t="str">
        <f>TRIM(MID(SUBSTITUTE($F281, ",", REPT(" ", 100)), (COLUMNS($AH$2:AX281)-1)*100+1, 100))</f>
        <v/>
      </c>
      <c r="AY281" t="str">
        <f>TRIM(MID(SUBSTITUTE($F281, ",", REPT(" ", 100)), (COLUMNS($AH$2:AY281)-1)*100+1, 100))</f>
        <v/>
      </c>
      <c r="AZ281" t="str">
        <f>TRIM(MID(SUBSTITUTE($F281, ",", REPT(" ", 100)), (COLUMNS($AH$2:AZ281)-1)*100+1, 100))</f>
        <v/>
      </c>
      <c r="BA281" t="str">
        <f>TRIM(MID(SUBSTITUTE($F281, ",", REPT(" ", 100)), (COLUMNS($AH$2:BA281)-1)*100+1, 100))</f>
        <v/>
      </c>
    </row>
    <row r="282" spans="1:53" x14ac:dyDescent="0.5">
      <c r="A282" s="1">
        <v>45938</v>
      </c>
      <c r="B282" s="2"/>
      <c r="C282" s="151"/>
      <c r="D282" s="149"/>
      <c r="AJ282" t="str">
        <f>TRIM(MID(SUBSTITUTE($F282, ",", REPT(" ", 100)), (COLUMNS($AH$2:AJ282)-1)*100+1, 100))</f>
        <v/>
      </c>
      <c r="AK282" t="str">
        <f>TRIM(MID(SUBSTITUTE($F282, ",", REPT(" ", 100)), (COLUMNS($AH$2:AK282)-1)*100+1, 100))</f>
        <v/>
      </c>
      <c r="AL282" t="str">
        <f>TRIM(MID(SUBSTITUTE($F282, ",", REPT(" ", 100)), (COLUMNS($AH$2:AL282)-1)*100+1, 100))</f>
        <v/>
      </c>
      <c r="AM282" t="str">
        <f>TRIM(MID(SUBSTITUTE($F282, ",", REPT(" ", 100)), (COLUMNS($AH$2:AM282)-1)*100+1, 100))</f>
        <v/>
      </c>
      <c r="AO282" t="str">
        <f>TRIM(MID(SUBSTITUTE($F282, ",", REPT(" ", 100)), (COLUMNS($AH$2:AO282)-1)*100+1, 100))</f>
        <v/>
      </c>
      <c r="AP282" t="str">
        <f>TRIM(MID(SUBSTITUTE($F282, ",", REPT(" ", 100)), (COLUMNS($AH$2:AP282)-1)*100+1, 100))</f>
        <v/>
      </c>
      <c r="AQ282" t="str">
        <f>TRIM(MID(SUBSTITUTE($F282, ",", REPT(" ", 100)), (COLUMNS($AH$2:AQ282)-1)*100+1, 100))</f>
        <v/>
      </c>
      <c r="AR282" t="str">
        <f>TRIM(MID(SUBSTITUTE($F282, ",", REPT(" ", 100)), (COLUMNS($AH$2:AR282)-1)*100+1, 100))</f>
        <v/>
      </c>
      <c r="AS282" t="str">
        <f>TRIM(MID(SUBSTITUTE($F282, ",", REPT(" ", 100)), (COLUMNS($AH$2:AS282)-1)*100+1, 100))</f>
        <v/>
      </c>
      <c r="AT282" t="str">
        <f>TRIM(MID(SUBSTITUTE($F282, ",", REPT(" ", 100)), (COLUMNS($AH$2:AT282)-1)*100+1, 100))</f>
        <v/>
      </c>
      <c r="AU282" t="str">
        <f>TRIM(MID(SUBSTITUTE($F282, ",", REPT(" ", 100)), (COLUMNS($AH$2:AU282)-1)*100+1, 100))</f>
        <v/>
      </c>
      <c r="AV282" t="str">
        <f>TRIM(MID(SUBSTITUTE($F282, ",", REPT(" ", 100)), (COLUMNS($AH$2:AV282)-1)*100+1, 100))</f>
        <v/>
      </c>
      <c r="AW282" t="str">
        <f>TRIM(MID(SUBSTITUTE($F282, ",", REPT(" ", 100)), (COLUMNS($AH$2:AW282)-1)*100+1, 100))</f>
        <v/>
      </c>
      <c r="AX282" t="str">
        <f>TRIM(MID(SUBSTITUTE($F282, ",", REPT(" ", 100)), (COLUMNS($AH$2:AX282)-1)*100+1, 100))</f>
        <v/>
      </c>
      <c r="AY282" t="str">
        <f>TRIM(MID(SUBSTITUTE($F282, ",", REPT(" ", 100)), (COLUMNS($AH$2:AY282)-1)*100+1, 100))</f>
        <v/>
      </c>
      <c r="AZ282" t="str">
        <f>TRIM(MID(SUBSTITUTE($F282, ",", REPT(" ", 100)), (COLUMNS($AH$2:AZ282)-1)*100+1, 100))</f>
        <v/>
      </c>
      <c r="BA282" t="str">
        <f>TRIM(MID(SUBSTITUTE($F282, ",", REPT(" ", 100)), (COLUMNS($AH$2:BA282)-1)*100+1, 100))</f>
        <v/>
      </c>
    </row>
    <row r="283" spans="1:53" x14ac:dyDescent="0.5">
      <c r="A283" s="1">
        <v>45939</v>
      </c>
      <c r="B283" s="2"/>
      <c r="C283" s="151"/>
      <c r="D283" s="149"/>
      <c r="AJ283" t="str">
        <f>TRIM(MID(SUBSTITUTE($F283, ",", REPT(" ", 100)), (COLUMNS($AH$2:AJ283)-1)*100+1, 100))</f>
        <v/>
      </c>
      <c r="AK283" t="str">
        <f>TRIM(MID(SUBSTITUTE($F283, ",", REPT(" ", 100)), (COLUMNS($AH$2:AK283)-1)*100+1, 100))</f>
        <v/>
      </c>
      <c r="AL283" t="str">
        <f>TRIM(MID(SUBSTITUTE($F283, ",", REPT(" ", 100)), (COLUMNS($AH$2:AL283)-1)*100+1, 100))</f>
        <v/>
      </c>
      <c r="AM283" t="str">
        <f>TRIM(MID(SUBSTITUTE($F283, ",", REPT(" ", 100)), (COLUMNS($AH$2:AM283)-1)*100+1, 100))</f>
        <v/>
      </c>
      <c r="AO283" t="str">
        <f>TRIM(MID(SUBSTITUTE($F283, ",", REPT(" ", 100)), (COLUMNS($AH$2:AO283)-1)*100+1, 100))</f>
        <v/>
      </c>
      <c r="AP283" t="str">
        <f>TRIM(MID(SUBSTITUTE($F283, ",", REPT(" ", 100)), (COLUMNS($AH$2:AP283)-1)*100+1, 100))</f>
        <v/>
      </c>
      <c r="AQ283" t="str">
        <f>TRIM(MID(SUBSTITUTE($F283, ",", REPT(" ", 100)), (COLUMNS($AH$2:AQ283)-1)*100+1, 100))</f>
        <v/>
      </c>
      <c r="AR283" t="str">
        <f>TRIM(MID(SUBSTITUTE($F283, ",", REPT(" ", 100)), (COLUMNS($AH$2:AR283)-1)*100+1, 100))</f>
        <v/>
      </c>
      <c r="AS283" t="str">
        <f>TRIM(MID(SUBSTITUTE($F283, ",", REPT(" ", 100)), (COLUMNS($AH$2:AS283)-1)*100+1, 100))</f>
        <v/>
      </c>
      <c r="AT283" t="str">
        <f>TRIM(MID(SUBSTITUTE($F283, ",", REPT(" ", 100)), (COLUMNS($AH$2:AT283)-1)*100+1, 100))</f>
        <v/>
      </c>
      <c r="AU283" t="str">
        <f>TRIM(MID(SUBSTITUTE($F283, ",", REPT(" ", 100)), (COLUMNS($AH$2:AU283)-1)*100+1, 100))</f>
        <v/>
      </c>
      <c r="AV283" t="str">
        <f>TRIM(MID(SUBSTITUTE($F283, ",", REPT(" ", 100)), (COLUMNS($AH$2:AV283)-1)*100+1, 100))</f>
        <v/>
      </c>
      <c r="AW283" t="str">
        <f>TRIM(MID(SUBSTITUTE($F283, ",", REPT(" ", 100)), (COLUMNS($AH$2:AW283)-1)*100+1, 100))</f>
        <v/>
      </c>
      <c r="AX283" t="str">
        <f>TRIM(MID(SUBSTITUTE($F283, ",", REPT(" ", 100)), (COLUMNS($AH$2:AX283)-1)*100+1, 100))</f>
        <v/>
      </c>
      <c r="AY283" t="str">
        <f>TRIM(MID(SUBSTITUTE($F283, ",", REPT(" ", 100)), (COLUMNS($AH$2:AY283)-1)*100+1, 100))</f>
        <v/>
      </c>
      <c r="AZ283" t="str">
        <f>TRIM(MID(SUBSTITUTE($F283, ",", REPT(" ", 100)), (COLUMNS($AH$2:AZ283)-1)*100+1, 100))</f>
        <v/>
      </c>
      <c r="BA283" t="str">
        <f>TRIM(MID(SUBSTITUTE($F283, ",", REPT(" ", 100)), (COLUMNS($AH$2:BA283)-1)*100+1, 100))</f>
        <v/>
      </c>
    </row>
    <row r="284" spans="1:53" x14ac:dyDescent="0.5">
      <c r="A284" s="1">
        <v>45940</v>
      </c>
      <c r="B284" s="2"/>
      <c r="C284" s="151"/>
      <c r="D284" s="149"/>
      <c r="AJ284" t="str">
        <f>TRIM(MID(SUBSTITUTE($F284, ",", REPT(" ", 100)), (COLUMNS($AH$2:AJ284)-1)*100+1, 100))</f>
        <v/>
      </c>
      <c r="AK284" t="str">
        <f>TRIM(MID(SUBSTITUTE($F284, ",", REPT(" ", 100)), (COLUMNS($AH$2:AK284)-1)*100+1, 100))</f>
        <v/>
      </c>
      <c r="AL284" t="str">
        <f>TRIM(MID(SUBSTITUTE($F284, ",", REPT(" ", 100)), (COLUMNS($AH$2:AL284)-1)*100+1, 100))</f>
        <v/>
      </c>
      <c r="AM284" t="str">
        <f>TRIM(MID(SUBSTITUTE($F284, ",", REPT(" ", 100)), (COLUMNS($AH$2:AM284)-1)*100+1, 100))</f>
        <v/>
      </c>
      <c r="AO284" t="str">
        <f>TRIM(MID(SUBSTITUTE($F284, ",", REPT(" ", 100)), (COLUMNS($AH$2:AO284)-1)*100+1, 100))</f>
        <v/>
      </c>
      <c r="AP284" t="str">
        <f>TRIM(MID(SUBSTITUTE($F284, ",", REPT(" ", 100)), (COLUMNS($AH$2:AP284)-1)*100+1, 100))</f>
        <v/>
      </c>
      <c r="AQ284" t="str">
        <f>TRIM(MID(SUBSTITUTE($F284, ",", REPT(" ", 100)), (COLUMNS($AH$2:AQ284)-1)*100+1, 100))</f>
        <v/>
      </c>
      <c r="AR284" t="str">
        <f>TRIM(MID(SUBSTITUTE($F284, ",", REPT(" ", 100)), (COLUMNS($AH$2:AR284)-1)*100+1, 100))</f>
        <v/>
      </c>
      <c r="AS284" t="str">
        <f>TRIM(MID(SUBSTITUTE($F284, ",", REPT(" ", 100)), (COLUMNS($AH$2:AS284)-1)*100+1, 100))</f>
        <v/>
      </c>
      <c r="AT284" t="str">
        <f>TRIM(MID(SUBSTITUTE($F284, ",", REPT(" ", 100)), (COLUMNS($AH$2:AT284)-1)*100+1, 100))</f>
        <v/>
      </c>
      <c r="AU284" t="str">
        <f>TRIM(MID(SUBSTITUTE($F284, ",", REPT(" ", 100)), (COLUMNS($AH$2:AU284)-1)*100+1, 100))</f>
        <v/>
      </c>
      <c r="AV284" t="str">
        <f>TRIM(MID(SUBSTITUTE($F284, ",", REPT(" ", 100)), (COLUMNS($AH$2:AV284)-1)*100+1, 100))</f>
        <v/>
      </c>
      <c r="AW284" t="str">
        <f>TRIM(MID(SUBSTITUTE($F284, ",", REPT(" ", 100)), (COLUMNS($AH$2:AW284)-1)*100+1, 100))</f>
        <v/>
      </c>
      <c r="AX284" t="str">
        <f>TRIM(MID(SUBSTITUTE($F284, ",", REPT(" ", 100)), (COLUMNS($AH$2:AX284)-1)*100+1, 100))</f>
        <v/>
      </c>
      <c r="AY284" t="str">
        <f>TRIM(MID(SUBSTITUTE($F284, ",", REPT(" ", 100)), (COLUMNS($AH$2:AY284)-1)*100+1, 100))</f>
        <v/>
      </c>
      <c r="AZ284" t="str">
        <f>TRIM(MID(SUBSTITUTE($F284, ",", REPT(" ", 100)), (COLUMNS($AH$2:AZ284)-1)*100+1, 100))</f>
        <v/>
      </c>
      <c r="BA284" t="str">
        <f>TRIM(MID(SUBSTITUTE($F284, ",", REPT(" ", 100)), (COLUMNS($AH$2:BA284)-1)*100+1, 100))</f>
        <v/>
      </c>
    </row>
    <row r="285" spans="1:53" x14ac:dyDescent="0.5">
      <c r="A285" s="1">
        <v>45941</v>
      </c>
      <c r="B285" s="2"/>
      <c r="C285" s="151"/>
      <c r="D285" s="149"/>
      <c r="AJ285" t="str">
        <f>TRIM(MID(SUBSTITUTE($F285, ",", REPT(" ", 100)), (COLUMNS($AH$2:AJ285)-1)*100+1, 100))</f>
        <v/>
      </c>
      <c r="AK285" t="str">
        <f>TRIM(MID(SUBSTITUTE($F285, ",", REPT(" ", 100)), (COLUMNS($AH$2:AK285)-1)*100+1, 100))</f>
        <v/>
      </c>
      <c r="AL285" t="str">
        <f>TRIM(MID(SUBSTITUTE($F285, ",", REPT(" ", 100)), (COLUMNS($AH$2:AL285)-1)*100+1, 100))</f>
        <v/>
      </c>
      <c r="AM285" t="str">
        <f>TRIM(MID(SUBSTITUTE($F285, ",", REPT(" ", 100)), (COLUMNS($AH$2:AM285)-1)*100+1, 100))</f>
        <v/>
      </c>
      <c r="AO285" t="str">
        <f>TRIM(MID(SUBSTITUTE($F285, ",", REPT(" ", 100)), (COLUMNS($AH$2:AO285)-1)*100+1, 100))</f>
        <v/>
      </c>
      <c r="AP285" t="str">
        <f>TRIM(MID(SUBSTITUTE($F285, ",", REPT(" ", 100)), (COLUMNS($AH$2:AP285)-1)*100+1, 100))</f>
        <v/>
      </c>
      <c r="AQ285" t="str">
        <f>TRIM(MID(SUBSTITUTE($F285, ",", REPT(" ", 100)), (COLUMNS($AH$2:AQ285)-1)*100+1, 100))</f>
        <v/>
      </c>
      <c r="AR285" t="str">
        <f>TRIM(MID(SUBSTITUTE($F285, ",", REPT(" ", 100)), (COLUMNS($AH$2:AR285)-1)*100+1, 100))</f>
        <v/>
      </c>
      <c r="AS285" t="str">
        <f>TRIM(MID(SUBSTITUTE($F285, ",", REPT(" ", 100)), (COLUMNS($AH$2:AS285)-1)*100+1, 100))</f>
        <v/>
      </c>
      <c r="AT285" t="str">
        <f>TRIM(MID(SUBSTITUTE($F285, ",", REPT(" ", 100)), (COLUMNS($AH$2:AT285)-1)*100+1, 100))</f>
        <v/>
      </c>
      <c r="AU285" t="str">
        <f>TRIM(MID(SUBSTITUTE($F285, ",", REPT(" ", 100)), (COLUMNS($AH$2:AU285)-1)*100+1, 100))</f>
        <v/>
      </c>
      <c r="AV285" t="str">
        <f>TRIM(MID(SUBSTITUTE($F285, ",", REPT(" ", 100)), (COLUMNS($AH$2:AV285)-1)*100+1, 100))</f>
        <v/>
      </c>
      <c r="AW285" t="str">
        <f>TRIM(MID(SUBSTITUTE($F285, ",", REPT(" ", 100)), (COLUMNS($AH$2:AW285)-1)*100+1, 100))</f>
        <v/>
      </c>
      <c r="AX285" t="str">
        <f>TRIM(MID(SUBSTITUTE($F285, ",", REPT(" ", 100)), (COLUMNS($AH$2:AX285)-1)*100+1, 100))</f>
        <v/>
      </c>
      <c r="AY285" t="str">
        <f>TRIM(MID(SUBSTITUTE($F285, ",", REPT(" ", 100)), (COLUMNS($AH$2:AY285)-1)*100+1, 100))</f>
        <v/>
      </c>
      <c r="AZ285" t="str">
        <f>TRIM(MID(SUBSTITUTE($F285, ",", REPT(" ", 100)), (COLUMNS($AH$2:AZ285)-1)*100+1, 100))</f>
        <v/>
      </c>
      <c r="BA285" t="str">
        <f>TRIM(MID(SUBSTITUTE($F285, ",", REPT(" ", 100)), (COLUMNS($AH$2:BA285)-1)*100+1, 100))</f>
        <v/>
      </c>
    </row>
    <row r="286" spans="1:53" x14ac:dyDescent="0.5">
      <c r="A286" s="1">
        <v>45942</v>
      </c>
      <c r="B286" s="2"/>
      <c r="C286" s="151"/>
      <c r="D286" s="149"/>
      <c r="AJ286" t="str">
        <f>TRIM(MID(SUBSTITUTE($F286, ",", REPT(" ", 100)), (COLUMNS($AH$2:AJ286)-1)*100+1, 100))</f>
        <v/>
      </c>
      <c r="AK286" t="str">
        <f>TRIM(MID(SUBSTITUTE($F286, ",", REPT(" ", 100)), (COLUMNS($AH$2:AK286)-1)*100+1, 100))</f>
        <v/>
      </c>
      <c r="AL286" t="str">
        <f>TRIM(MID(SUBSTITUTE($F286, ",", REPT(" ", 100)), (COLUMNS($AH$2:AL286)-1)*100+1, 100))</f>
        <v/>
      </c>
      <c r="AM286" t="str">
        <f>TRIM(MID(SUBSTITUTE($F286, ",", REPT(" ", 100)), (COLUMNS($AH$2:AM286)-1)*100+1, 100))</f>
        <v/>
      </c>
      <c r="AO286" t="str">
        <f>TRIM(MID(SUBSTITUTE($F286, ",", REPT(" ", 100)), (COLUMNS($AH$2:AO286)-1)*100+1, 100))</f>
        <v/>
      </c>
      <c r="AP286" t="str">
        <f>TRIM(MID(SUBSTITUTE($F286, ",", REPT(" ", 100)), (COLUMNS($AH$2:AP286)-1)*100+1, 100))</f>
        <v/>
      </c>
      <c r="AQ286" t="str">
        <f>TRIM(MID(SUBSTITUTE($F286, ",", REPT(" ", 100)), (COLUMNS($AH$2:AQ286)-1)*100+1, 100))</f>
        <v/>
      </c>
      <c r="AR286" t="str">
        <f>TRIM(MID(SUBSTITUTE($F286, ",", REPT(" ", 100)), (COLUMNS($AH$2:AR286)-1)*100+1, 100))</f>
        <v/>
      </c>
      <c r="AS286" t="str">
        <f>TRIM(MID(SUBSTITUTE($F286, ",", REPT(" ", 100)), (COLUMNS($AH$2:AS286)-1)*100+1, 100))</f>
        <v/>
      </c>
      <c r="AT286" t="str">
        <f>TRIM(MID(SUBSTITUTE($F286, ",", REPT(" ", 100)), (COLUMNS($AH$2:AT286)-1)*100+1, 100))</f>
        <v/>
      </c>
      <c r="AU286" t="str">
        <f>TRIM(MID(SUBSTITUTE($F286, ",", REPT(" ", 100)), (COLUMNS($AH$2:AU286)-1)*100+1, 100))</f>
        <v/>
      </c>
      <c r="AV286" t="str">
        <f>TRIM(MID(SUBSTITUTE($F286, ",", REPT(" ", 100)), (COLUMNS($AH$2:AV286)-1)*100+1, 100))</f>
        <v/>
      </c>
      <c r="AW286" t="str">
        <f>TRIM(MID(SUBSTITUTE($F286, ",", REPT(" ", 100)), (COLUMNS($AH$2:AW286)-1)*100+1, 100))</f>
        <v/>
      </c>
      <c r="AX286" t="str">
        <f>TRIM(MID(SUBSTITUTE($F286, ",", REPT(" ", 100)), (COLUMNS($AH$2:AX286)-1)*100+1, 100))</f>
        <v/>
      </c>
      <c r="AY286" t="str">
        <f>TRIM(MID(SUBSTITUTE($F286, ",", REPT(" ", 100)), (COLUMNS($AH$2:AY286)-1)*100+1, 100))</f>
        <v/>
      </c>
      <c r="AZ286" t="str">
        <f>TRIM(MID(SUBSTITUTE($F286, ",", REPT(" ", 100)), (COLUMNS($AH$2:AZ286)-1)*100+1, 100))</f>
        <v/>
      </c>
      <c r="BA286" t="str">
        <f>TRIM(MID(SUBSTITUTE($F286, ",", REPT(" ", 100)), (COLUMNS($AH$2:BA286)-1)*100+1, 100))</f>
        <v/>
      </c>
    </row>
    <row r="287" spans="1:53" x14ac:dyDescent="0.5">
      <c r="A287" s="1">
        <v>45943</v>
      </c>
      <c r="B287" s="2"/>
      <c r="C287" s="151"/>
      <c r="D287" s="149"/>
      <c r="AJ287" t="str">
        <f>TRIM(MID(SUBSTITUTE($F287, ",", REPT(" ", 100)), (COLUMNS($AH$2:AJ287)-1)*100+1, 100))</f>
        <v/>
      </c>
      <c r="AK287" t="str">
        <f>TRIM(MID(SUBSTITUTE($F287, ",", REPT(" ", 100)), (COLUMNS($AH$2:AK287)-1)*100+1, 100))</f>
        <v/>
      </c>
      <c r="AL287" t="str">
        <f>TRIM(MID(SUBSTITUTE($F287, ",", REPT(" ", 100)), (COLUMNS($AH$2:AL287)-1)*100+1, 100))</f>
        <v/>
      </c>
      <c r="AM287" t="str">
        <f>TRIM(MID(SUBSTITUTE($F287, ",", REPT(" ", 100)), (COLUMNS($AH$2:AM287)-1)*100+1, 100))</f>
        <v/>
      </c>
      <c r="AO287" t="str">
        <f>TRIM(MID(SUBSTITUTE($F287, ",", REPT(" ", 100)), (COLUMNS($AH$2:AO287)-1)*100+1, 100))</f>
        <v/>
      </c>
      <c r="AP287" t="str">
        <f>TRIM(MID(SUBSTITUTE($F287, ",", REPT(" ", 100)), (COLUMNS($AH$2:AP287)-1)*100+1, 100))</f>
        <v/>
      </c>
      <c r="AQ287" t="str">
        <f>TRIM(MID(SUBSTITUTE($F287, ",", REPT(" ", 100)), (COLUMNS($AH$2:AQ287)-1)*100+1, 100))</f>
        <v/>
      </c>
      <c r="AR287" t="str">
        <f>TRIM(MID(SUBSTITUTE($F287, ",", REPT(" ", 100)), (COLUMNS($AH$2:AR287)-1)*100+1, 100))</f>
        <v/>
      </c>
      <c r="AS287" t="str">
        <f>TRIM(MID(SUBSTITUTE($F287, ",", REPT(" ", 100)), (COLUMNS($AH$2:AS287)-1)*100+1, 100))</f>
        <v/>
      </c>
      <c r="AT287" t="str">
        <f>TRIM(MID(SUBSTITUTE($F287, ",", REPT(" ", 100)), (COLUMNS($AH$2:AT287)-1)*100+1, 100))</f>
        <v/>
      </c>
      <c r="AU287" t="str">
        <f>TRIM(MID(SUBSTITUTE($F287, ",", REPT(" ", 100)), (COLUMNS($AH$2:AU287)-1)*100+1, 100))</f>
        <v/>
      </c>
      <c r="AV287" t="str">
        <f>TRIM(MID(SUBSTITUTE($F287, ",", REPT(" ", 100)), (COLUMNS($AH$2:AV287)-1)*100+1, 100))</f>
        <v/>
      </c>
      <c r="AW287" t="str">
        <f>TRIM(MID(SUBSTITUTE($F287, ",", REPT(" ", 100)), (COLUMNS($AH$2:AW287)-1)*100+1, 100))</f>
        <v/>
      </c>
      <c r="AX287" t="str">
        <f>TRIM(MID(SUBSTITUTE($F287, ",", REPT(" ", 100)), (COLUMNS($AH$2:AX287)-1)*100+1, 100))</f>
        <v/>
      </c>
      <c r="AY287" t="str">
        <f>TRIM(MID(SUBSTITUTE($F287, ",", REPT(" ", 100)), (COLUMNS($AH$2:AY287)-1)*100+1, 100))</f>
        <v/>
      </c>
      <c r="AZ287" t="str">
        <f>TRIM(MID(SUBSTITUTE($F287, ",", REPT(" ", 100)), (COLUMNS($AH$2:AZ287)-1)*100+1, 100))</f>
        <v/>
      </c>
      <c r="BA287" t="str">
        <f>TRIM(MID(SUBSTITUTE($F287, ",", REPT(" ", 100)), (COLUMNS($AH$2:BA287)-1)*100+1, 100))</f>
        <v/>
      </c>
    </row>
    <row r="288" spans="1:53" x14ac:dyDescent="0.5">
      <c r="A288" s="1">
        <v>45944</v>
      </c>
      <c r="B288" s="2"/>
      <c r="C288" s="151"/>
      <c r="D288" s="149"/>
      <c r="AJ288" t="str">
        <f>TRIM(MID(SUBSTITUTE($F288, ",", REPT(" ", 100)), (COLUMNS($AH$2:AJ288)-1)*100+1, 100))</f>
        <v/>
      </c>
      <c r="AK288" t="str">
        <f>TRIM(MID(SUBSTITUTE($F288, ",", REPT(" ", 100)), (COLUMNS($AH$2:AK288)-1)*100+1, 100))</f>
        <v/>
      </c>
      <c r="AL288" t="str">
        <f>TRIM(MID(SUBSTITUTE($F288, ",", REPT(" ", 100)), (COLUMNS($AH$2:AL288)-1)*100+1, 100))</f>
        <v/>
      </c>
      <c r="AM288" t="str">
        <f>TRIM(MID(SUBSTITUTE($F288, ",", REPT(" ", 100)), (COLUMNS($AH$2:AM288)-1)*100+1, 100))</f>
        <v/>
      </c>
      <c r="AO288" t="str">
        <f>TRIM(MID(SUBSTITUTE($F288, ",", REPT(" ", 100)), (COLUMNS($AH$2:AO288)-1)*100+1, 100))</f>
        <v/>
      </c>
      <c r="AP288" t="str">
        <f>TRIM(MID(SUBSTITUTE($F288, ",", REPT(" ", 100)), (COLUMNS($AH$2:AP288)-1)*100+1, 100))</f>
        <v/>
      </c>
      <c r="AQ288" t="str">
        <f>TRIM(MID(SUBSTITUTE($F288, ",", REPT(" ", 100)), (COLUMNS($AH$2:AQ288)-1)*100+1, 100))</f>
        <v/>
      </c>
      <c r="AR288" t="str">
        <f>TRIM(MID(SUBSTITUTE($F288, ",", REPT(" ", 100)), (COLUMNS($AH$2:AR288)-1)*100+1, 100))</f>
        <v/>
      </c>
      <c r="AS288" t="str">
        <f>TRIM(MID(SUBSTITUTE($F288, ",", REPT(" ", 100)), (COLUMNS($AH$2:AS288)-1)*100+1, 100))</f>
        <v/>
      </c>
      <c r="AT288" t="str">
        <f>TRIM(MID(SUBSTITUTE($F288, ",", REPT(" ", 100)), (COLUMNS($AH$2:AT288)-1)*100+1, 100))</f>
        <v/>
      </c>
      <c r="AU288" t="str">
        <f>TRIM(MID(SUBSTITUTE($F288, ",", REPT(" ", 100)), (COLUMNS($AH$2:AU288)-1)*100+1, 100))</f>
        <v/>
      </c>
      <c r="AV288" t="str">
        <f>TRIM(MID(SUBSTITUTE($F288, ",", REPT(" ", 100)), (COLUMNS($AH$2:AV288)-1)*100+1, 100))</f>
        <v/>
      </c>
      <c r="AW288" t="str">
        <f>TRIM(MID(SUBSTITUTE($F288, ",", REPT(" ", 100)), (COLUMNS($AH$2:AW288)-1)*100+1, 100))</f>
        <v/>
      </c>
      <c r="AX288" t="str">
        <f>TRIM(MID(SUBSTITUTE($F288, ",", REPT(" ", 100)), (COLUMNS($AH$2:AX288)-1)*100+1, 100))</f>
        <v/>
      </c>
      <c r="AY288" t="str">
        <f>TRIM(MID(SUBSTITUTE($F288, ",", REPT(" ", 100)), (COLUMNS($AH$2:AY288)-1)*100+1, 100))</f>
        <v/>
      </c>
      <c r="AZ288" t="str">
        <f>TRIM(MID(SUBSTITUTE($F288, ",", REPT(" ", 100)), (COLUMNS($AH$2:AZ288)-1)*100+1, 100))</f>
        <v/>
      </c>
      <c r="BA288" t="str">
        <f>TRIM(MID(SUBSTITUTE($F288, ",", REPT(" ", 100)), (COLUMNS($AH$2:BA288)-1)*100+1, 100))</f>
        <v/>
      </c>
    </row>
    <row r="289" spans="1:53" x14ac:dyDescent="0.5">
      <c r="A289" s="1">
        <v>45945</v>
      </c>
      <c r="B289" s="2"/>
      <c r="C289" s="151"/>
      <c r="D289" s="149"/>
      <c r="AJ289" t="str">
        <f>TRIM(MID(SUBSTITUTE($F289, ",", REPT(" ", 100)), (COLUMNS($AH$2:AJ289)-1)*100+1, 100))</f>
        <v/>
      </c>
      <c r="AK289" t="str">
        <f>TRIM(MID(SUBSTITUTE($F289, ",", REPT(" ", 100)), (COLUMNS($AH$2:AK289)-1)*100+1, 100))</f>
        <v/>
      </c>
      <c r="AL289" t="str">
        <f>TRIM(MID(SUBSTITUTE($F289, ",", REPT(" ", 100)), (COLUMNS($AH$2:AL289)-1)*100+1, 100))</f>
        <v/>
      </c>
      <c r="AM289" t="str">
        <f>TRIM(MID(SUBSTITUTE($F289, ",", REPT(" ", 100)), (COLUMNS($AH$2:AM289)-1)*100+1, 100))</f>
        <v/>
      </c>
      <c r="AO289" t="str">
        <f>TRIM(MID(SUBSTITUTE($F289, ",", REPT(" ", 100)), (COLUMNS($AH$2:AO289)-1)*100+1, 100))</f>
        <v/>
      </c>
      <c r="AP289" t="str">
        <f>TRIM(MID(SUBSTITUTE($F289, ",", REPT(" ", 100)), (COLUMNS($AH$2:AP289)-1)*100+1, 100))</f>
        <v/>
      </c>
      <c r="AQ289" t="str">
        <f>TRIM(MID(SUBSTITUTE($F289, ",", REPT(" ", 100)), (COLUMNS($AH$2:AQ289)-1)*100+1, 100))</f>
        <v/>
      </c>
      <c r="AR289" t="str">
        <f>TRIM(MID(SUBSTITUTE($F289, ",", REPT(" ", 100)), (COLUMNS($AH$2:AR289)-1)*100+1, 100))</f>
        <v/>
      </c>
      <c r="AS289" t="str">
        <f>TRIM(MID(SUBSTITUTE($F289, ",", REPT(" ", 100)), (COLUMNS($AH$2:AS289)-1)*100+1, 100))</f>
        <v/>
      </c>
      <c r="AT289" t="str">
        <f>TRIM(MID(SUBSTITUTE($F289, ",", REPT(" ", 100)), (COLUMNS($AH$2:AT289)-1)*100+1, 100))</f>
        <v/>
      </c>
      <c r="AU289" t="str">
        <f>TRIM(MID(SUBSTITUTE($F289, ",", REPT(" ", 100)), (COLUMNS($AH$2:AU289)-1)*100+1, 100))</f>
        <v/>
      </c>
      <c r="AV289" t="str">
        <f>TRIM(MID(SUBSTITUTE($F289, ",", REPT(" ", 100)), (COLUMNS($AH$2:AV289)-1)*100+1, 100))</f>
        <v/>
      </c>
      <c r="AW289" t="str">
        <f>TRIM(MID(SUBSTITUTE($F289, ",", REPT(" ", 100)), (COLUMNS($AH$2:AW289)-1)*100+1, 100))</f>
        <v/>
      </c>
      <c r="AX289" t="str">
        <f>TRIM(MID(SUBSTITUTE($F289, ",", REPT(" ", 100)), (COLUMNS($AH$2:AX289)-1)*100+1, 100))</f>
        <v/>
      </c>
      <c r="AY289" t="str">
        <f>TRIM(MID(SUBSTITUTE($F289, ",", REPT(" ", 100)), (COLUMNS($AH$2:AY289)-1)*100+1, 100))</f>
        <v/>
      </c>
      <c r="AZ289" t="str">
        <f>TRIM(MID(SUBSTITUTE($F289, ",", REPT(" ", 100)), (COLUMNS($AH$2:AZ289)-1)*100+1, 100))</f>
        <v/>
      </c>
      <c r="BA289" t="str">
        <f>TRIM(MID(SUBSTITUTE($F289, ",", REPT(" ", 100)), (COLUMNS($AH$2:BA289)-1)*100+1, 100))</f>
        <v/>
      </c>
    </row>
    <row r="290" spans="1:53" x14ac:dyDescent="0.5">
      <c r="A290" s="1">
        <v>45946</v>
      </c>
      <c r="B290" s="2"/>
      <c r="C290" s="151"/>
      <c r="D290" s="149"/>
      <c r="AJ290" t="str">
        <f>TRIM(MID(SUBSTITUTE($F290, ",", REPT(" ", 100)), (COLUMNS($AH$2:AJ290)-1)*100+1, 100))</f>
        <v/>
      </c>
      <c r="AK290" t="str">
        <f>TRIM(MID(SUBSTITUTE($F290, ",", REPT(" ", 100)), (COLUMNS($AH$2:AK290)-1)*100+1, 100))</f>
        <v/>
      </c>
      <c r="AL290" t="str">
        <f>TRIM(MID(SUBSTITUTE($F290, ",", REPT(" ", 100)), (COLUMNS($AH$2:AL290)-1)*100+1, 100))</f>
        <v/>
      </c>
      <c r="AM290" t="str">
        <f>TRIM(MID(SUBSTITUTE($F290, ",", REPT(" ", 100)), (COLUMNS($AH$2:AM290)-1)*100+1, 100))</f>
        <v/>
      </c>
      <c r="AO290" t="str">
        <f>TRIM(MID(SUBSTITUTE($F290, ",", REPT(" ", 100)), (COLUMNS($AH$2:AO290)-1)*100+1, 100))</f>
        <v/>
      </c>
      <c r="AP290" t="str">
        <f>TRIM(MID(SUBSTITUTE($F290, ",", REPT(" ", 100)), (COLUMNS($AH$2:AP290)-1)*100+1, 100))</f>
        <v/>
      </c>
      <c r="AQ290" t="str">
        <f>TRIM(MID(SUBSTITUTE($F290, ",", REPT(" ", 100)), (COLUMNS($AH$2:AQ290)-1)*100+1, 100))</f>
        <v/>
      </c>
      <c r="AR290" t="str">
        <f>TRIM(MID(SUBSTITUTE($F290, ",", REPT(" ", 100)), (COLUMNS($AH$2:AR290)-1)*100+1, 100))</f>
        <v/>
      </c>
      <c r="AS290" t="str">
        <f>TRIM(MID(SUBSTITUTE($F290, ",", REPT(" ", 100)), (COLUMNS($AH$2:AS290)-1)*100+1, 100))</f>
        <v/>
      </c>
      <c r="AT290" t="str">
        <f>TRIM(MID(SUBSTITUTE($F290, ",", REPT(" ", 100)), (COLUMNS($AH$2:AT290)-1)*100+1, 100))</f>
        <v/>
      </c>
      <c r="AU290" t="str">
        <f>TRIM(MID(SUBSTITUTE($F290, ",", REPT(" ", 100)), (COLUMNS($AH$2:AU290)-1)*100+1, 100))</f>
        <v/>
      </c>
      <c r="AV290" t="str">
        <f>TRIM(MID(SUBSTITUTE($F290, ",", REPT(" ", 100)), (COLUMNS($AH$2:AV290)-1)*100+1, 100))</f>
        <v/>
      </c>
      <c r="AW290" t="str">
        <f>TRIM(MID(SUBSTITUTE($F290, ",", REPT(" ", 100)), (COLUMNS($AH$2:AW290)-1)*100+1, 100))</f>
        <v/>
      </c>
      <c r="AX290" t="str">
        <f>TRIM(MID(SUBSTITUTE($F290, ",", REPT(" ", 100)), (COLUMNS($AH$2:AX290)-1)*100+1, 100))</f>
        <v/>
      </c>
      <c r="AY290" t="str">
        <f>TRIM(MID(SUBSTITUTE($F290, ",", REPT(" ", 100)), (COLUMNS($AH$2:AY290)-1)*100+1, 100))</f>
        <v/>
      </c>
      <c r="AZ290" t="str">
        <f>TRIM(MID(SUBSTITUTE($F290, ",", REPT(" ", 100)), (COLUMNS($AH$2:AZ290)-1)*100+1, 100))</f>
        <v/>
      </c>
      <c r="BA290" t="str">
        <f>TRIM(MID(SUBSTITUTE($F290, ",", REPT(" ", 100)), (COLUMNS($AH$2:BA290)-1)*100+1, 100))</f>
        <v/>
      </c>
    </row>
    <row r="291" spans="1:53" x14ac:dyDescent="0.5">
      <c r="A291" s="1">
        <v>45947</v>
      </c>
      <c r="B291" s="2"/>
      <c r="C291" s="151"/>
      <c r="D291" s="149"/>
      <c r="AJ291" t="str">
        <f>TRIM(MID(SUBSTITUTE($F291, ",", REPT(" ", 100)), (COLUMNS($AH$2:AJ291)-1)*100+1, 100))</f>
        <v/>
      </c>
      <c r="AK291" t="str">
        <f>TRIM(MID(SUBSTITUTE($F291, ",", REPT(" ", 100)), (COLUMNS($AH$2:AK291)-1)*100+1, 100))</f>
        <v/>
      </c>
      <c r="AL291" t="str">
        <f>TRIM(MID(SUBSTITUTE($F291, ",", REPT(" ", 100)), (COLUMNS($AH$2:AL291)-1)*100+1, 100))</f>
        <v/>
      </c>
      <c r="AM291" t="str">
        <f>TRIM(MID(SUBSTITUTE($F291, ",", REPT(" ", 100)), (COLUMNS($AH$2:AM291)-1)*100+1, 100))</f>
        <v/>
      </c>
      <c r="AO291" t="str">
        <f>TRIM(MID(SUBSTITUTE($F291, ",", REPT(" ", 100)), (COLUMNS($AH$2:AO291)-1)*100+1, 100))</f>
        <v/>
      </c>
      <c r="AP291" t="str">
        <f>TRIM(MID(SUBSTITUTE($F291, ",", REPT(" ", 100)), (COLUMNS($AH$2:AP291)-1)*100+1, 100))</f>
        <v/>
      </c>
      <c r="AQ291" t="str">
        <f>TRIM(MID(SUBSTITUTE($F291, ",", REPT(" ", 100)), (COLUMNS($AH$2:AQ291)-1)*100+1, 100))</f>
        <v/>
      </c>
      <c r="AR291" t="str">
        <f>TRIM(MID(SUBSTITUTE($F291, ",", REPT(" ", 100)), (COLUMNS($AH$2:AR291)-1)*100+1, 100))</f>
        <v/>
      </c>
      <c r="AS291" t="str">
        <f>TRIM(MID(SUBSTITUTE($F291, ",", REPT(" ", 100)), (COLUMNS($AH$2:AS291)-1)*100+1, 100))</f>
        <v/>
      </c>
      <c r="AT291" t="str">
        <f>TRIM(MID(SUBSTITUTE($F291, ",", REPT(" ", 100)), (COLUMNS($AH$2:AT291)-1)*100+1, 100))</f>
        <v/>
      </c>
      <c r="AU291" t="str">
        <f>TRIM(MID(SUBSTITUTE($F291, ",", REPT(" ", 100)), (COLUMNS($AH$2:AU291)-1)*100+1, 100))</f>
        <v/>
      </c>
      <c r="AV291" t="str">
        <f>TRIM(MID(SUBSTITUTE($F291, ",", REPT(" ", 100)), (COLUMNS($AH$2:AV291)-1)*100+1, 100))</f>
        <v/>
      </c>
      <c r="AW291" t="str">
        <f>TRIM(MID(SUBSTITUTE($F291, ",", REPT(" ", 100)), (COLUMNS($AH$2:AW291)-1)*100+1, 100))</f>
        <v/>
      </c>
      <c r="AX291" t="str">
        <f>TRIM(MID(SUBSTITUTE($F291, ",", REPT(" ", 100)), (COLUMNS($AH$2:AX291)-1)*100+1, 100))</f>
        <v/>
      </c>
      <c r="AY291" t="str">
        <f>TRIM(MID(SUBSTITUTE($F291, ",", REPT(" ", 100)), (COLUMNS($AH$2:AY291)-1)*100+1, 100))</f>
        <v/>
      </c>
      <c r="AZ291" t="str">
        <f>TRIM(MID(SUBSTITUTE($F291, ",", REPT(" ", 100)), (COLUMNS($AH$2:AZ291)-1)*100+1, 100))</f>
        <v/>
      </c>
      <c r="BA291" t="str">
        <f>TRIM(MID(SUBSTITUTE($F291, ",", REPT(" ", 100)), (COLUMNS($AH$2:BA291)-1)*100+1, 100))</f>
        <v/>
      </c>
    </row>
    <row r="292" spans="1:53" x14ac:dyDescent="0.5">
      <c r="A292" s="1">
        <v>45948</v>
      </c>
      <c r="B292" s="2"/>
      <c r="C292" s="151"/>
      <c r="D292" s="149"/>
      <c r="AJ292" t="str">
        <f>TRIM(MID(SUBSTITUTE($F292, ",", REPT(" ", 100)), (COLUMNS($AH$2:AJ292)-1)*100+1, 100))</f>
        <v/>
      </c>
      <c r="AK292" t="str">
        <f>TRIM(MID(SUBSTITUTE($F292, ",", REPT(" ", 100)), (COLUMNS($AH$2:AK292)-1)*100+1, 100))</f>
        <v/>
      </c>
      <c r="AL292" t="str">
        <f>TRIM(MID(SUBSTITUTE($F292, ",", REPT(" ", 100)), (COLUMNS($AH$2:AL292)-1)*100+1, 100))</f>
        <v/>
      </c>
      <c r="AM292" t="str">
        <f>TRIM(MID(SUBSTITUTE($F292, ",", REPT(" ", 100)), (COLUMNS($AH$2:AM292)-1)*100+1, 100))</f>
        <v/>
      </c>
      <c r="AO292" t="str">
        <f>TRIM(MID(SUBSTITUTE($F292, ",", REPT(" ", 100)), (COLUMNS($AH$2:AO292)-1)*100+1, 100))</f>
        <v/>
      </c>
      <c r="AP292" t="str">
        <f>TRIM(MID(SUBSTITUTE($F292, ",", REPT(" ", 100)), (COLUMNS($AH$2:AP292)-1)*100+1, 100))</f>
        <v/>
      </c>
      <c r="AQ292" t="str">
        <f>TRIM(MID(SUBSTITUTE($F292, ",", REPT(" ", 100)), (COLUMNS($AH$2:AQ292)-1)*100+1, 100))</f>
        <v/>
      </c>
      <c r="AR292" t="str">
        <f>TRIM(MID(SUBSTITUTE($F292, ",", REPT(" ", 100)), (COLUMNS($AH$2:AR292)-1)*100+1, 100))</f>
        <v/>
      </c>
      <c r="AS292" t="str">
        <f>TRIM(MID(SUBSTITUTE($F292, ",", REPT(" ", 100)), (COLUMNS($AH$2:AS292)-1)*100+1, 100))</f>
        <v/>
      </c>
      <c r="AT292" t="str">
        <f>TRIM(MID(SUBSTITUTE($F292, ",", REPT(" ", 100)), (COLUMNS($AH$2:AT292)-1)*100+1, 100))</f>
        <v/>
      </c>
      <c r="AU292" t="str">
        <f>TRIM(MID(SUBSTITUTE($F292, ",", REPT(" ", 100)), (COLUMNS($AH$2:AU292)-1)*100+1, 100))</f>
        <v/>
      </c>
      <c r="AV292" t="str">
        <f>TRIM(MID(SUBSTITUTE($F292, ",", REPT(" ", 100)), (COLUMNS($AH$2:AV292)-1)*100+1, 100))</f>
        <v/>
      </c>
      <c r="AW292" t="str">
        <f>TRIM(MID(SUBSTITUTE($F292, ",", REPT(" ", 100)), (COLUMNS($AH$2:AW292)-1)*100+1, 100))</f>
        <v/>
      </c>
      <c r="AX292" t="str">
        <f>TRIM(MID(SUBSTITUTE($F292, ",", REPT(" ", 100)), (COLUMNS($AH$2:AX292)-1)*100+1, 100))</f>
        <v/>
      </c>
      <c r="AY292" t="str">
        <f>TRIM(MID(SUBSTITUTE($F292, ",", REPT(" ", 100)), (COLUMNS($AH$2:AY292)-1)*100+1, 100))</f>
        <v/>
      </c>
      <c r="AZ292" t="str">
        <f>TRIM(MID(SUBSTITUTE($F292, ",", REPT(" ", 100)), (COLUMNS($AH$2:AZ292)-1)*100+1, 100))</f>
        <v/>
      </c>
      <c r="BA292" t="str">
        <f>TRIM(MID(SUBSTITUTE($F292, ",", REPT(" ", 100)), (COLUMNS($AH$2:BA292)-1)*100+1, 100))</f>
        <v/>
      </c>
    </row>
    <row r="293" spans="1:53" x14ac:dyDescent="0.5">
      <c r="A293" s="1">
        <v>45949</v>
      </c>
      <c r="B293" s="2"/>
      <c r="C293" s="151"/>
      <c r="D293" s="149"/>
      <c r="AJ293" t="str">
        <f>TRIM(MID(SUBSTITUTE($F293, ",", REPT(" ", 100)), (COLUMNS($AH$2:AJ293)-1)*100+1, 100))</f>
        <v/>
      </c>
      <c r="AK293" t="str">
        <f>TRIM(MID(SUBSTITUTE($F293, ",", REPT(" ", 100)), (COLUMNS($AH$2:AK293)-1)*100+1, 100))</f>
        <v/>
      </c>
      <c r="AL293" t="str">
        <f>TRIM(MID(SUBSTITUTE($F293, ",", REPT(" ", 100)), (COLUMNS($AH$2:AL293)-1)*100+1, 100))</f>
        <v/>
      </c>
      <c r="AM293" t="str">
        <f>TRIM(MID(SUBSTITUTE($F293, ",", REPT(" ", 100)), (COLUMNS($AH$2:AM293)-1)*100+1, 100))</f>
        <v/>
      </c>
      <c r="AO293" t="str">
        <f>TRIM(MID(SUBSTITUTE($F293, ",", REPT(" ", 100)), (COLUMNS($AH$2:AO293)-1)*100+1, 100))</f>
        <v/>
      </c>
      <c r="AP293" t="str">
        <f>TRIM(MID(SUBSTITUTE($F293, ",", REPT(" ", 100)), (COLUMNS($AH$2:AP293)-1)*100+1, 100))</f>
        <v/>
      </c>
      <c r="AQ293" t="str">
        <f>TRIM(MID(SUBSTITUTE($F293, ",", REPT(" ", 100)), (COLUMNS($AH$2:AQ293)-1)*100+1, 100))</f>
        <v/>
      </c>
      <c r="AR293" t="str">
        <f>TRIM(MID(SUBSTITUTE($F293, ",", REPT(" ", 100)), (COLUMNS($AH$2:AR293)-1)*100+1, 100))</f>
        <v/>
      </c>
      <c r="AS293" t="str">
        <f>TRIM(MID(SUBSTITUTE($F293, ",", REPT(" ", 100)), (COLUMNS($AH$2:AS293)-1)*100+1, 100))</f>
        <v/>
      </c>
      <c r="AT293" t="str">
        <f>TRIM(MID(SUBSTITUTE($F293, ",", REPT(" ", 100)), (COLUMNS($AH$2:AT293)-1)*100+1, 100))</f>
        <v/>
      </c>
      <c r="AU293" t="str">
        <f>TRIM(MID(SUBSTITUTE($F293, ",", REPT(" ", 100)), (COLUMNS($AH$2:AU293)-1)*100+1, 100))</f>
        <v/>
      </c>
      <c r="AV293" t="str">
        <f>TRIM(MID(SUBSTITUTE($F293, ",", REPT(" ", 100)), (COLUMNS($AH$2:AV293)-1)*100+1, 100))</f>
        <v/>
      </c>
      <c r="AW293" t="str">
        <f>TRIM(MID(SUBSTITUTE($F293, ",", REPT(" ", 100)), (COLUMNS($AH$2:AW293)-1)*100+1, 100))</f>
        <v/>
      </c>
      <c r="AX293" t="str">
        <f>TRIM(MID(SUBSTITUTE($F293, ",", REPT(" ", 100)), (COLUMNS($AH$2:AX293)-1)*100+1, 100))</f>
        <v/>
      </c>
      <c r="AY293" t="str">
        <f>TRIM(MID(SUBSTITUTE($F293, ",", REPT(" ", 100)), (COLUMNS($AH$2:AY293)-1)*100+1, 100))</f>
        <v/>
      </c>
      <c r="AZ293" t="str">
        <f>TRIM(MID(SUBSTITUTE($F293, ",", REPT(" ", 100)), (COLUMNS($AH$2:AZ293)-1)*100+1, 100))</f>
        <v/>
      </c>
      <c r="BA293" t="str">
        <f>TRIM(MID(SUBSTITUTE($F293, ",", REPT(" ", 100)), (COLUMNS($AH$2:BA293)-1)*100+1, 100))</f>
        <v/>
      </c>
    </row>
    <row r="294" spans="1:53" x14ac:dyDescent="0.5">
      <c r="A294" s="1">
        <v>45950</v>
      </c>
      <c r="B294" s="2"/>
      <c r="C294" s="151"/>
      <c r="D294" s="149"/>
      <c r="AJ294" t="str">
        <f>TRIM(MID(SUBSTITUTE($F294, ",", REPT(" ", 100)), (COLUMNS($AH$2:AJ294)-1)*100+1, 100))</f>
        <v/>
      </c>
      <c r="AK294" t="str">
        <f>TRIM(MID(SUBSTITUTE($F294, ",", REPT(" ", 100)), (COLUMNS($AH$2:AK294)-1)*100+1, 100))</f>
        <v/>
      </c>
      <c r="AL294" t="str">
        <f>TRIM(MID(SUBSTITUTE($F294, ",", REPT(" ", 100)), (COLUMNS($AH$2:AL294)-1)*100+1, 100))</f>
        <v/>
      </c>
      <c r="AM294" t="str">
        <f>TRIM(MID(SUBSTITUTE($F294, ",", REPT(" ", 100)), (COLUMNS($AH$2:AM294)-1)*100+1, 100))</f>
        <v/>
      </c>
      <c r="AO294" t="str">
        <f>TRIM(MID(SUBSTITUTE($F294, ",", REPT(" ", 100)), (COLUMNS($AH$2:AO294)-1)*100+1, 100))</f>
        <v/>
      </c>
      <c r="AP294" t="str">
        <f>TRIM(MID(SUBSTITUTE($F294, ",", REPT(" ", 100)), (COLUMNS($AH$2:AP294)-1)*100+1, 100))</f>
        <v/>
      </c>
      <c r="AQ294" t="str">
        <f>TRIM(MID(SUBSTITUTE($F294, ",", REPT(" ", 100)), (COLUMNS($AH$2:AQ294)-1)*100+1, 100))</f>
        <v/>
      </c>
      <c r="AR294" t="str">
        <f>TRIM(MID(SUBSTITUTE($F294, ",", REPT(" ", 100)), (COLUMNS($AH$2:AR294)-1)*100+1, 100))</f>
        <v/>
      </c>
      <c r="AS294" t="str">
        <f>TRIM(MID(SUBSTITUTE($F294, ",", REPT(" ", 100)), (COLUMNS($AH$2:AS294)-1)*100+1, 100))</f>
        <v/>
      </c>
      <c r="AT294" t="str">
        <f>TRIM(MID(SUBSTITUTE($F294, ",", REPT(" ", 100)), (COLUMNS($AH$2:AT294)-1)*100+1, 100))</f>
        <v/>
      </c>
      <c r="AU294" t="str">
        <f>TRIM(MID(SUBSTITUTE($F294, ",", REPT(" ", 100)), (COLUMNS($AH$2:AU294)-1)*100+1, 100))</f>
        <v/>
      </c>
      <c r="AV294" t="str">
        <f>TRIM(MID(SUBSTITUTE($F294, ",", REPT(" ", 100)), (COLUMNS($AH$2:AV294)-1)*100+1, 100))</f>
        <v/>
      </c>
      <c r="AW294" t="str">
        <f>TRIM(MID(SUBSTITUTE($F294, ",", REPT(" ", 100)), (COLUMNS($AH$2:AW294)-1)*100+1, 100))</f>
        <v/>
      </c>
      <c r="AX294" t="str">
        <f>TRIM(MID(SUBSTITUTE($F294, ",", REPT(" ", 100)), (COLUMNS($AH$2:AX294)-1)*100+1, 100))</f>
        <v/>
      </c>
      <c r="AY294" t="str">
        <f>TRIM(MID(SUBSTITUTE($F294, ",", REPT(" ", 100)), (COLUMNS($AH$2:AY294)-1)*100+1, 100))</f>
        <v/>
      </c>
      <c r="AZ294" t="str">
        <f>TRIM(MID(SUBSTITUTE($F294, ",", REPT(" ", 100)), (COLUMNS($AH$2:AZ294)-1)*100+1, 100))</f>
        <v/>
      </c>
      <c r="BA294" t="str">
        <f>TRIM(MID(SUBSTITUTE($F294, ",", REPT(" ", 100)), (COLUMNS($AH$2:BA294)-1)*100+1, 100))</f>
        <v/>
      </c>
    </row>
    <row r="295" spans="1:53" x14ac:dyDescent="0.5">
      <c r="A295" s="1">
        <v>45951</v>
      </c>
      <c r="B295" s="2"/>
      <c r="C295" s="151"/>
      <c r="D295" s="149"/>
      <c r="AJ295" t="str">
        <f>TRIM(MID(SUBSTITUTE($F295, ",", REPT(" ", 100)), (COLUMNS($AH$2:AJ295)-1)*100+1, 100))</f>
        <v/>
      </c>
      <c r="AK295" t="str">
        <f>TRIM(MID(SUBSTITUTE($F295, ",", REPT(" ", 100)), (COLUMNS($AH$2:AK295)-1)*100+1, 100))</f>
        <v/>
      </c>
      <c r="AL295" t="str">
        <f>TRIM(MID(SUBSTITUTE($F295, ",", REPT(" ", 100)), (COLUMNS($AH$2:AL295)-1)*100+1, 100))</f>
        <v/>
      </c>
      <c r="AM295" t="str">
        <f>TRIM(MID(SUBSTITUTE($F295, ",", REPT(" ", 100)), (COLUMNS($AH$2:AM295)-1)*100+1, 100))</f>
        <v/>
      </c>
      <c r="AO295" t="str">
        <f>TRIM(MID(SUBSTITUTE($F295, ",", REPT(" ", 100)), (COLUMNS($AH$2:AO295)-1)*100+1, 100))</f>
        <v/>
      </c>
      <c r="AP295" t="str">
        <f>TRIM(MID(SUBSTITUTE($F295, ",", REPT(" ", 100)), (COLUMNS($AH$2:AP295)-1)*100+1, 100))</f>
        <v/>
      </c>
      <c r="AQ295" t="str">
        <f>TRIM(MID(SUBSTITUTE($F295, ",", REPT(" ", 100)), (COLUMNS($AH$2:AQ295)-1)*100+1, 100))</f>
        <v/>
      </c>
      <c r="AR295" t="str">
        <f>TRIM(MID(SUBSTITUTE($F295, ",", REPT(" ", 100)), (COLUMNS($AH$2:AR295)-1)*100+1, 100))</f>
        <v/>
      </c>
      <c r="AS295" t="str">
        <f>TRIM(MID(SUBSTITUTE($F295, ",", REPT(" ", 100)), (COLUMNS($AH$2:AS295)-1)*100+1, 100))</f>
        <v/>
      </c>
      <c r="AT295" t="str">
        <f>TRIM(MID(SUBSTITUTE($F295, ",", REPT(" ", 100)), (COLUMNS($AH$2:AT295)-1)*100+1, 100))</f>
        <v/>
      </c>
      <c r="AU295" t="str">
        <f>TRIM(MID(SUBSTITUTE($F295, ",", REPT(" ", 100)), (COLUMNS($AH$2:AU295)-1)*100+1, 100))</f>
        <v/>
      </c>
      <c r="AV295" t="str">
        <f>TRIM(MID(SUBSTITUTE($F295, ",", REPT(" ", 100)), (COLUMNS($AH$2:AV295)-1)*100+1, 100))</f>
        <v/>
      </c>
      <c r="AW295" t="str">
        <f>TRIM(MID(SUBSTITUTE($F295, ",", REPT(" ", 100)), (COLUMNS($AH$2:AW295)-1)*100+1, 100))</f>
        <v/>
      </c>
      <c r="AX295" t="str">
        <f>TRIM(MID(SUBSTITUTE($F295, ",", REPT(" ", 100)), (COLUMNS($AH$2:AX295)-1)*100+1, 100))</f>
        <v/>
      </c>
      <c r="AY295" t="str">
        <f>TRIM(MID(SUBSTITUTE($F295, ",", REPT(" ", 100)), (COLUMNS($AH$2:AY295)-1)*100+1, 100))</f>
        <v/>
      </c>
      <c r="AZ295" t="str">
        <f>TRIM(MID(SUBSTITUTE($F295, ",", REPT(" ", 100)), (COLUMNS($AH$2:AZ295)-1)*100+1, 100))</f>
        <v/>
      </c>
      <c r="BA295" t="str">
        <f>TRIM(MID(SUBSTITUTE($F295, ",", REPT(" ", 100)), (COLUMNS($AH$2:BA295)-1)*100+1, 100))</f>
        <v/>
      </c>
    </row>
    <row r="296" spans="1:53" x14ac:dyDescent="0.5">
      <c r="A296" s="1">
        <v>45952</v>
      </c>
      <c r="B296" s="2"/>
      <c r="C296" s="151"/>
      <c r="D296" s="149"/>
      <c r="AJ296" t="str">
        <f>TRIM(MID(SUBSTITUTE($F296, ",", REPT(" ", 100)), (COLUMNS($AH$2:AJ296)-1)*100+1, 100))</f>
        <v/>
      </c>
      <c r="AK296" t="str">
        <f>TRIM(MID(SUBSTITUTE($F296, ",", REPT(" ", 100)), (COLUMNS($AH$2:AK296)-1)*100+1, 100))</f>
        <v/>
      </c>
      <c r="AL296" t="str">
        <f>TRIM(MID(SUBSTITUTE($F296, ",", REPT(" ", 100)), (COLUMNS($AH$2:AL296)-1)*100+1, 100))</f>
        <v/>
      </c>
      <c r="AM296" t="str">
        <f>TRIM(MID(SUBSTITUTE($F296, ",", REPT(" ", 100)), (COLUMNS($AH$2:AM296)-1)*100+1, 100))</f>
        <v/>
      </c>
      <c r="AO296" t="str">
        <f>TRIM(MID(SUBSTITUTE($F296, ",", REPT(" ", 100)), (COLUMNS($AH$2:AO296)-1)*100+1, 100))</f>
        <v/>
      </c>
      <c r="AP296" t="str">
        <f>TRIM(MID(SUBSTITUTE($F296, ",", REPT(" ", 100)), (COLUMNS($AH$2:AP296)-1)*100+1, 100))</f>
        <v/>
      </c>
      <c r="AQ296" t="str">
        <f>TRIM(MID(SUBSTITUTE($F296, ",", REPT(" ", 100)), (COLUMNS($AH$2:AQ296)-1)*100+1, 100))</f>
        <v/>
      </c>
      <c r="AR296" t="str">
        <f>TRIM(MID(SUBSTITUTE($F296, ",", REPT(" ", 100)), (COLUMNS($AH$2:AR296)-1)*100+1, 100))</f>
        <v/>
      </c>
      <c r="AS296" t="str">
        <f>TRIM(MID(SUBSTITUTE($F296, ",", REPT(" ", 100)), (COLUMNS($AH$2:AS296)-1)*100+1, 100))</f>
        <v/>
      </c>
      <c r="AT296" t="str">
        <f>TRIM(MID(SUBSTITUTE($F296, ",", REPT(" ", 100)), (COLUMNS($AH$2:AT296)-1)*100+1, 100))</f>
        <v/>
      </c>
      <c r="AU296" t="str">
        <f>TRIM(MID(SUBSTITUTE($F296, ",", REPT(" ", 100)), (COLUMNS($AH$2:AU296)-1)*100+1, 100))</f>
        <v/>
      </c>
      <c r="AV296" t="str">
        <f>TRIM(MID(SUBSTITUTE($F296, ",", REPT(" ", 100)), (COLUMNS($AH$2:AV296)-1)*100+1, 100))</f>
        <v/>
      </c>
      <c r="AW296" t="str">
        <f>TRIM(MID(SUBSTITUTE($F296, ",", REPT(" ", 100)), (COLUMNS($AH$2:AW296)-1)*100+1, 100))</f>
        <v/>
      </c>
      <c r="AX296" t="str">
        <f>TRIM(MID(SUBSTITUTE($F296, ",", REPT(" ", 100)), (COLUMNS($AH$2:AX296)-1)*100+1, 100))</f>
        <v/>
      </c>
      <c r="AY296" t="str">
        <f>TRIM(MID(SUBSTITUTE($F296, ",", REPT(" ", 100)), (COLUMNS($AH$2:AY296)-1)*100+1, 100))</f>
        <v/>
      </c>
      <c r="AZ296" t="str">
        <f>TRIM(MID(SUBSTITUTE($F296, ",", REPT(" ", 100)), (COLUMNS($AH$2:AZ296)-1)*100+1, 100))</f>
        <v/>
      </c>
      <c r="BA296" t="str">
        <f>TRIM(MID(SUBSTITUTE($F296, ",", REPT(" ", 100)), (COLUMNS($AH$2:BA296)-1)*100+1, 100))</f>
        <v/>
      </c>
    </row>
    <row r="297" spans="1:53" x14ac:dyDescent="0.5">
      <c r="A297" s="1">
        <v>45953</v>
      </c>
      <c r="B297" s="2"/>
      <c r="C297" s="151"/>
      <c r="D297" s="149"/>
      <c r="AJ297" t="str">
        <f>TRIM(MID(SUBSTITUTE($F297, ",", REPT(" ", 100)), (COLUMNS($AH$2:AJ297)-1)*100+1, 100))</f>
        <v/>
      </c>
      <c r="AK297" t="str">
        <f>TRIM(MID(SUBSTITUTE($F297, ",", REPT(" ", 100)), (COLUMNS($AH$2:AK297)-1)*100+1, 100))</f>
        <v/>
      </c>
      <c r="AL297" t="str">
        <f>TRIM(MID(SUBSTITUTE($F297, ",", REPT(" ", 100)), (COLUMNS($AH$2:AL297)-1)*100+1, 100))</f>
        <v/>
      </c>
      <c r="AM297" t="str">
        <f>TRIM(MID(SUBSTITUTE($F297, ",", REPT(" ", 100)), (COLUMNS($AH$2:AM297)-1)*100+1, 100))</f>
        <v/>
      </c>
      <c r="AO297" t="str">
        <f>TRIM(MID(SUBSTITUTE($F297, ",", REPT(" ", 100)), (COLUMNS($AH$2:AO297)-1)*100+1, 100))</f>
        <v/>
      </c>
      <c r="AP297" t="str">
        <f>TRIM(MID(SUBSTITUTE($F297, ",", REPT(" ", 100)), (COLUMNS($AH$2:AP297)-1)*100+1, 100))</f>
        <v/>
      </c>
      <c r="AQ297" t="str">
        <f>TRIM(MID(SUBSTITUTE($F297, ",", REPT(" ", 100)), (COLUMNS($AH$2:AQ297)-1)*100+1, 100))</f>
        <v/>
      </c>
      <c r="AR297" t="str">
        <f>TRIM(MID(SUBSTITUTE($F297, ",", REPT(" ", 100)), (COLUMNS($AH$2:AR297)-1)*100+1, 100))</f>
        <v/>
      </c>
      <c r="AS297" t="str">
        <f>TRIM(MID(SUBSTITUTE($F297, ",", REPT(" ", 100)), (COLUMNS($AH$2:AS297)-1)*100+1, 100))</f>
        <v/>
      </c>
      <c r="AT297" t="str">
        <f>TRIM(MID(SUBSTITUTE($F297, ",", REPT(" ", 100)), (COLUMNS($AH$2:AT297)-1)*100+1, 100))</f>
        <v/>
      </c>
      <c r="AU297" t="str">
        <f>TRIM(MID(SUBSTITUTE($F297, ",", REPT(" ", 100)), (COLUMNS($AH$2:AU297)-1)*100+1, 100))</f>
        <v/>
      </c>
      <c r="AV297" t="str">
        <f>TRIM(MID(SUBSTITUTE($F297, ",", REPT(" ", 100)), (COLUMNS($AH$2:AV297)-1)*100+1, 100))</f>
        <v/>
      </c>
      <c r="AW297" t="str">
        <f>TRIM(MID(SUBSTITUTE($F297, ",", REPT(" ", 100)), (COLUMNS($AH$2:AW297)-1)*100+1, 100))</f>
        <v/>
      </c>
      <c r="AX297" t="str">
        <f>TRIM(MID(SUBSTITUTE($F297, ",", REPT(" ", 100)), (COLUMNS($AH$2:AX297)-1)*100+1, 100))</f>
        <v/>
      </c>
      <c r="AY297" t="str">
        <f>TRIM(MID(SUBSTITUTE($F297, ",", REPT(" ", 100)), (COLUMNS($AH$2:AY297)-1)*100+1, 100))</f>
        <v/>
      </c>
      <c r="AZ297" t="str">
        <f>TRIM(MID(SUBSTITUTE($F297, ",", REPT(" ", 100)), (COLUMNS($AH$2:AZ297)-1)*100+1, 100))</f>
        <v/>
      </c>
      <c r="BA297" t="str">
        <f>TRIM(MID(SUBSTITUTE($F297, ",", REPT(" ", 100)), (COLUMNS($AH$2:BA297)-1)*100+1, 100))</f>
        <v/>
      </c>
    </row>
    <row r="298" spans="1:53" x14ac:dyDescent="0.5">
      <c r="A298" s="1">
        <v>45954</v>
      </c>
      <c r="B298" s="2"/>
      <c r="C298" s="151"/>
      <c r="D298" s="149"/>
      <c r="AJ298" t="str">
        <f>TRIM(MID(SUBSTITUTE($F298, ",", REPT(" ", 100)), (COLUMNS($AH$2:AJ298)-1)*100+1, 100))</f>
        <v/>
      </c>
      <c r="AK298" t="str">
        <f>TRIM(MID(SUBSTITUTE($F298, ",", REPT(" ", 100)), (COLUMNS($AH$2:AK298)-1)*100+1, 100))</f>
        <v/>
      </c>
      <c r="AL298" t="str">
        <f>TRIM(MID(SUBSTITUTE($F298, ",", REPT(" ", 100)), (COLUMNS($AH$2:AL298)-1)*100+1, 100))</f>
        <v/>
      </c>
      <c r="AM298" t="str">
        <f>TRIM(MID(SUBSTITUTE($F298, ",", REPT(" ", 100)), (COLUMNS($AH$2:AM298)-1)*100+1, 100))</f>
        <v/>
      </c>
      <c r="AO298" t="str">
        <f>TRIM(MID(SUBSTITUTE($F298, ",", REPT(" ", 100)), (COLUMNS($AH$2:AO298)-1)*100+1, 100))</f>
        <v/>
      </c>
      <c r="AP298" t="str">
        <f>TRIM(MID(SUBSTITUTE($F298, ",", REPT(" ", 100)), (COLUMNS($AH$2:AP298)-1)*100+1, 100))</f>
        <v/>
      </c>
      <c r="AQ298" t="str">
        <f>TRIM(MID(SUBSTITUTE($F298, ",", REPT(" ", 100)), (COLUMNS($AH$2:AQ298)-1)*100+1, 100))</f>
        <v/>
      </c>
      <c r="AR298" t="str">
        <f>TRIM(MID(SUBSTITUTE($F298, ",", REPT(" ", 100)), (COLUMNS($AH$2:AR298)-1)*100+1, 100))</f>
        <v/>
      </c>
      <c r="AS298" t="str">
        <f>TRIM(MID(SUBSTITUTE($F298, ",", REPT(" ", 100)), (COLUMNS($AH$2:AS298)-1)*100+1, 100))</f>
        <v/>
      </c>
      <c r="AT298" t="str">
        <f>TRIM(MID(SUBSTITUTE($F298, ",", REPT(" ", 100)), (COLUMNS($AH$2:AT298)-1)*100+1, 100))</f>
        <v/>
      </c>
      <c r="AU298" t="str">
        <f>TRIM(MID(SUBSTITUTE($F298, ",", REPT(" ", 100)), (COLUMNS($AH$2:AU298)-1)*100+1, 100))</f>
        <v/>
      </c>
      <c r="AV298" t="str">
        <f>TRIM(MID(SUBSTITUTE($F298, ",", REPT(" ", 100)), (COLUMNS($AH$2:AV298)-1)*100+1, 100))</f>
        <v/>
      </c>
      <c r="AW298" t="str">
        <f>TRIM(MID(SUBSTITUTE($F298, ",", REPT(" ", 100)), (COLUMNS($AH$2:AW298)-1)*100+1, 100))</f>
        <v/>
      </c>
      <c r="AX298" t="str">
        <f>TRIM(MID(SUBSTITUTE($F298, ",", REPT(" ", 100)), (COLUMNS($AH$2:AX298)-1)*100+1, 100))</f>
        <v/>
      </c>
      <c r="AY298" t="str">
        <f>TRIM(MID(SUBSTITUTE($F298, ",", REPT(" ", 100)), (COLUMNS($AH$2:AY298)-1)*100+1, 100))</f>
        <v/>
      </c>
      <c r="AZ298" t="str">
        <f>TRIM(MID(SUBSTITUTE($F298, ",", REPT(" ", 100)), (COLUMNS($AH$2:AZ298)-1)*100+1, 100))</f>
        <v/>
      </c>
      <c r="BA298" t="str">
        <f>TRIM(MID(SUBSTITUTE($F298, ",", REPT(" ", 100)), (COLUMNS($AH$2:BA298)-1)*100+1, 100))</f>
        <v/>
      </c>
    </row>
    <row r="299" spans="1:53" x14ac:dyDescent="0.5">
      <c r="A299" s="1">
        <v>45955</v>
      </c>
      <c r="B299" s="2"/>
      <c r="C299" s="151"/>
      <c r="D299" s="149"/>
      <c r="AJ299" t="str">
        <f>TRIM(MID(SUBSTITUTE($F299, ",", REPT(" ", 100)), (COLUMNS($AH$2:AJ299)-1)*100+1, 100))</f>
        <v/>
      </c>
      <c r="AK299" t="str">
        <f>TRIM(MID(SUBSTITUTE($F299, ",", REPT(" ", 100)), (COLUMNS($AH$2:AK299)-1)*100+1, 100))</f>
        <v/>
      </c>
      <c r="AL299" t="str">
        <f>TRIM(MID(SUBSTITUTE($F299, ",", REPT(" ", 100)), (COLUMNS($AH$2:AL299)-1)*100+1, 100))</f>
        <v/>
      </c>
      <c r="AM299" t="str">
        <f>TRIM(MID(SUBSTITUTE($F299, ",", REPT(" ", 100)), (COLUMNS($AH$2:AM299)-1)*100+1, 100))</f>
        <v/>
      </c>
      <c r="AO299" t="str">
        <f>TRIM(MID(SUBSTITUTE($F299, ",", REPT(" ", 100)), (COLUMNS($AH$2:AO299)-1)*100+1, 100))</f>
        <v/>
      </c>
      <c r="AP299" t="str">
        <f>TRIM(MID(SUBSTITUTE($F299, ",", REPT(" ", 100)), (COLUMNS($AH$2:AP299)-1)*100+1, 100))</f>
        <v/>
      </c>
      <c r="AQ299" t="str">
        <f>TRIM(MID(SUBSTITUTE($F299, ",", REPT(" ", 100)), (COLUMNS($AH$2:AQ299)-1)*100+1, 100))</f>
        <v/>
      </c>
      <c r="AR299" t="str">
        <f>TRIM(MID(SUBSTITUTE($F299, ",", REPT(" ", 100)), (COLUMNS($AH$2:AR299)-1)*100+1, 100))</f>
        <v/>
      </c>
      <c r="AS299" t="str">
        <f>TRIM(MID(SUBSTITUTE($F299, ",", REPT(" ", 100)), (COLUMNS($AH$2:AS299)-1)*100+1, 100))</f>
        <v/>
      </c>
      <c r="AT299" t="str">
        <f>TRIM(MID(SUBSTITUTE($F299, ",", REPT(" ", 100)), (COLUMNS($AH$2:AT299)-1)*100+1, 100))</f>
        <v/>
      </c>
      <c r="AU299" t="str">
        <f>TRIM(MID(SUBSTITUTE($F299, ",", REPT(" ", 100)), (COLUMNS($AH$2:AU299)-1)*100+1, 100))</f>
        <v/>
      </c>
      <c r="AV299" t="str">
        <f>TRIM(MID(SUBSTITUTE($F299, ",", REPT(" ", 100)), (COLUMNS($AH$2:AV299)-1)*100+1, 100))</f>
        <v/>
      </c>
      <c r="AW299" t="str">
        <f>TRIM(MID(SUBSTITUTE($F299, ",", REPT(" ", 100)), (COLUMNS($AH$2:AW299)-1)*100+1, 100))</f>
        <v/>
      </c>
      <c r="AX299" t="str">
        <f>TRIM(MID(SUBSTITUTE($F299, ",", REPT(" ", 100)), (COLUMNS($AH$2:AX299)-1)*100+1, 100))</f>
        <v/>
      </c>
      <c r="AY299" t="str">
        <f>TRIM(MID(SUBSTITUTE($F299, ",", REPT(" ", 100)), (COLUMNS($AH$2:AY299)-1)*100+1, 100))</f>
        <v/>
      </c>
      <c r="AZ299" t="str">
        <f>TRIM(MID(SUBSTITUTE($F299, ",", REPT(" ", 100)), (COLUMNS($AH$2:AZ299)-1)*100+1, 100))</f>
        <v/>
      </c>
      <c r="BA299" t="str">
        <f>TRIM(MID(SUBSTITUTE($F299, ",", REPT(" ", 100)), (COLUMNS($AH$2:BA299)-1)*100+1, 100))</f>
        <v/>
      </c>
    </row>
    <row r="300" spans="1:53" x14ac:dyDescent="0.5">
      <c r="A300" s="1">
        <v>45956</v>
      </c>
      <c r="B300" s="2"/>
      <c r="C300" s="151"/>
      <c r="D300" s="149"/>
      <c r="AJ300" t="str">
        <f>TRIM(MID(SUBSTITUTE($F300, ",", REPT(" ", 100)), (COLUMNS($AH$2:AJ300)-1)*100+1, 100))</f>
        <v/>
      </c>
      <c r="AK300" t="str">
        <f>TRIM(MID(SUBSTITUTE($F300, ",", REPT(" ", 100)), (COLUMNS($AH$2:AK300)-1)*100+1, 100))</f>
        <v/>
      </c>
      <c r="AL300" t="str">
        <f>TRIM(MID(SUBSTITUTE($F300, ",", REPT(" ", 100)), (COLUMNS($AH$2:AL300)-1)*100+1, 100))</f>
        <v/>
      </c>
      <c r="AM300" t="str">
        <f>TRIM(MID(SUBSTITUTE($F300, ",", REPT(" ", 100)), (COLUMNS($AH$2:AM300)-1)*100+1, 100))</f>
        <v/>
      </c>
      <c r="AO300" t="str">
        <f>TRIM(MID(SUBSTITUTE($F300, ",", REPT(" ", 100)), (COLUMNS($AH$2:AO300)-1)*100+1, 100))</f>
        <v/>
      </c>
      <c r="AP300" t="str">
        <f>TRIM(MID(SUBSTITUTE($F300, ",", REPT(" ", 100)), (COLUMNS($AH$2:AP300)-1)*100+1, 100))</f>
        <v/>
      </c>
      <c r="AQ300" t="str">
        <f>TRIM(MID(SUBSTITUTE($F300, ",", REPT(" ", 100)), (COLUMNS($AH$2:AQ300)-1)*100+1, 100))</f>
        <v/>
      </c>
      <c r="AR300" t="str">
        <f>TRIM(MID(SUBSTITUTE($F300, ",", REPT(" ", 100)), (COLUMNS($AH$2:AR300)-1)*100+1, 100))</f>
        <v/>
      </c>
      <c r="AS300" t="str">
        <f>TRIM(MID(SUBSTITUTE($F300, ",", REPT(" ", 100)), (COLUMNS($AH$2:AS300)-1)*100+1, 100))</f>
        <v/>
      </c>
      <c r="AT300" t="str">
        <f>TRIM(MID(SUBSTITUTE($F300, ",", REPT(" ", 100)), (COLUMNS($AH$2:AT300)-1)*100+1, 100))</f>
        <v/>
      </c>
      <c r="AU300" t="str">
        <f>TRIM(MID(SUBSTITUTE($F300, ",", REPT(" ", 100)), (COLUMNS($AH$2:AU300)-1)*100+1, 100))</f>
        <v/>
      </c>
      <c r="AV300" t="str">
        <f>TRIM(MID(SUBSTITUTE($F300, ",", REPT(" ", 100)), (COLUMNS($AH$2:AV300)-1)*100+1, 100))</f>
        <v/>
      </c>
      <c r="AW300" t="str">
        <f>TRIM(MID(SUBSTITUTE($F300, ",", REPT(" ", 100)), (COLUMNS($AH$2:AW300)-1)*100+1, 100))</f>
        <v/>
      </c>
      <c r="AX300" t="str">
        <f>TRIM(MID(SUBSTITUTE($F300, ",", REPT(" ", 100)), (COLUMNS($AH$2:AX300)-1)*100+1, 100))</f>
        <v/>
      </c>
      <c r="AY300" t="str">
        <f>TRIM(MID(SUBSTITUTE($F300, ",", REPT(" ", 100)), (COLUMNS($AH$2:AY300)-1)*100+1, 100))</f>
        <v/>
      </c>
      <c r="AZ300" t="str">
        <f>TRIM(MID(SUBSTITUTE($F300, ",", REPT(" ", 100)), (COLUMNS($AH$2:AZ300)-1)*100+1, 100))</f>
        <v/>
      </c>
      <c r="BA300" t="str">
        <f>TRIM(MID(SUBSTITUTE($F300, ",", REPT(" ", 100)), (COLUMNS($AH$2:BA300)-1)*100+1, 100))</f>
        <v/>
      </c>
    </row>
    <row r="301" spans="1:53" x14ac:dyDescent="0.5">
      <c r="A301" s="1">
        <v>45957</v>
      </c>
      <c r="B301" s="2"/>
      <c r="C301" s="151"/>
      <c r="D301" s="149"/>
      <c r="AJ301" t="str">
        <f>TRIM(MID(SUBSTITUTE($F301, ",", REPT(" ", 100)), (COLUMNS($AH$2:AJ301)-1)*100+1, 100))</f>
        <v/>
      </c>
      <c r="AK301" t="str">
        <f>TRIM(MID(SUBSTITUTE($F301, ",", REPT(" ", 100)), (COLUMNS($AH$2:AK301)-1)*100+1, 100))</f>
        <v/>
      </c>
      <c r="AL301" t="str">
        <f>TRIM(MID(SUBSTITUTE($F301, ",", REPT(" ", 100)), (COLUMNS($AH$2:AL301)-1)*100+1, 100))</f>
        <v/>
      </c>
      <c r="AM301" t="str">
        <f>TRIM(MID(SUBSTITUTE($F301, ",", REPT(" ", 100)), (COLUMNS($AH$2:AM301)-1)*100+1, 100))</f>
        <v/>
      </c>
      <c r="AO301" t="str">
        <f>TRIM(MID(SUBSTITUTE($F301, ",", REPT(" ", 100)), (COLUMNS($AH$2:AO301)-1)*100+1, 100))</f>
        <v/>
      </c>
      <c r="AP301" t="str">
        <f>TRIM(MID(SUBSTITUTE($F301, ",", REPT(" ", 100)), (COLUMNS($AH$2:AP301)-1)*100+1, 100))</f>
        <v/>
      </c>
      <c r="AQ301" t="str">
        <f>TRIM(MID(SUBSTITUTE($F301, ",", REPT(" ", 100)), (COLUMNS($AH$2:AQ301)-1)*100+1, 100))</f>
        <v/>
      </c>
      <c r="AR301" t="str">
        <f>TRIM(MID(SUBSTITUTE($F301, ",", REPT(" ", 100)), (COLUMNS($AH$2:AR301)-1)*100+1, 100))</f>
        <v/>
      </c>
      <c r="AS301" t="str">
        <f>TRIM(MID(SUBSTITUTE($F301, ",", REPT(" ", 100)), (COLUMNS($AH$2:AS301)-1)*100+1, 100))</f>
        <v/>
      </c>
      <c r="AT301" t="str">
        <f>TRIM(MID(SUBSTITUTE($F301, ",", REPT(" ", 100)), (COLUMNS($AH$2:AT301)-1)*100+1, 100))</f>
        <v/>
      </c>
      <c r="AU301" t="str">
        <f>TRIM(MID(SUBSTITUTE($F301, ",", REPT(" ", 100)), (COLUMNS($AH$2:AU301)-1)*100+1, 100))</f>
        <v/>
      </c>
      <c r="AV301" t="str">
        <f>TRIM(MID(SUBSTITUTE($F301, ",", REPT(" ", 100)), (COLUMNS($AH$2:AV301)-1)*100+1, 100))</f>
        <v/>
      </c>
      <c r="AW301" t="str">
        <f>TRIM(MID(SUBSTITUTE($F301, ",", REPT(" ", 100)), (COLUMNS($AH$2:AW301)-1)*100+1, 100))</f>
        <v/>
      </c>
      <c r="AX301" t="str">
        <f>TRIM(MID(SUBSTITUTE($F301, ",", REPT(" ", 100)), (COLUMNS($AH$2:AX301)-1)*100+1, 100))</f>
        <v/>
      </c>
      <c r="AY301" t="str">
        <f>TRIM(MID(SUBSTITUTE($F301, ",", REPT(" ", 100)), (COLUMNS($AH$2:AY301)-1)*100+1, 100))</f>
        <v/>
      </c>
      <c r="AZ301" t="str">
        <f>TRIM(MID(SUBSTITUTE($F301, ",", REPT(" ", 100)), (COLUMNS($AH$2:AZ301)-1)*100+1, 100))</f>
        <v/>
      </c>
      <c r="BA301" t="str">
        <f>TRIM(MID(SUBSTITUTE($F301, ",", REPT(" ", 100)), (COLUMNS($AH$2:BA301)-1)*100+1, 100))</f>
        <v/>
      </c>
    </row>
    <row r="302" spans="1:53" x14ac:dyDescent="0.5">
      <c r="A302" s="1">
        <v>45958</v>
      </c>
      <c r="B302" s="2"/>
      <c r="C302" s="151"/>
      <c r="D302" s="149"/>
      <c r="AJ302" t="str">
        <f>TRIM(MID(SUBSTITUTE($F302, ",", REPT(" ", 100)), (COLUMNS($AH$2:AJ302)-1)*100+1, 100))</f>
        <v/>
      </c>
      <c r="AK302" t="str">
        <f>TRIM(MID(SUBSTITUTE($F302, ",", REPT(" ", 100)), (COLUMNS($AH$2:AK302)-1)*100+1, 100))</f>
        <v/>
      </c>
      <c r="AL302" t="str">
        <f>TRIM(MID(SUBSTITUTE($F302, ",", REPT(" ", 100)), (COLUMNS($AH$2:AL302)-1)*100+1, 100))</f>
        <v/>
      </c>
      <c r="AM302" t="str">
        <f>TRIM(MID(SUBSTITUTE($F302, ",", REPT(" ", 100)), (COLUMNS($AH$2:AM302)-1)*100+1, 100))</f>
        <v/>
      </c>
      <c r="AO302" t="str">
        <f>TRIM(MID(SUBSTITUTE($F302, ",", REPT(" ", 100)), (COLUMNS($AH$2:AO302)-1)*100+1, 100))</f>
        <v/>
      </c>
      <c r="AP302" t="str">
        <f>TRIM(MID(SUBSTITUTE($F302, ",", REPT(" ", 100)), (COLUMNS($AH$2:AP302)-1)*100+1, 100))</f>
        <v/>
      </c>
      <c r="AQ302" t="str">
        <f>TRIM(MID(SUBSTITUTE($F302, ",", REPT(" ", 100)), (COLUMNS($AH$2:AQ302)-1)*100+1, 100))</f>
        <v/>
      </c>
      <c r="AR302" t="str">
        <f>TRIM(MID(SUBSTITUTE($F302, ",", REPT(" ", 100)), (COLUMNS($AH$2:AR302)-1)*100+1, 100))</f>
        <v/>
      </c>
      <c r="AS302" t="str">
        <f>TRIM(MID(SUBSTITUTE($F302, ",", REPT(" ", 100)), (COLUMNS($AH$2:AS302)-1)*100+1, 100))</f>
        <v/>
      </c>
      <c r="AT302" t="str">
        <f>TRIM(MID(SUBSTITUTE($F302, ",", REPT(" ", 100)), (COLUMNS($AH$2:AT302)-1)*100+1, 100))</f>
        <v/>
      </c>
      <c r="AU302" t="str">
        <f>TRIM(MID(SUBSTITUTE($F302, ",", REPT(" ", 100)), (COLUMNS($AH$2:AU302)-1)*100+1, 100))</f>
        <v/>
      </c>
      <c r="AV302" t="str">
        <f>TRIM(MID(SUBSTITUTE($F302, ",", REPT(" ", 100)), (COLUMNS($AH$2:AV302)-1)*100+1, 100))</f>
        <v/>
      </c>
      <c r="AW302" t="str">
        <f>TRIM(MID(SUBSTITUTE($F302, ",", REPT(" ", 100)), (COLUMNS($AH$2:AW302)-1)*100+1, 100))</f>
        <v/>
      </c>
      <c r="AX302" t="str">
        <f>TRIM(MID(SUBSTITUTE($F302, ",", REPT(" ", 100)), (COLUMNS($AH$2:AX302)-1)*100+1, 100))</f>
        <v/>
      </c>
      <c r="AY302" t="str">
        <f>TRIM(MID(SUBSTITUTE($F302, ",", REPT(" ", 100)), (COLUMNS($AH$2:AY302)-1)*100+1, 100))</f>
        <v/>
      </c>
      <c r="AZ302" t="str">
        <f>TRIM(MID(SUBSTITUTE($F302, ",", REPT(" ", 100)), (COLUMNS($AH$2:AZ302)-1)*100+1, 100))</f>
        <v/>
      </c>
      <c r="BA302" t="str">
        <f>TRIM(MID(SUBSTITUTE($F302, ",", REPT(" ", 100)), (COLUMNS($AH$2:BA302)-1)*100+1, 100))</f>
        <v/>
      </c>
    </row>
    <row r="303" spans="1:53" x14ac:dyDescent="0.5">
      <c r="A303" s="1">
        <v>45959</v>
      </c>
      <c r="B303" s="2"/>
      <c r="C303" s="151"/>
      <c r="D303" s="149"/>
      <c r="AJ303" t="str">
        <f>TRIM(MID(SUBSTITUTE($F303, ",", REPT(" ", 100)), (COLUMNS($AH$2:AJ303)-1)*100+1, 100))</f>
        <v/>
      </c>
      <c r="AK303" t="str">
        <f>TRIM(MID(SUBSTITUTE($F303, ",", REPT(" ", 100)), (COLUMNS($AH$2:AK303)-1)*100+1, 100))</f>
        <v/>
      </c>
      <c r="AL303" t="str">
        <f>TRIM(MID(SUBSTITUTE($F303, ",", REPT(" ", 100)), (COLUMNS($AH$2:AL303)-1)*100+1, 100))</f>
        <v/>
      </c>
      <c r="AM303" t="str">
        <f>TRIM(MID(SUBSTITUTE($F303, ",", REPT(" ", 100)), (COLUMNS($AH$2:AM303)-1)*100+1, 100))</f>
        <v/>
      </c>
      <c r="AO303" t="str">
        <f>TRIM(MID(SUBSTITUTE($F303, ",", REPT(" ", 100)), (COLUMNS($AH$2:AO303)-1)*100+1, 100))</f>
        <v/>
      </c>
      <c r="AP303" t="str">
        <f>TRIM(MID(SUBSTITUTE($F303, ",", REPT(" ", 100)), (COLUMNS($AH$2:AP303)-1)*100+1, 100))</f>
        <v/>
      </c>
      <c r="AQ303" t="str">
        <f>TRIM(MID(SUBSTITUTE($F303, ",", REPT(" ", 100)), (COLUMNS($AH$2:AQ303)-1)*100+1, 100))</f>
        <v/>
      </c>
      <c r="AR303" t="str">
        <f>TRIM(MID(SUBSTITUTE($F303, ",", REPT(" ", 100)), (COLUMNS($AH$2:AR303)-1)*100+1, 100))</f>
        <v/>
      </c>
      <c r="AS303" t="str">
        <f>TRIM(MID(SUBSTITUTE($F303, ",", REPT(" ", 100)), (COLUMNS($AH$2:AS303)-1)*100+1, 100))</f>
        <v/>
      </c>
      <c r="AT303" t="str">
        <f>TRIM(MID(SUBSTITUTE($F303, ",", REPT(" ", 100)), (COLUMNS($AH$2:AT303)-1)*100+1, 100))</f>
        <v/>
      </c>
      <c r="AU303" t="str">
        <f>TRIM(MID(SUBSTITUTE($F303, ",", REPT(" ", 100)), (COLUMNS($AH$2:AU303)-1)*100+1, 100))</f>
        <v/>
      </c>
      <c r="AV303" t="str">
        <f>TRIM(MID(SUBSTITUTE($F303, ",", REPT(" ", 100)), (COLUMNS($AH$2:AV303)-1)*100+1, 100))</f>
        <v/>
      </c>
      <c r="AW303" t="str">
        <f>TRIM(MID(SUBSTITUTE($F303, ",", REPT(" ", 100)), (COLUMNS($AH$2:AW303)-1)*100+1, 100))</f>
        <v/>
      </c>
      <c r="AX303" t="str">
        <f>TRIM(MID(SUBSTITUTE($F303, ",", REPT(" ", 100)), (COLUMNS($AH$2:AX303)-1)*100+1, 100))</f>
        <v/>
      </c>
      <c r="AY303" t="str">
        <f>TRIM(MID(SUBSTITUTE($F303, ",", REPT(" ", 100)), (COLUMNS($AH$2:AY303)-1)*100+1, 100))</f>
        <v/>
      </c>
      <c r="AZ303" t="str">
        <f>TRIM(MID(SUBSTITUTE($F303, ",", REPT(" ", 100)), (COLUMNS($AH$2:AZ303)-1)*100+1, 100))</f>
        <v/>
      </c>
      <c r="BA303" t="str">
        <f>TRIM(MID(SUBSTITUTE($F303, ",", REPT(" ", 100)), (COLUMNS($AH$2:BA303)-1)*100+1, 100))</f>
        <v/>
      </c>
    </row>
    <row r="304" spans="1:53" x14ac:dyDescent="0.5">
      <c r="A304" s="1">
        <v>45960</v>
      </c>
      <c r="B304" s="2"/>
      <c r="C304" s="151"/>
      <c r="D304" s="149"/>
      <c r="AJ304" t="str">
        <f>TRIM(MID(SUBSTITUTE($F304, ",", REPT(" ", 100)), (COLUMNS($AH$2:AJ304)-1)*100+1, 100))</f>
        <v/>
      </c>
      <c r="AK304" t="str">
        <f>TRIM(MID(SUBSTITUTE($F304, ",", REPT(" ", 100)), (COLUMNS($AH$2:AK304)-1)*100+1, 100))</f>
        <v/>
      </c>
      <c r="AL304" t="str">
        <f>TRIM(MID(SUBSTITUTE($F304, ",", REPT(" ", 100)), (COLUMNS($AH$2:AL304)-1)*100+1, 100))</f>
        <v/>
      </c>
      <c r="AM304" t="str">
        <f>TRIM(MID(SUBSTITUTE($F304, ",", REPT(" ", 100)), (COLUMNS($AH$2:AM304)-1)*100+1, 100))</f>
        <v/>
      </c>
      <c r="AO304" t="str">
        <f>TRIM(MID(SUBSTITUTE($F304, ",", REPT(" ", 100)), (COLUMNS($AH$2:AO304)-1)*100+1, 100))</f>
        <v/>
      </c>
      <c r="AP304" t="str">
        <f>TRIM(MID(SUBSTITUTE($F304, ",", REPT(" ", 100)), (COLUMNS($AH$2:AP304)-1)*100+1, 100))</f>
        <v/>
      </c>
      <c r="AQ304" t="str">
        <f>TRIM(MID(SUBSTITUTE($F304, ",", REPT(" ", 100)), (COLUMNS($AH$2:AQ304)-1)*100+1, 100))</f>
        <v/>
      </c>
      <c r="AR304" t="str">
        <f>TRIM(MID(SUBSTITUTE($F304, ",", REPT(" ", 100)), (COLUMNS($AH$2:AR304)-1)*100+1, 100))</f>
        <v/>
      </c>
      <c r="AS304" t="str">
        <f>TRIM(MID(SUBSTITUTE($F304, ",", REPT(" ", 100)), (COLUMNS($AH$2:AS304)-1)*100+1, 100))</f>
        <v/>
      </c>
      <c r="AT304" t="str">
        <f>TRIM(MID(SUBSTITUTE($F304, ",", REPT(" ", 100)), (COLUMNS($AH$2:AT304)-1)*100+1, 100))</f>
        <v/>
      </c>
      <c r="AU304" t="str">
        <f>TRIM(MID(SUBSTITUTE($F304, ",", REPT(" ", 100)), (COLUMNS($AH$2:AU304)-1)*100+1, 100))</f>
        <v/>
      </c>
      <c r="AV304" t="str">
        <f>TRIM(MID(SUBSTITUTE($F304, ",", REPT(" ", 100)), (COLUMNS($AH$2:AV304)-1)*100+1, 100))</f>
        <v/>
      </c>
      <c r="AW304" t="str">
        <f>TRIM(MID(SUBSTITUTE($F304, ",", REPT(" ", 100)), (COLUMNS($AH$2:AW304)-1)*100+1, 100))</f>
        <v/>
      </c>
      <c r="AX304" t="str">
        <f>TRIM(MID(SUBSTITUTE($F304, ",", REPT(" ", 100)), (COLUMNS($AH$2:AX304)-1)*100+1, 100))</f>
        <v/>
      </c>
      <c r="AY304" t="str">
        <f>TRIM(MID(SUBSTITUTE($F304, ",", REPT(" ", 100)), (COLUMNS($AH$2:AY304)-1)*100+1, 100))</f>
        <v/>
      </c>
      <c r="AZ304" t="str">
        <f>TRIM(MID(SUBSTITUTE($F304, ",", REPT(" ", 100)), (COLUMNS($AH$2:AZ304)-1)*100+1, 100))</f>
        <v/>
      </c>
      <c r="BA304" t="str">
        <f>TRIM(MID(SUBSTITUTE($F304, ",", REPT(" ", 100)), (COLUMNS($AH$2:BA304)-1)*100+1, 100))</f>
        <v/>
      </c>
    </row>
    <row r="305" spans="1:53" x14ac:dyDescent="0.5">
      <c r="A305" s="1">
        <v>45961</v>
      </c>
      <c r="B305" s="2"/>
      <c r="C305" s="151"/>
      <c r="D305" s="149"/>
      <c r="AJ305" t="str">
        <f>TRIM(MID(SUBSTITUTE($F305, ",", REPT(" ", 100)), (COLUMNS($AH$2:AJ305)-1)*100+1, 100))</f>
        <v/>
      </c>
      <c r="AK305" t="str">
        <f>TRIM(MID(SUBSTITUTE($F305, ",", REPT(" ", 100)), (COLUMNS($AH$2:AK305)-1)*100+1, 100))</f>
        <v/>
      </c>
      <c r="AL305" t="str">
        <f>TRIM(MID(SUBSTITUTE($F305, ",", REPT(" ", 100)), (COLUMNS($AH$2:AL305)-1)*100+1, 100))</f>
        <v/>
      </c>
      <c r="AM305" t="str">
        <f>TRIM(MID(SUBSTITUTE($F305, ",", REPT(" ", 100)), (COLUMNS($AH$2:AM305)-1)*100+1, 100))</f>
        <v/>
      </c>
      <c r="AO305" t="str">
        <f>TRIM(MID(SUBSTITUTE($F305, ",", REPT(" ", 100)), (COLUMNS($AH$2:AO305)-1)*100+1, 100))</f>
        <v/>
      </c>
      <c r="AP305" t="str">
        <f>TRIM(MID(SUBSTITUTE($F305, ",", REPT(" ", 100)), (COLUMNS($AH$2:AP305)-1)*100+1, 100))</f>
        <v/>
      </c>
      <c r="AQ305" t="str">
        <f>TRIM(MID(SUBSTITUTE($F305, ",", REPT(" ", 100)), (COLUMNS($AH$2:AQ305)-1)*100+1, 100))</f>
        <v/>
      </c>
      <c r="AR305" t="str">
        <f>TRIM(MID(SUBSTITUTE($F305, ",", REPT(" ", 100)), (COLUMNS($AH$2:AR305)-1)*100+1, 100))</f>
        <v/>
      </c>
      <c r="AS305" t="str">
        <f>TRIM(MID(SUBSTITUTE($F305, ",", REPT(" ", 100)), (COLUMNS($AH$2:AS305)-1)*100+1, 100))</f>
        <v/>
      </c>
      <c r="AT305" t="str">
        <f>TRIM(MID(SUBSTITUTE($F305, ",", REPT(" ", 100)), (COLUMNS($AH$2:AT305)-1)*100+1, 100))</f>
        <v/>
      </c>
      <c r="AU305" t="str">
        <f>TRIM(MID(SUBSTITUTE($F305, ",", REPT(" ", 100)), (COLUMNS($AH$2:AU305)-1)*100+1, 100))</f>
        <v/>
      </c>
      <c r="AV305" t="str">
        <f>TRIM(MID(SUBSTITUTE($F305, ",", REPT(" ", 100)), (COLUMNS($AH$2:AV305)-1)*100+1, 100))</f>
        <v/>
      </c>
      <c r="AW305" t="str">
        <f>TRIM(MID(SUBSTITUTE($F305, ",", REPT(" ", 100)), (COLUMNS($AH$2:AW305)-1)*100+1, 100))</f>
        <v/>
      </c>
      <c r="AX305" t="str">
        <f>TRIM(MID(SUBSTITUTE($F305, ",", REPT(" ", 100)), (COLUMNS($AH$2:AX305)-1)*100+1, 100))</f>
        <v/>
      </c>
      <c r="AY305" t="str">
        <f>TRIM(MID(SUBSTITUTE($F305, ",", REPT(" ", 100)), (COLUMNS($AH$2:AY305)-1)*100+1, 100))</f>
        <v/>
      </c>
      <c r="AZ305" t="str">
        <f>TRIM(MID(SUBSTITUTE($F305, ",", REPT(" ", 100)), (COLUMNS($AH$2:AZ305)-1)*100+1, 100))</f>
        <v/>
      </c>
      <c r="BA305" t="str">
        <f>TRIM(MID(SUBSTITUTE($F305, ",", REPT(" ", 100)), (COLUMNS($AH$2:BA305)-1)*100+1, 100))</f>
        <v/>
      </c>
    </row>
    <row r="306" spans="1:53" x14ac:dyDescent="0.5">
      <c r="A306" s="1">
        <v>45962</v>
      </c>
      <c r="B306" s="2"/>
      <c r="C306" s="151"/>
      <c r="D306" s="149"/>
      <c r="AJ306" t="str">
        <f>TRIM(MID(SUBSTITUTE($F306, ",", REPT(" ", 100)), (COLUMNS($AH$2:AJ306)-1)*100+1, 100))</f>
        <v/>
      </c>
      <c r="AK306" t="str">
        <f>TRIM(MID(SUBSTITUTE($F306, ",", REPT(" ", 100)), (COLUMNS($AH$2:AK306)-1)*100+1, 100))</f>
        <v/>
      </c>
      <c r="AL306" t="str">
        <f>TRIM(MID(SUBSTITUTE($F306, ",", REPT(" ", 100)), (COLUMNS($AH$2:AL306)-1)*100+1, 100))</f>
        <v/>
      </c>
      <c r="AM306" t="str">
        <f>TRIM(MID(SUBSTITUTE($F306, ",", REPT(" ", 100)), (COLUMNS($AH$2:AM306)-1)*100+1, 100))</f>
        <v/>
      </c>
      <c r="AO306" t="str">
        <f>TRIM(MID(SUBSTITUTE($F306, ",", REPT(" ", 100)), (COLUMNS($AH$2:AO306)-1)*100+1, 100))</f>
        <v/>
      </c>
      <c r="AP306" t="str">
        <f>TRIM(MID(SUBSTITUTE($F306, ",", REPT(" ", 100)), (COLUMNS($AH$2:AP306)-1)*100+1, 100))</f>
        <v/>
      </c>
      <c r="AQ306" t="str">
        <f>TRIM(MID(SUBSTITUTE($F306, ",", REPT(" ", 100)), (COLUMNS($AH$2:AQ306)-1)*100+1, 100))</f>
        <v/>
      </c>
      <c r="AR306" t="str">
        <f>TRIM(MID(SUBSTITUTE($F306, ",", REPT(" ", 100)), (COLUMNS($AH$2:AR306)-1)*100+1, 100))</f>
        <v/>
      </c>
      <c r="AS306" t="str">
        <f>TRIM(MID(SUBSTITUTE($F306, ",", REPT(" ", 100)), (COLUMNS($AH$2:AS306)-1)*100+1, 100))</f>
        <v/>
      </c>
      <c r="AT306" t="str">
        <f>TRIM(MID(SUBSTITUTE($F306, ",", REPT(" ", 100)), (COLUMNS($AH$2:AT306)-1)*100+1, 100))</f>
        <v/>
      </c>
      <c r="AU306" t="str">
        <f>TRIM(MID(SUBSTITUTE($F306, ",", REPT(" ", 100)), (COLUMNS($AH$2:AU306)-1)*100+1, 100))</f>
        <v/>
      </c>
      <c r="AV306" t="str">
        <f>TRIM(MID(SUBSTITUTE($F306, ",", REPT(" ", 100)), (COLUMNS($AH$2:AV306)-1)*100+1, 100))</f>
        <v/>
      </c>
      <c r="AW306" t="str">
        <f>TRIM(MID(SUBSTITUTE($F306, ",", REPT(" ", 100)), (COLUMNS($AH$2:AW306)-1)*100+1, 100))</f>
        <v/>
      </c>
      <c r="AX306" t="str">
        <f>TRIM(MID(SUBSTITUTE($F306, ",", REPT(" ", 100)), (COLUMNS($AH$2:AX306)-1)*100+1, 100))</f>
        <v/>
      </c>
      <c r="AY306" t="str">
        <f>TRIM(MID(SUBSTITUTE($F306, ",", REPT(" ", 100)), (COLUMNS($AH$2:AY306)-1)*100+1, 100))</f>
        <v/>
      </c>
      <c r="AZ306" t="str">
        <f>TRIM(MID(SUBSTITUTE($F306, ",", REPT(" ", 100)), (COLUMNS($AH$2:AZ306)-1)*100+1, 100))</f>
        <v/>
      </c>
      <c r="BA306" t="str">
        <f>TRIM(MID(SUBSTITUTE($F306, ",", REPT(" ", 100)), (COLUMNS($AH$2:BA306)-1)*100+1, 100))</f>
        <v/>
      </c>
    </row>
    <row r="307" spans="1:53" x14ac:dyDescent="0.5">
      <c r="A307" s="1">
        <v>45963</v>
      </c>
      <c r="B307" s="2"/>
      <c r="C307" s="151"/>
      <c r="D307" s="149"/>
      <c r="AJ307" t="str">
        <f>TRIM(MID(SUBSTITUTE($F307, ",", REPT(" ", 100)), (COLUMNS($AH$2:AJ307)-1)*100+1, 100))</f>
        <v/>
      </c>
      <c r="AK307" t="str">
        <f>TRIM(MID(SUBSTITUTE($F307, ",", REPT(" ", 100)), (COLUMNS($AH$2:AK307)-1)*100+1, 100))</f>
        <v/>
      </c>
      <c r="AL307" t="str">
        <f>TRIM(MID(SUBSTITUTE($F307, ",", REPT(" ", 100)), (COLUMNS($AH$2:AL307)-1)*100+1, 100))</f>
        <v/>
      </c>
      <c r="AM307" t="str">
        <f>TRIM(MID(SUBSTITUTE($F307, ",", REPT(" ", 100)), (COLUMNS($AH$2:AM307)-1)*100+1, 100))</f>
        <v/>
      </c>
      <c r="AO307" t="str">
        <f>TRIM(MID(SUBSTITUTE($F307, ",", REPT(" ", 100)), (COLUMNS($AH$2:AO307)-1)*100+1, 100))</f>
        <v/>
      </c>
      <c r="AP307" t="str">
        <f>TRIM(MID(SUBSTITUTE($F307, ",", REPT(" ", 100)), (COLUMNS($AH$2:AP307)-1)*100+1, 100))</f>
        <v/>
      </c>
      <c r="AQ307" t="str">
        <f>TRIM(MID(SUBSTITUTE($F307, ",", REPT(" ", 100)), (COLUMNS($AH$2:AQ307)-1)*100+1, 100))</f>
        <v/>
      </c>
      <c r="AR307" t="str">
        <f>TRIM(MID(SUBSTITUTE($F307, ",", REPT(" ", 100)), (COLUMNS($AH$2:AR307)-1)*100+1, 100))</f>
        <v/>
      </c>
      <c r="AS307" t="str">
        <f>TRIM(MID(SUBSTITUTE($F307, ",", REPT(" ", 100)), (COLUMNS($AH$2:AS307)-1)*100+1, 100))</f>
        <v/>
      </c>
      <c r="AT307" t="str">
        <f>TRIM(MID(SUBSTITUTE($F307, ",", REPT(" ", 100)), (COLUMNS($AH$2:AT307)-1)*100+1, 100))</f>
        <v/>
      </c>
      <c r="AU307" t="str">
        <f>TRIM(MID(SUBSTITUTE($F307, ",", REPT(" ", 100)), (COLUMNS($AH$2:AU307)-1)*100+1, 100))</f>
        <v/>
      </c>
      <c r="AV307" t="str">
        <f>TRIM(MID(SUBSTITUTE($F307, ",", REPT(" ", 100)), (COLUMNS($AH$2:AV307)-1)*100+1, 100))</f>
        <v/>
      </c>
      <c r="AW307" t="str">
        <f>TRIM(MID(SUBSTITUTE($F307, ",", REPT(" ", 100)), (COLUMNS($AH$2:AW307)-1)*100+1, 100))</f>
        <v/>
      </c>
      <c r="AX307" t="str">
        <f>TRIM(MID(SUBSTITUTE($F307, ",", REPT(" ", 100)), (COLUMNS($AH$2:AX307)-1)*100+1, 100))</f>
        <v/>
      </c>
      <c r="AY307" t="str">
        <f>TRIM(MID(SUBSTITUTE($F307, ",", REPT(" ", 100)), (COLUMNS($AH$2:AY307)-1)*100+1, 100))</f>
        <v/>
      </c>
      <c r="AZ307" t="str">
        <f>TRIM(MID(SUBSTITUTE($F307, ",", REPT(" ", 100)), (COLUMNS($AH$2:AZ307)-1)*100+1, 100))</f>
        <v/>
      </c>
      <c r="BA307" t="str">
        <f>TRIM(MID(SUBSTITUTE($F307, ",", REPT(" ", 100)), (COLUMNS($AH$2:BA307)-1)*100+1, 100))</f>
        <v/>
      </c>
    </row>
    <row r="308" spans="1:53" x14ac:dyDescent="0.5">
      <c r="A308" s="1">
        <v>45964</v>
      </c>
      <c r="B308" s="2"/>
      <c r="C308" s="151"/>
      <c r="D308" s="149"/>
      <c r="AJ308" t="str">
        <f>TRIM(MID(SUBSTITUTE($F308, ",", REPT(" ", 100)), (COLUMNS($AH$2:AJ308)-1)*100+1, 100))</f>
        <v/>
      </c>
      <c r="AK308" t="str">
        <f>TRIM(MID(SUBSTITUTE($F308, ",", REPT(" ", 100)), (COLUMNS($AH$2:AK308)-1)*100+1, 100))</f>
        <v/>
      </c>
      <c r="AL308" t="str">
        <f>TRIM(MID(SUBSTITUTE($F308, ",", REPT(" ", 100)), (COLUMNS($AH$2:AL308)-1)*100+1, 100))</f>
        <v/>
      </c>
      <c r="AM308" t="str">
        <f>TRIM(MID(SUBSTITUTE($F308, ",", REPT(" ", 100)), (COLUMNS($AH$2:AM308)-1)*100+1, 100))</f>
        <v/>
      </c>
      <c r="AO308" t="str">
        <f>TRIM(MID(SUBSTITUTE($F308, ",", REPT(" ", 100)), (COLUMNS($AH$2:AO308)-1)*100+1, 100))</f>
        <v/>
      </c>
      <c r="AP308" t="str">
        <f>TRIM(MID(SUBSTITUTE($F308, ",", REPT(" ", 100)), (COLUMNS($AH$2:AP308)-1)*100+1, 100))</f>
        <v/>
      </c>
      <c r="AQ308" t="str">
        <f>TRIM(MID(SUBSTITUTE($F308, ",", REPT(" ", 100)), (COLUMNS($AH$2:AQ308)-1)*100+1, 100))</f>
        <v/>
      </c>
      <c r="AR308" t="str">
        <f>TRIM(MID(SUBSTITUTE($F308, ",", REPT(" ", 100)), (COLUMNS($AH$2:AR308)-1)*100+1, 100))</f>
        <v/>
      </c>
      <c r="AS308" t="str">
        <f>TRIM(MID(SUBSTITUTE($F308, ",", REPT(" ", 100)), (COLUMNS($AH$2:AS308)-1)*100+1, 100))</f>
        <v/>
      </c>
      <c r="AT308" t="str">
        <f>TRIM(MID(SUBSTITUTE($F308, ",", REPT(" ", 100)), (COLUMNS($AH$2:AT308)-1)*100+1, 100))</f>
        <v/>
      </c>
      <c r="AU308" t="str">
        <f>TRIM(MID(SUBSTITUTE($F308, ",", REPT(" ", 100)), (COLUMNS($AH$2:AU308)-1)*100+1, 100))</f>
        <v/>
      </c>
      <c r="AV308" t="str">
        <f>TRIM(MID(SUBSTITUTE($F308, ",", REPT(" ", 100)), (COLUMNS($AH$2:AV308)-1)*100+1, 100))</f>
        <v/>
      </c>
      <c r="AW308" t="str">
        <f>TRIM(MID(SUBSTITUTE($F308, ",", REPT(" ", 100)), (COLUMNS($AH$2:AW308)-1)*100+1, 100))</f>
        <v/>
      </c>
      <c r="AX308" t="str">
        <f>TRIM(MID(SUBSTITUTE($F308, ",", REPT(" ", 100)), (COLUMNS($AH$2:AX308)-1)*100+1, 100))</f>
        <v/>
      </c>
      <c r="AY308" t="str">
        <f>TRIM(MID(SUBSTITUTE($F308, ",", REPT(" ", 100)), (COLUMNS($AH$2:AY308)-1)*100+1, 100))</f>
        <v/>
      </c>
      <c r="AZ308" t="str">
        <f>TRIM(MID(SUBSTITUTE($F308, ",", REPT(" ", 100)), (COLUMNS($AH$2:AZ308)-1)*100+1, 100))</f>
        <v/>
      </c>
      <c r="BA308" t="str">
        <f>TRIM(MID(SUBSTITUTE($F308, ",", REPT(" ", 100)), (COLUMNS($AH$2:BA308)-1)*100+1, 100))</f>
        <v/>
      </c>
    </row>
    <row r="309" spans="1:53" x14ac:dyDescent="0.5">
      <c r="A309" s="1">
        <v>45965</v>
      </c>
      <c r="B309" s="2"/>
      <c r="C309" s="151"/>
      <c r="D309" s="149"/>
      <c r="AJ309" t="str">
        <f>TRIM(MID(SUBSTITUTE($F309, ",", REPT(" ", 100)), (COLUMNS($AH$2:AJ309)-1)*100+1, 100))</f>
        <v/>
      </c>
      <c r="AK309" t="str">
        <f>TRIM(MID(SUBSTITUTE($F309, ",", REPT(" ", 100)), (COLUMNS($AH$2:AK309)-1)*100+1, 100))</f>
        <v/>
      </c>
      <c r="AL309" t="str">
        <f>TRIM(MID(SUBSTITUTE($F309, ",", REPT(" ", 100)), (COLUMNS($AH$2:AL309)-1)*100+1, 100))</f>
        <v/>
      </c>
      <c r="AM309" t="str">
        <f>TRIM(MID(SUBSTITUTE($F309, ",", REPT(" ", 100)), (COLUMNS($AH$2:AM309)-1)*100+1, 100))</f>
        <v/>
      </c>
      <c r="AO309" t="str">
        <f>TRIM(MID(SUBSTITUTE($F309, ",", REPT(" ", 100)), (COLUMNS($AH$2:AO309)-1)*100+1, 100))</f>
        <v/>
      </c>
      <c r="AP309" t="str">
        <f>TRIM(MID(SUBSTITUTE($F309, ",", REPT(" ", 100)), (COLUMNS($AH$2:AP309)-1)*100+1, 100))</f>
        <v/>
      </c>
      <c r="AQ309" t="str">
        <f>TRIM(MID(SUBSTITUTE($F309, ",", REPT(" ", 100)), (COLUMNS($AH$2:AQ309)-1)*100+1, 100))</f>
        <v/>
      </c>
      <c r="AR309" t="str">
        <f>TRIM(MID(SUBSTITUTE($F309, ",", REPT(" ", 100)), (COLUMNS($AH$2:AR309)-1)*100+1, 100))</f>
        <v/>
      </c>
      <c r="AS309" t="str">
        <f>TRIM(MID(SUBSTITUTE($F309, ",", REPT(" ", 100)), (COLUMNS($AH$2:AS309)-1)*100+1, 100))</f>
        <v/>
      </c>
      <c r="AT309" t="str">
        <f>TRIM(MID(SUBSTITUTE($F309, ",", REPT(" ", 100)), (COLUMNS($AH$2:AT309)-1)*100+1, 100))</f>
        <v/>
      </c>
      <c r="AU309" t="str">
        <f>TRIM(MID(SUBSTITUTE($F309, ",", REPT(" ", 100)), (COLUMNS($AH$2:AU309)-1)*100+1, 100))</f>
        <v/>
      </c>
      <c r="AV309" t="str">
        <f>TRIM(MID(SUBSTITUTE($F309, ",", REPT(" ", 100)), (COLUMNS($AH$2:AV309)-1)*100+1, 100))</f>
        <v/>
      </c>
      <c r="AW309" t="str">
        <f>TRIM(MID(SUBSTITUTE($F309, ",", REPT(" ", 100)), (COLUMNS($AH$2:AW309)-1)*100+1, 100))</f>
        <v/>
      </c>
      <c r="AX309" t="str">
        <f>TRIM(MID(SUBSTITUTE($F309, ",", REPT(" ", 100)), (COLUMNS($AH$2:AX309)-1)*100+1, 100))</f>
        <v/>
      </c>
      <c r="AY309" t="str">
        <f>TRIM(MID(SUBSTITUTE($F309, ",", REPT(" ", 100)), (COLUMNS($AH$2:AY309)-1)*100+1, 100))</f>
        <v/>
      </c>
      <c r="AZ309" t="str">
        <f>TRIM(MID(SUBSTITUTE($F309, ",", REPT(" ", 100)), (COLUMNS($AH$2:AZ309)-1)*100+1, 100))</f>
        <v/>
      </c>
      <c r="BA309" t="str">
        <f>TRIM(MID(SUBSTITUTE($F309, ",", REPT(" ", 100)), (COLUMNS($AH$2:BA309)-1)*100+1, 100))</f>
        <v/>
      </c>
    </row>
    <row r="310" spans="1:53" x14ac:dyDescent="0.5">
      <c r="A310" s="1">
        <v>45966</v>
      </c>
      <c r="B310" s="2"/>
      <c r="C310" s="151"/>
      <c r="D310" s="149"/>
      <c r="AJ310" t="str">
        <f>TRIM(MID(SUBSTITUTE($F310, ",", REPT(" ", 100)), (COLUMNS($AH$2:AJ310)-1)*100+1, 100))</f>
        <v/>
      </c>
      <c r="AK310" t="str">
        <f>TRIM(MID(SUBSTITUTE($F310, ",", REPT(" ", 100)), (COLUMNS($AH$2:AK310)-1)*100+1, 100))</f>
        <v/>
      </c>
      <c r="AL310" t="str">
        <f>TRIM(MID(SUBSTITUTE($F310, ",", REPT(" ", 100)), (COLUMNS($AH$2:AL310)-1)*100+1, 100))</f>
        <v/>
      </c>
      <c r="AM310" t="str">
        <f>TRIM(MID(SUBSTITUTE($F310, ",", REPT(" ", 100)), (COLUMNS($AH$2:AM310)-1)*100+1, 100))</f>
        <v/>
      </c>
      <c r="AO310" t="str">
        <f>TRIM(MID(SUBSTITUTE($F310, ",", REPT(" ", 100)), (COLUMNS($AH$2:AO310)-1)*100+1, 100))</f>
        <v/>
      </c>
      <c r="AP310" t="str">
        <f>TRIM(MID(SUBSTITUTE($F310, ",", REPT(" ", 100)), (COLUMNS($AH$2:AP310)-1)*100+1, 100))</f>
        <v/>
      </c>
      <c r="AQ310" t="str">
        <f>TRIM(MID(SUBSTITUTE($F310, ",", REPT(" ", 100)), (COLUMNS($AH$2:AQ310)-1)*100+1, 100))</f>
        <v/>
      </c>
      <c r="AR310" t="str">
        <f>TRIM(MID(SUBSTITUTE($F310, ",", REPT(" ", 100)), (COLUMNS($AH$2:AR310)-1)*100+1, 100))</f>
        <v/>
      </c>
      <c r="AS310" t="str">
        <f>TRIM(MID(SUBSTITUTE($F310, ",", REPT(" ", 100)), (COLUMNS($AH$2:AS310)-1)*100+1, 100))</f>
        <v/>
      </c>
      <c r="AT310" t="str">
        <f>TRIM(MID(SUBSTITUTE($F310, ",", REPT(" ", 100)), (COLUMNS($AH$2:AT310)-1)*100+1, 100))</f>
        <v/>
      </c>
      <c r="AU310" t="str">
        <f>TRIM(MID(SUBSTITUTE($F310, ",", REPT(" ", 100)), (COLUMNS($AH$2:AU310)-1)*100+1, 100))</f>
        <v/>
      </c>
      <c r="AV310" t="str">
        <f>TRIM(MID(SUBSTITUTE($F310, ",", REPT(" ", 100)), (COLUMNS($AH$2:AV310)-1)*100+1, 100))</f>
        <v/>
      </c>
      <c r="AW310" t="str">
        <f>TRIM(MID(SUBSTITUTE($F310, ",", REPT(" ", 100)), (COLUMNS($AH$2:AW310)-1)*100+1, 100))</f>
        <v/>
      </c>
      <c r="AX310" t="str">
        <f>TRIM(MID(SUBSTITUTE($F310, ",", REPT(" ", 100)), (COLUMNS($AH$2:AX310)-1)*100+1, 100))</f>
        <v/>
      </c>
      <c r="AY310" t="str">
        <f>TRIM(MID(SUBSTITUTE($F310, ",", REPT(" ", 100)), (COLUMNS($AH$2:AY310)-1)*100+1, 100))</f>
        <v/>
      </c>
      <c r="AZ310" t="str">
        <f>TRIM(MID(SUBSTITUTE($F310, ",", REPT(" ", 100)), (COLUMNS($AH$2:AZ310)-1)*100+1, 100))</f>
        <v/>
      </c>
      <c r="BA310" t="str">
        <f>TRIM(MID(SUBSTITUTE($F310, ",", REPT(" ", 100)), (COLUMNS($AH$2:BA310)-1)*100+1, 100))</f>
        <v/>
      </c>
    </row>
    <row r="311" spans="1:53" x14ac:dyDescent="0.5">
      <c r="A311" s="1">
        <v>45967</v>
      </c>
      <c r="B311" s="2"/>
      <c r="C311" s="151"/>
      <c r="D311" s="149"/>
      <c r="AJ311" t="str">
        <f>TRIM(MID(SUBSTITUTE($F311, ",", REPT(" ", 100)), (COLUMNS($AH$2:AJ311)-1)*100+1, 100))</f>
        <v/>
      </c>
      <c r="AK311" t="str">
        <f>TRIM(MID(SUBSTITUTE($F311, ",", REPT(" ", 100)), (COLUMNS($AH$2:AK311)-1)*100+1, 100))</f>
        <v/>
      </c>
      <c r="AL311" t="str">
        <f>TRIM(MID(SUBSTITUTE($F311, ",", REPT(" ", 100)), (COLUMNS($AH$2:AL311)-1)*100+1, 100))</f>
        <v/>
      </c>
      <c r="AM311" t="str">
        <f>TRIM(MID(SUBSTITUTE($F311, ",", REPT(" ", 100)), (COLUMNS($AH$2:AM311)-1)*100+1, 100))</f>
        <v/>
      </c>
      <c r="AO311" t="str">
        <f>TRIM(MID(SUBSTITUTE($F311, ",", REPT(" ", 100)), (COLUMNS($AH$2:AO311)-1)*100+1, 100))</f>
        <v/>
      </c>
      <c r="AP311" t="str">
        <f>TRIM(MID(SUBSTITUTE($F311, ",", REPT(" ", 100)), (COLUMNS($AH$2:AP311)-1)*100+1, 100))</f>
        <v/>
      </c>
      <c r="AQ311" t="str">
        <f>TRIM(MID(SUBSTITUTE($F311, ",", REPT(" ", 100)), (COLUMNS($AH$2:AQ311)-1)*100+1, 100))</f>
        <v/>
      </c>
      <c r="AR311" t="str">
        <f>TRIM(MID(SUBSTITUTE($F311, ",", REPT(" ", 100)), (COLUMNS($AH$2:AR311)-1)*100+1, 100))</f>
        <v/>
      </c>
      <c r="AS311" t="str">
        <f>TRIM(MID(SUBSTITUTE($F311, ",", REPT(" ", 100)), (COLUMNS($AH$2:AS311)-1)*100+1, 100))</f>
        <v/>
      </c>
      <c r="AT311" t="str">
        <f>TRIM(MID(SUBSTITUTE($F311, ",", REPT(" ", 100)), (COLUMNS($AH$2:AT311)-1)*100+1, 100))</f>
        <v/>
      </c>
      <c r="AU311" t="str">
        <f>TRIM(MID(SUBSTITUTE($F311, ",", REPT(" ", 100)), (COLUMNS($AH$2:AU311)-1)*100+1, 100))</f>
        <v/>
      </c>
      <c r="AV311" t="str">
        <f>TRIM(MID(SUBSTITUTE($F311, ",", REPT(" ", 100)), (COLUMNS($AH$2:AV311)-1)*100+1, 100))</f>
        <v/>
      </c>
      <c r="AW311" t="str">
        <f>TRIM(MID(SUBSTITUTE($F311, ",", REPT(" ", 100)), (COLUMNS($AH$2:AW311)-1)*100+1, 100))</f>
        <v/>
      </c>
      <c r="AX311" t="str">
        <f>TRIM(MID(SUBSTITUTE($F311, ",", REPT(" ", 100)), (COLUMNS($AH$2:AX311)-1)*100+1, 100))</f>
        <v/>
      </c>
      <c r="AY311" t="str">
        <f>TRIM(MID(SUBSTITUTE($F311, ",", REPT(" ", 100)), (COLUMNS($AH$2:AY311)-1)*100+1, 100))</f>
        <v/>
      </c>
      <c r="AZ311" t="str">
        <f>TRIM(MID(SUBSTITUTE($F311, ",", REPT(" ", 100)), (COLUMNS($AH$2:AZ311)-1)*100+1, 100))</f>
        <v/>
      </c>
      <c r="BA311" t="str">
        <f>TRIM(MID(SUBSTITUTE($F311, ",", REPT(" ", 100)), (COLUMNS($AH$2:BA311)-1)*100+1, 100))</f>
        <v/>
      </c>
    </row>
    <row r="312" spans="1:53" x14ac:dyDescent="0.5">
      <c r="A312" s="1">
        <v>45968</v>
      </c>
      <c r="B312" s="2"/>
      <c r="C312" s="151"/>
      <c r="D312" s="149"/>
      <c r="AJ312" t="str">
        <f>TRIM(MID(SUBSTITUTE($F312, ",", REPT(" ", 100)), (COLUMNS($AH$2:AJ312)-1)*100+1, 100))</f>
        <v/>
      </c>
      <c r="AK312" t="str">
        <f>TRIM(MID(SUBSTITUTE($F312, ",", REPT(" ", 100)), (COLUMNS($AH$2:AK312)-1)*100+1, 100))</f>
        <v/>
      </c>
      <c r="AL312" t="str">
        <f>TRIM(MID(SUBSTITUTE($F312, ",", REPT(" ", 100)), (COLUMNS($AH$2:AL312)-1)*100+1, 100))</f>
        <v/>
      </c>
      <c r="AM312" t="str">
        <f>TRIM(MID(SUBSTITUTE($F312, ",", REPT(" ", 100)), (COLUMNS($AH$2:AM312)-1)*100+1, 100))</f>
        <v/>
      </c>
      <c r="AO312" t="str">
        <f>TRIM(MID(SUBSTITUTE($F312, ",", REPT(" ", 100)), (COLUMNS($AH$2:AO312)-1)*100+1, 100))</f>
        <v/>
      </c>
      <c r="AP312" t="str">
        <f>TRIM(MID(SUBSTITUTE($F312, ",", REPT(" ", 100)), (COLUMNS($AH$2:AP312)-1)*100+1, 100))</f>
        <v/>
      </c>
      <c r="AQ312" t="str">
        <f>TRIM(MID(SUBSTITUTE($F312, ",", REPT(" ", 100)), (COLUMNS($AH$2:AQ312)-1)*100+1, 100))</f>
        <v/>
      </c>
      <c r="AR312" t="str">
        <f>TRIM(MID(SUBSTITUTE($F312, ",", REPT(" ", 100)), (COLUMNS($AH$2:AR312)-1)*100+1, 100))</f>
        <v/>
      </c>
      <c r="AS312" t="str">
        <f>TRIM(MID(SUBSTITUTE($F312, ",", REPT(" ", 100)), (COLUMNS($AH$2:AS312)-1)*100+1, 100))</f>
        <v/>
      </c>
      <c r="AT312" t="str">
        <f>TRIM(MID(SUBSTITUTE($F312, ",", REPT(" ", 100)), (COLUMNS($AH$2:AT312)-1)*100+1, 100))</f>
        <v/>
      </c>
      <c r="AU312" t="str">
        <f>TRIM(MID(SUBSTITUTE($F312, ",", REPT(" ", 100)), (COLUMNS($AH$2:AU312)-1)*100+1, 100))</f>
        <v/>
      </c>
      <c r="AV312" t="str">
        <f>TRIM(MID(SUBSTITUTE($F312, ",", REPT(" ", 100)), (COLUMNS($AH$2:AV312)-1)*100+1, 100))</f>
        <v/>
      </c>
      <c r="AW312" t="str">
        <f>TRIM(MID(SUBSTITUTE($F312, ",", REPT(" ", 100)), (COLUMNS($AH$2:AW312)-1)*100+1, 100))</f>
        <v/>
      </c>
      <c r="AX312" t="str">
        <f>TRIM(MID(SUBSTITUTE($F312, ",", REPT(" ", 100)), (COLUMNS($AH$2:AX312)-1)*100+1, 100))</f>
        <v/>
      </c>
      <c r="AY312" t="str">
        <f>TRIM(MID(SUBSTITUTE($F312, ",", REPT(" ", 100)), (COLUMNS($AH$2:AY312)-1)*100+1, 100))</f>
        <v/>
      </c>
      <c r="AZ312" t="str">
        <f>TRIM(MID(SUBSTITUTE($F312, ",", REPT(" ", 100)), (COLUMNS($AH$2:AZ312)-1)*100+1, 100))</f>
        <v/>
      </c>
      <c r="BA312" t="str">
        <f>TRIM(MID(SUBSTITUTE($F312, ",", REPT(" ", 100)), (COLUMNS($AH$2:BA312)-1)*100+1, 100))</f>
        <v/>
      </c>
    </row>
    <row r="313" spans="1:53" x14ac:dyDescent="0.5">
      <c r="A313" s="1">
        <v>45969</v>
      </c>
      <c r="B313" s="2"/>
      <c r="C313" s="151"/>
      <c r="D313" s="149"/>
      <c r="AJ313" t="str">
        <f>TRIM(MID(SUBSTITUTE($F313, ",", REPT(" ", 100)), (COLUMNS($AH$2:AJ313)-1)*100+1, 100))</f>
        <v/>
      </c>
      <c r="AK313" t="str">
        <f>TRIM(MID(SUBSTITUTE($F313, ",", REPT(" ", 100)), (COLUMNS($AH$2:AK313)-1)*100+1, 100))</f>
        <v/>
      </c>
      <c r="AL313" t="str">
        <f>TRIM(MID(SUBSTITUTE($F313, ",", REPT(" ", 100)), (COLUMNS($AH$2:AL313)-1)*100+1, 100))</f>
        <v/>
      </c>
      <c r="AM313" t="str">
        <f>TRIM(MID(SUBSTITUTE($F313, ",", REPT(" ", 100)), (COLUMNS($AH$2:AM313)-1)*100+1, 100))</f>
        <v/>
      </c>
      <c r="AO313" t="str">
        <f>TRIM(MID(SUBSTITUTE($F313, ",", REPT(" ", 100)), (COLUMNS($AH$2:AO313)-1)*100+1, 100))</f>
        <v/>
      </c>
      <c r="AP313" t="str">
        <f>TRIM(MID(SUBSTITUTE($F313, ",", REPT(" ", 100)), (COLUMNS($AH$2:AP313)-1)*100+1, 100))</f>
        <v/>
      </c>
      <c r="AQ313" t="str">
        <f>TRIM(MID(SUBSTITUTE($F313, ",", REPT(" ", 100)), (COLUMNS($AH$2:AQ313)-1)*100+1, 100))</f>
        <v/>
      </c>
      <c r="AR313" t="str">
        <f>TRIM(MID(SUBSTITUTE($F313, ",", REPT(" ", 100)), (COLUMNS($AH$2:AR313)-1)*100+1, 100))</f>
        <v/>
      </c>
      <c r="AS313" t="str">
        <f>TRIM(MID(SUBSTITUTE($F313, ",", REPT(" ", 100)), (COLUMNS($AH$2:AS313)-1)*100+1, 100))</f>
        <v/>
      </c>
      <c r="AT313" t="str">
        <f>TRIM(MID(SUBSTITUTE($F313, ",", REPT(" ", 100)), (COLUMNS($AH$2:AT313)-1)*100+1, 100))</f>
        <v/>
      </c>
      <c r="AU313" t="str">
        <f>TRIM(MID(SUBSTITUTE($F313, ",", REPT(" ", 100)), (COLUMNS($AH$2:AU313)-1)*100+1, 100))</f>
        <v/>
      </c>
      <c r="AV313" t="str">
        <f>TRIM(MID(SUBSTITUTE($F313, ",", REPT(" ", 100)), (COLUMNS($AH$2:AV313)-1)*100+1, 100))</f>
        <v/>
      </c>
      <c r="AW313" t="str">
        <f>TRIM(MID(SUBSTITUTE($F313, ",", REPT(" ", 100)), (COLUMNS($AH$2:AW313)-1)*100+1, 100))</f>
        <v/>
      </c>
      <c r="AX313" t="str">
        <f>TRIM(MID(SUBSTITUTE($F313, ",", REPT(" ", 100)), (COLUMNS($AH$2:AX313)-1)*100+1, 100))</f>
        <v/>
      </c>
      <c r="AY313" t="str">
        <f>TRIM(MID(SUBSTITUTE($F313, ",", REPT(" ", 100)), (COLUMNS($AH$2:AY313)-1)*100+1, 100))</f>
        <v/>
      </c>
      <c r="AZ313" t="str">
        <f>TRIM(MID(SUBSTITUTE($F313, ",", REPT(" ", 100)), (COLUMNS($AH$2:AZ313)-1)*100+1, 100))</f>
        <v/>
      </c>
      <c r="BA313" t="str">
        <f>TRIM(MID(SUBSTITUTE($F313, ",", REPT(" ", 100)), (COLUMNS($AH$2:BA313)-1)*100+1, 100))</f>
        <v/>
      </c>
    </row>
    <row r="314" spans="1:53" x14ac:dyDescent="0.5">
      <c r="A314" s="1">
        <v>45970</v>
      </c>
      <c r="B314" s="2"/>
      <c r="C314" s="151"/>
      <c r="D314" s="149"/>
      <c r="AJ314" t="str">
        <f>TRIM(MID(SUBSTITUTE($F314, ",", REPT(" ", 100)), (COLUMNS($AH$2:AJ314)-1)*100+1, 100))</f>
        <v/>
      </c>
      <c r="AK314" t="str">
        <f>TRIM(MID(SUBSTITUTE($F314, ",", REPT(" ", 100)), (COLUMNS($AH$2:AK314)-1)*100+1, 100))</f>
        <v/>
      </c>
      <c r="AL314" t="str">
        <f>TRIM(MID(SUBSTITUTE($F314, ",", REPT(" ", 100)), (COLUMNS($AH$2:AL314)-1)*100+1, 100))</f>
        <v/>
      </c>
      <c r="AM314" t="str">
        <f>TRIM(MID(SUBSTITUTE($F314, ",", REPT(" ", 100)), (COLUMNS($AH$2:AM314)-1)*100+1, 100))</f>
        <v/>
      </c>
      <c r="AO314" t="str">
        <f>TRIM(MID(SUBSTITUTE($F314, ",", REPT(" ", 100)), (COLUMNS($AH$2:AO314)-1)*100+1, 100))</f>
        <v/>
      </c>
      <c r="AP314" t="str">
        <f>TRIM(MID(SUBSTITUTE($F314, ",", REPT(" ", 100)), (COLUMNS($AH$2:AP314)-1)*100+1, 100))</f>
        <v/>
      </c>
      <c r="AQ314" t="str">
        <f>TRIM(MID(SUBSTITUTE($F314, ",", REPT(" ", 100)), (COLUMNS($AH$2:AQ314)-1)*100+1, 100))</f>
        <v/>
      </c>
      <c r="AR314" t="str">
        <f>TRIM(MID(SUBSTITUTE($F314, ",", REPT(" ", 100)), (COLUMNS($AH$2:AR314)-1)*100+1, 100))</f>
        <v/>
      </c>
      <c r="AS314" t="str">
        <f>TRIM(MID(SUBSTITUTE($F314, ",", REPT(" ", 100)), (COLUMNS($AH$2:AS314)-1)*100+1, 100))</f>
        <v/>
      </c>
      <c r="AT314" t="str">
        <f>TRIM(MID(SUBSTITUTE($F314, ",", REPT(" ", 100)), (COLUMNS($AH$2:AT314)-1)*100+1, 100))</f>
        <v/>
      </c>
      <c r="AU314" t="str">
        <f>TRIM(MID(SUBSTITUTE($F314, ",", REPT(" ", 100)), (COLUMNS($AH$2:AU314)-1)*100+1, 100))</f>
        <v/>
      </c>
      <c r="AV314" t="str">
        <f>TRIM(MID(SUBSTITUTE($F314, ",", REPT(" ", 100)), (COLUMNS($AH$2:AV314)-1)*100+1, 100))</f>
        <v/>
      </c>
      <c r="AW314" t="str">
        <f>TRIM(MID(SUBSTITUTE($F314, ",", REPT(" ", 100)), (COLUMNS($AH$2:AW314)-1)*100+1, 100))</f>
        <v/>
      </c>
      <c r="AX314" t="str">
        <f>TRIM(MID(SUBSTITUTE($F314, ",", REPT(" ", 100)), (COLUMNS($AH$2:AX314)-1)*100+1, 100))</f>
        <v/>
      </c>
      <c r="AY314" t="str">
        <f>TRIM(MID(SUBSTITUTE($F314, ",", REPT(" ", 100)), (COLUMNS($AH$2:AY314)-1)*100+1, 100))</f>
        <v/>
      </c>
      <c r="AZ314" t="str">
        <f>TRIM(MID(SUBSTITUTE($F314, ",", REPT(" ", 100)), (COLUMNS($AH$2:AZ314)-1)*100+1, 100))</f>
        <v/>
      </c>
      <c r="BA314" t="str">
        <f>TRIM(MID(SUBSTITUTE($F314, ",", REPT(" ", 100)), (COLUMNS($AH$2:BA314)-1)*100+1, 100))</f>
        <v/>
      </c>
    </row>
    <row r="315" spans="1:53" x14ac:dyDescent="0.5">
      <c r="A315" s="1">
        <v>45971</v>
      </c>
      <c r="B315" s="2"/>
      <c r="C315" s="151"/>
      <c r="D315" s="149"/>
      <c r="AJ315" t="str">
        <f>TRIM(MID(SUBSTITUTE($F315, ",", REPT(" ", 100)), (COLUMNS($AH$2:AJ315)-1)*100+1, 100))</f>
        <v/>
      </c>
      <c r="AK315" t="str">
        <f>TRIM(MID(SUBSTITUTE($F315, ",", REPT(" ", 100)), (COLUMNS($AH$2:AK315)-1)*100+1, 100))</f>
        <v/>
      </c>
      <c r="AL315" t="str">
        <f>TRIM(MID(SUBSTITUTE($F315, ",", REPT(" ", 100)), (COLUMNS($AH$2:AL315)-1)*100+1, 100))</f>
        <v/>
      </c>
      <c r="AM315" t="str">
        <f>TRIM(MID(SUBSTITUTE($F315, ",", REPT(" ", 100)), (COLUMNS($AH$2:AM315)-1)*100+1, 100))</f>
        <v/>
      </c>
      <c r="AO315" t="str">
        <f>TRIM(MID(SUBSTITUTE($F315, ",", REPT(" ", 100)), (COLUMNS($AH$2:AO315)-1)*100+1, 100))</f>
        <v/>
      </c>
      <c r="AP315" t="str">
        <f>TRIM(MID(SUBSTITUTE($F315, ",", REPT(" ", 100)), (COLUMNS($AH$2:AP315)-1)*100+1, 100))</f>
        <v/>
      </c>
      <c r="AQ315" t="str">
        <f>TRIM(MID(SUBSTITUTE($F315, ",", REPT(" ", 100)), (COLUMNS($AH$2:AQ315)-1)*100+1, 100))</f>
        <v/>
      </c>
      <c r="AR315" t="str">
        <f>TRIM(MID(SUBSTITUTE($F315, ",", REPT(" ", 100)), (COLUMNS($AH$2:AR315)-1)*100+1, 100))</f>
        <v/>
      </c>
      <c r="AS315" t="str">
        <f>TRIM(MID(SUBSTITUTE($F315, ",", REPT(" ", 100)), (COLUMNS($AH$2:AS315)-1)*100+1, 100))</f>
        <v/>
      </c>
      <c r="AT315" t="str">
        <f>TRIM(MID(SUBSTITUTE($F315, ",", REPT(" ", 100)), (COLUMNS($AH$2:AT315)-1)*100+1, 100))</f>
        <v/>
      </c>
      <c r="AU315" t="str">
        <f>TRIM(MID(SUBSTITUTE($F315, ",", REPT(" ", 100)), (COLUMNS($AH$2:AU315)-1)*100+1, 100))</f>
        <v/>
      </c>
      <c r="AV315" t="str">
        <f>TRIM(MID(SUBSTITUTE($F315, ",", REPT(" ", 100)), (COLUMNS($AH$2:AV315)-1)*100+1, 100))</f>
        <v/>
      </c>
      <c r="AW315" t="str">
        <f>TRIM(MID(SUBSTITUTE($F315, ",", REPT(" ", 100)), (COLUMNS($AH$2:AW315)-1)*100+1, 100))</f>
        <v/>
      </c>
      <c r="AX315" t="str">
        <f>TRIM(MID(SUBSTITUTE($F315, ",", REPT(" ", 100)), (COLUMNS($AH$2:AX315)-1)*100+1, 100))</f>
        <v/>
      </c>
      <c r="AY315" t="str">
        <f>TRIM(MID(SUBSTITUTE($F315, ",", REPT(" ", 100)), (COLUMNS($AH$2:AY315)-1)*100+1, 100))</f>
        <v/>
      </c>
      <c r="AZ315" t="str">
        <f>TRIM(MID(SUBSTITUTE($F315, ",", REPT(" ", 100)), (COLUMNS($AH$2:AZ315)-1)*100+1, 100))</f>
        <v/>
      </c>
      <c r="BA315" t="str">
        <f>TRIM(MID(SUBSTITUTE($F315, ",", REPT(" ", 100)), (COLUMNS($AH$2:BA315)-1)*100+1, 100))</f>
        <v/>
      </c>
    </row>
    <row r="316" spans="1:53" x14ac:dyDescent="0.5">
      <c r="A316" s="1">
        <v>45972</v>
      </c>
      <c r="B316" s="2"/>
      <c r="C316" s="151"/>
      <c r="D316" s="149"/>
      <c r="AJ316" t="str">
        <f>TRIM(MID(SUBSTITUTE($F316, ",", REPT(" ", 100)), (COLUMNS($AH$2:AJ316)-1)*100+1, 100))</f>
        <v/>
      </c>
      <c r="AK316" t="str">
        <f>TRIM(MID(SUBSTITUTE($F316, ",", REPT(" ", 100)), (COLUMNS($AH$2:AK316)-1)*100+1, 100))</f>
        <v/>
      </c>
      <c r="AL316" t="str">
        <f>TRIM(MID(SUBSTITUTE($F316, ",", REPT(" ", 100)), (COLUMNS($AH$2:AL316)-1)*100+1, 100))</f>
        <v/>
      </c>
      <c r="AM316" t="str">
        <f>TRIM(MID(SUBSTITUTE($F316, ",", REPT(" ", 100)), (COLUMNS($AH$2:AM316)-1)*100+1, 100))</f>
        <v/>
      </c>
      <c r="AO316" t="str">
        <f>TRIM(MID(SUBSTITUTE($F316, ",", REPT(" ", 100)), (COLUMNS($AH$2:AO316)-1)*100+1, 100))</f>
        <v/>
      </c>
      <c r="AP316" t="str">
        <f>TRIM(MID(SUBSTITUTE($F316, ",", REPT(" ", 100)), (COLUMNS($AH$2:AP316)-1)*100+1, 100))</f>
        <v/>
      </c>
      <c r="AQ316" t="str">
        <f>TRIM(MID(SUBSTITUTE($F316, ",", REPT(" ", 100)), (COLUMNS($AH$2:AQ316)-1)*100+1, 100))</f>
        <v/>
      </c>
      <c r="AR316" t="str">
        <f>TRIM(MID(SUBSTITUTE($F316, ",", REPT(" ", 100)), (COLUMNS($AH$2:AR316)-1)*100+1, 100))</f>
        <v/>
      </c>
      <c r="AS316" t="str">
        <f>TRIM(MID(SUBSTITUTE($F316, ",", REPT(" ", 100)), (COLUMNS($AH$2:AS316)-1)*100+1, 100))</f>
        <v/>
      </c>
      <c r="AT316" t="str">
        <f>TRIM(MID(SUBSTITUTE($F316, ",", REPT(" ", 100)), (COLUMNS($AH$2:AT316)-1)*100+1, 100))</f>
        <v/>
      </c>
      <c r="AU316" t="str">
        <f>TRIM(MID(SUBSTITUTE($F316, ",", REPT(" ", 100)), (COLUMNS($AH$2:AU316)-1)*100+1, 100))</f>
        <v/>
      </c>
      <c r="AV316" t="str">
        <f>TRIM(MID(SUBSTITUTE($F316, ",", REPT(" ", 100)), (COLUMNS($AH$2:AV316)-1)*100+1, 100))</f>
        <v/>
      </c>
      <c r="AW316" t="str">
        <f>TRIM(MID(SUBSTITUTE($F316, ",", REPT(" ", 100)), (COLUMNS($AH$2:AW316)-1)*100+1, 100))</f>
        <v/>
      </c>
      <c r="AX316" t="str">
        <f>TRIM(MID(SUBSTITUTE($F316, ",", REPT(" ", 100)), (COLUMNS($AH$2:AX316)-1)*100+1, 100))</f>
        <v/>
      </c>
      <c r="AY316" t="str">
        <f>TRIM(MID(SUBSTITUTE($F316, ",", REPT(" ", 100)), (COLUMNS($AH$2:AY316)-1)*100+1, 100))</f>
        <v/>
      </c>
      <c r="AZ316" t="str">
        <f>TRIM(MID(SUBSTITUTE($F316, ",", REPT(" ", 100)), (COLUMNS($AH$2:AZ316)-1)*100+1, 100))</f>
        <v/>
      </c>
      <c r="BA316" t="str">
        <f>TRIM(MID(SUBSTITUTE($F316, ",", REPT(" ", 100)), (COLUMNS($AH$2:BA316)-1)*100+1, 100))</f>
        <v/>
      </c>
    </row>
    <row r="317" spans="1:53" x14ac:dyDescent="0.5">
      <c r="A317" s="1">
        <v>45973</v>
      </c>
      <c r="B317" s="2"/>
      <c r="C317" s="151"/>
      <c r="D317" s="149"/>
      <c r="AJ317" t="str">
        <f>TRIM(MID(SUBSTITUTE($F317, ",", REPT(" ", 100)), (COLUMNS($AH$2:AJ317)-1)*100+1, 100))</f>
        <v/>
      </c>
      <c r="AK317" t="str">
        <f>TRIM(MID(SUBSTITUTE($F317, ",", REPT(" ", 100)), (COLUMNS($AH$2:AK317)-1)*100+1, 100))</f>
        <v/>
      </c>
      <c r="AL317" t="str">
        <f>TRIM(MID(SUBSTITUTE($F317, ",", REPT(" ", 100)), (COLUMNS($AH$2:AL317)-1)*100+1, 100))</f>
        <v/>
      </c>
      <c r="AM317" t="str">
        <f>TRIM(MID(SUBSTITUTE($F317, ",", REPT(" ", 100)), (COLUMNS($AH$2:AM317)-1)*100+1, 100))</f>
        <v/>
      </c>
      <c r="AO317" t="str">
        <f>TRIM(MID(SUBSTITUTE($F317, ",", REPT(" ", 100)), (COLUMNS($AH$2:AO317)-1)*100+1, 100))</f>
        <v/>
      </c>
      <c r="AP317" t="str">
        <f>TRIM(MID(SUBSTITUTE($F317, ",", REPT(" ", 100)), (COLUMNS($AH$2:AP317)-1)*100+1, 100))</f>
        <v/>
      </c>
      <c r="AQ317" t="str">
        <f>TRIM(MID(SUBSTITUTE($F317, ",", REPT(" ", 100)), (COLUMNS($AH$2:AQ317)-1)*100+1, 100))</f>
        <v/>
      </c>
      <c r="AR317" t="str">
        <f>TRIM(MID(SUBSTITUTE($F317, ",", REPT(" ", 100)), (COLUMNS($AH$2:AR317)-1)*100+1, 100))</f>
        <v/>
      </c>
      <c r="AS317" t="str">
        <f>TRIM(MID(SUBSTITUTE($F317, ",", REPT(" ", 100)), (COLUMNS($AH$2:AS317)-1)*100+1, 100))</f>
        <v/>
      </c>
      <c r="AT317" t="str">
        <f>TRIM(MID(SUBSTITUTE($F317, ",", REPT(" ", 100)), (COLUMNS($AH$2:AT317)-1)*100+1, 100))</f>
        <v/>
      </c>
      <c r="AU317" t="str">
        <f>TRIM(MID(SUBSTITUTE($F317, ",", REPT(" ", 100)), (COLUMNS($AH$2:AU317)-1)*100+1, 100))</f>
        <v/>
      </c>
      <c r="AV317" t="str">
        <f>TRIM(MID(SUBSTITUTE($F317, ",", REPT(" ", 100)), (COLUMNS($AH$2:AV317)-1)*100+1, 100))</f>
        <v/>
      </c>
      <c r="AW317" t="str">
        <f>TRIM(MID(SUBSTITUTE($F317, ",", REPT(" ", 100)), (COLUMNS($AH$2:AW317)-1)*100+1, 100))</f>
        <v/>
      </c>
      <c r="AX317" t="str">
        <f>TRIM(MID(SUBSTITUTE($F317, ",", REPT(" ", 100)), (COLUMNS($AH$2:AX317)-1)*100+1, 100))</f>
        <v/>
      </c>
      <c r="AY317" t="str">
        <f>TRIM(MID(SUBSTITUTE($F317, ",", REPT(" ", 100)), (COLUMNS($AH$2:AY317)-1)*100+1, 100))</f>
        <v/>
      </c>
      <c r="AZ317" t="str">
        <f>TRIM(MID(SUBSTITUTE($F317, ",", REPT(" ", 100)), (COLUMNS($AH$2:AZ317)-1)*100+1, 100))</f>
        <v/>
      </c>
      <c r="BA317" t="str">
        <f>TRIM(MID(SUBSTITUTE($F317, ",", REPT(" ", 100)), (COLUMNS($AH$2:BA317)-1)*100+1, 100))</f>
        <v/>
      </c>
    </row>
    <row r="318" spans="1:53" x14ac:dyDescent="0.5">
      <c r="A318" s="1">
        <v>45974</v>
      </c>
      <c r="B318" s="2"/>
      <c r="C318" s="151"/>
      <c r="D318" s="149"/>
      <c r="AJ318" t="str">
        <f>TRIM(MID(SUBSTITUTE($F318, ",", REPT(" ", 100)), (COLUMNS($AH$2:AJ318)-1)*100+1, 100))</f>
        <v/>
      </c>
      <c r="AK318" t="str">
        <f>TRIM(MID(SUBSTITUTE($F318, ",", REPT(" ", 100)), (COLUMNS($AH$2:AK318)-1)*100+1, 100))</f>
        <v/>
      </c>
      <c r="AL318" t="str">
        <f>TRIM(MID(SUBSTITUTE($F318, ",", REPT(" ", 100)), (COLUMNS($AH$2:AL318)-1)*100+1, 100))</f>
        <v/>
      </c>
      <c r="AM318" t="str">
        <f>TRIM(MID(SUBSTITUTE($F318, ",", REPT(" ", 100)), (COLUMNS($AH$2:AM318)-1)*100+1, 100))</f>
        <v/>
      </c>
      <c r="AO318" t="str">
        <f>TRIM(MID(SUBSTITUTE($F318, ",", REPT(" ", 100)), (COLUMNS($AH$2:AO318)-1)*100+1, 100))</f>
        <v/>
      </c>
      <c r="AP318" t="str">
        <f>TRIM(MID(SUBSTITUTE($F318, ",", REPT(" ", 100)), (COLUMNS($AH$2:AP318)-1)*100+1, 100))</f>
        <v/>
      </c>
      <c r="AQ318" t="str">
        <f>TRIM(MID(SUBSTITUTE($F318, ",", REPT(" ", 100)), (COLUMNS($AH$2:AQ318)-1)*100+1, 100))</f>
        <v/>
      </c>
      <c r="AR318" t="str">
        <f>TRIM(MID(SUBSTITUTE($F318, ",", REPT(" ", 100)), (COLUMNS($AH$2:AR318)-1)*100+1, 100))</f>
        <v/>
      </c>
      <c r="AS318" t="str">
        <f>TRIM(MID(SUBSTITUTE($F318, ",", REPT(" ", 100)), (COLUMNS($AH$2:AS318)-1)*100+1, 100))</f>
        <v/>
      </c>
      <c r="AT318" t="str">
        <f>TRIM(MID(SUBSTITUTE($F318, ",", REPT(" ", 100)), (COLUMNS($AH$2:AT318)-1)*100+1, 100))</f>
        <v/>
      </c>
      <c r="AU318" t="str">
        <f>TRIM(MID(SUBSTITUTE($F318, ",", REPT(" ", 100)), (COLUMNS($AH$2:AU318)-1)*100+1, 100))</f>
        <v/>
      </c>
      <c r="AV318" t="str">
        <f>TRIM(MID(SUBSTITUTE($F318, ",", REPT(" ", 100)), (COLUMNS($AH$2:AV318)-1)*100+1, 100))</f>
        <v/>
      </c>
      <c r="AW318" t="str">
        <f>TRIM(MID(SUBSTITUTE($F318, ",", REPT(" ", 100)), (COLUMNS($AH$2:AW318)-1)*100+1, 100))</f>
        <v/>
      </c>
      <c r="AX318" t="str">
        <f>TRIM(MID(SUBSTITUTE($F318, ",", REPT(" ", 100)), (COLUMNS($AH$2:AX318)-1)*100+1, 100))</f>
        <v/>
      </c>
      <c r="AY318" t="str">
        <f>TRIM(MID(SUBSTITUTE($F318, ",", REPT(" ", 100)), (COLUMNS($AH$2:AY318)-1)*100+1, 100))</f>
        <v/>
      </c>
      <c r="AZ318" t="str">
        <f>TRIM(MID(SUBSTITUTE($F318, ",", REPT(" ", 100)), (COLUMNS($AH$2:AZ318)-1)*100+1, 100))</f>
        <v/>
      </c>
      <c r="BA318" t="str">
        <f>TRIM(MID(SUBSTITUTE($F318, ",", REPT(" ", 100)), (COLUMNS($AH$2:BA318)-1)*100+1, 100))</f>
        <v/>
      </c>
    </row>
    <row r="319" spans="1:53" x14ac:dyDescent="0.5">
      <c r="A319" s="1">
        <v>45975</v>
      </c>
      <c r="B319" s="2"/>
      <c r="C319" s="151"/>
      <c r="D319" s="149"/>
      <c r="AJ319" t="str">
        <f>TRIM(MID(SUBSTITUTE($F319, ",", REPT(" ", 100)), (COLUMNS($AH$2:AJ319)-1)*100+1, 100))</f>
        <v/>
      </c>
      <c r="AK319" t="str">
        <f>TRIM(MID(SUBSTITUTE($F319, ",", REPT(" ", 100)), (COLUMNS($AH$2:AK319)-1)*100+1, 100))</f>
        <v/>
      </c>
      <c r="AL319" t="str">
        <f>TRIM(MID(SUBSTITUTE($F319, ",", REPT(" ", 100)), (COLUMNS($AH$2:AL319)-1)*100+1, 100))</f>
        <v/>
      </c>
      <c r="AM319" t="str">
        <f>TRIM(MID(SUBSTITUTE($F319, ",", REPT(" ", 100)), (COLUMNS($AH$2:AM319)-1)*100+1, 100))</f>
        <v/>
      </c>
      <c r="AO319" t="str">
        <f>TRIM(MID(SUBSTITUTE($F319, ",", REPT(" ", 100)), (COLUMNS($AH$2:AO319)-1)*100+1, 100))</f>
        <v/>
      </c>
      <c r="AP319" t="str">
        <f>TRIM(MID(SUBSTITUTE($F319, ",", REPT(" ", 100)), (COLUMNS($AH$2:AP319)-1)*100+1, 100))</f>
        <v/>
      </c>
      <c r="AQ319" t="str">
        <f>TRIM(MID(SUBSTITUTE($F319, ",", REPT(" ", 100)), (COLUMNS($AH$2:AQ319)-1)*100+1, 100))</f>
        <v/>
      </c>
      <c r="AR319" t="str">
        <f>TRIM(MID(SUBSTITUTE($F319, ",", REPT(" ", 100)), (COLUMNS($AH$2:AR319)-1)*100+1, 100))</f>
        <v/>
      </c>
      <c r="AS319" t="str">
        <f>TRIM(MID(SUBSTITUTE($F319, ",", REPT(" ", 100)), (COLUMNS($AH$2:AS319)-1)*100+1, 100))</f>
        <v/>
      </c>
      <c r="AT319" t="str">
        <f>TRIM(MID(SUBSTITUTE($F319, ",", REPT(" ", 100)), (COLUMNS($AH$2:AT319)-1)*100+1, 100))</f>
        <v/>
      </c>
      <c r="AU319" t="str">
        <f>TRIM(MID(SUBSTITUTE($F319, ",", REPT(" ", 100)), (COLUMNS($AH$2:AU319)-1)*100+1, 100))</f>
        <v/>
      </c>
      <c r="AV319" t="str">
        <f>TRIM(MID(SUBSTITUTE($F319, ",", REPT(" ", 100)), (COLUMNS($AH$2:AV319)-1)*100+1, 100))</f>
        <v/>
      </c>
      <c r="AW319" t="str">
        <f>TRIM(MID(SUBSTITUTE($F319, ",", REPT(" ", 100)), (COLUMNS($AH$2:AW319)-1)*100+1, 100))</f>
        <v/>
      </c>
      <c r="AX319" t="str">
        <f>TRIM(MID(SUBSTITUTE($F319, ",", REPT(" ", 100)), (COLUMNS($AH$2:AX319)-1)*100+1, 100))</f>
        <v/>
      </c>
      <c r="AY319" t="str">
        <f>TRIM(MID(SUBSTITUTE($F319, ",", REPT(" ", 100)), (COLUMNS($AH$2:AY319)-1)*100+1, 100))</f>
        <v/>
      </c>
      <c r="AZ319" t="str">
        <f>TRIM(MID(SUBSTITUTE($F319, ",", REPT(" ", 100)), (COLUMNS($AH$2:AZ319)-1)*100+1, 100))</f>
        <v/>
      </c>
      <c r="BA319" t="str">
        <f>TRIM(MID(SUBSTITUTE($F319, ",", REPT(" ", 100)), (COLUMNS($AH$2:BA319)-1)*100+1, 100))</f>
        <v/>
      </c>
    </row>
    <row r="320" spans="1:53" x14ac:dyDescent="0.5">
      <c r="A320" s="1">
        <v>45976</v>
      </c>
      <c r="B320" s="2"/>
      <c r="C320" s="151"/>
      <c r="D320" s="149"/>
      <c r="AJ320" t="str">
        <f>TRIM(MID(SUBSTITUTE($F320, ",", REPT(" ", 100)), (COLUMNS($AH$2:AJ320)-1)*100+1, 100))</f>
        <v/>
      </c>
      <c r="AK320" t="str">
        <f>TRIM(MID(SUBSTITUTE($F320, ",", REPT(" ", 100)), (COLUMNS($AH$2:AK320)-1)*100+1, 100))</f>
        <v/>
      </c>
      <c r="AL320" t="str">
        <f>TRIM(MID(SUBSTITUTE($F320, ",", REPT(" ", 100)), (COLUMNS($AH$2:AL320)-1)*100+1, 100))</f>
        <v/>
      </c>
      <c r="AM320" t="str">
        <f>TRIM(MID(SUBSTITUTE($F320, ",", REPT(" ", 100)), (COLUMNS($AH$2:AM320)-1)*100+1, 100))</f>
        <v/>
      </c>
      <c r="AO320" t="str">
        <f>TRIM(MID(SUBSTITUTE($F320, ",", REPT(" ", 100)), (COLUMNS($AH$2:AO320)-1)*100+1, 100))</f>
        <v/>
      </c>
      <c r="AP320" t="str">
        <f>TRIM(MID(SUBSTITUTE($F320, ",", REPT(" ", 100)), (COLUMNS($AH$2:AP320)-1)*100+1, 100))</f>
        <v/>
      </c>
      <c r="AQ320" t="str">
        <f>TRIM(MID(SUBSTITUTE($F320, ",", REPT(" ", 100)), (COLUMNS($AH$2:AQ320)-1)*100+1, 100))</f>
        <v/>
      </c>
      <c r="AR320" t="str">
        <f>TRIM(MID(SUBSTITUTE($F320, ",", REPT(" ", 100)), (COLUMNS($AH$2:AR320)-1)*100+1, 100))</f>
        <v/>
      </c>
      <c r="AS320" t="str">
        <f>TRIM(MID(SUBSTITUTE($F320, ",", REPT(" ", 100)), (COLUMNS($AH$2:AS320)-1)*100+1, 100))</f>
        <v/>
      </c>
      <c r="AT320" t="str">
        <f>TRIM(MID(SUBSTITUTE($F320, ",", REPT(" ", 100)), (COLUMNS($AH$2:AT320)-1)*100+1, 100))</f>
        <v/>
      </c>
      <c r="AU320" t="str">
        <f>TRIM(MID(SUBSTITUTE($F320, ",", REPT(" ", 100)), (COLUMNS($AH$2:AU320)-1)*100+1, 100))</f>
        <v/>
      </c>
      <c r="AV320" t="str">
        <f>TRIM(MID(SUBSTITUTE($F320, ",", REPT(" ", 100)), (COLUMNS($AH$2:AV320)-1)*100+1, 100))</f>
        <v/>
      </c>
      <c r="AW320" t="str">
        <f>TRIM(MID(SUBSTITUTE($F320, ",", REPT(" ", 100)), (COLUMNS($AH$2:AW320)-1)*100+1, 100))</f>
        <v/>
      </c>
      <c r="AX320" t="str">
        <f>TRIM(MID(SUBSTITUTE($F320, ",", REPT(" ", 100)), (COLUMNS($AH$2:AX320)-1)*100+1, 100))</f>
        <v/>
      </c>
      <c r="AY320" t="str">
        <f>TRIM(MID(SUBSTITUTE($F320, ",", REPT(" ", 100)), (COLUMNS($AH$2:AY320)-1)*100+1, 100))</f>
        <v/>
      </c>
      <c r="AZ320" t="str">
        <f>TRIM(MID(SUBSTITUTE($F320, ",", REPT(" ", 100)), (COLUMNS($AH$2:AZ320)-1)*100+1, 100))</f>
        <v/>
      </c>
      <c r="BA320" t="str">
        <f>TRIM(MID(SUBSTITUTE($F320, ",", REPT(" ", 100)), (COLUMNS($AH$2:BA320)-1)*100+1, 100))</f>
        <v/>
      </c>
    </row>
    <row r="321" spans="1:53" x14ac:dyDescent="0.5">
      <c r="A321" s="1">
        <v>45977</v>
      </c>
      <c r="B321" s="2"/>
      <c r="C321" s="151"/>
      <c r="D321" s="149"/>
      <c r="AJ321" t="str">
        <f>TRIM(MID(SUBSTITUTE($F321, ",", REPT(" ", 100)), (COLUMNS($AH$2:AJ321)-1)*100+1, 100))</f>
        <v/>
      </c>
      <c r="AK321" t="str">
        <f>TRIM(MID(SUBSTITUTE($F321, ",", REPT(" ", 100)), (COLUMNS($AH$2:AK321)-1)*100+1, 100))</f>
        <v/>
      </c>
      <c r="AL321" t="str">
        <f>TRIM(MID(SUBSTITUTE($F321, ",", REPT(" ", 100)), (COLUMNS($AH$2:AL321)-1)*100+1, 100))</f>
        <v/>
      </c>
      <c r="AM321" t="str">
        <f>TRIM(MID(SUBSTITUTE($F321, ",", REPT(" ", 100)), (COLUMNS($AH$2:AM321)-1)*100+1, 100))</f>
        <v/>
      </c>
      <c r="AO321" t="str">
        <f>TRIM(MID(SUBSTITUTE($F321, ",", REPT(" ", 100)), (COLUMNS($AH$2:AO321)-1)*100+1, 100))</f>
        <v/>
      </c>
      <c r="AP321" t="str">
        <f>TRIM(MID(SUBSTITUTE($F321, ",", REPT(" ", 100)), (COLUMNS($AH$2:AP321)-1)*100+1, 100))</f>
        <v/>
      </c>
      <c r="AQ321" t="str">
        <f>TRIM(MID(SUBSTITUTE($F321, ",", REPT(" ", 100)), (COLUMNS($AH$2:AQ321)-1)*100+1, 100))</f>
        <v/>
      </c>
      <c r="AR321" t="str">
        <f>TRIM(MID(SUBSTITUTE($F321, ",", REPT(" ", 100)), (COLUMNS($AH$2:AR321)-1)*100+1, 100))</f>
        <v/>
      </c>
      <c r="AS321" t="str">
        <f>TRIM(MID(SUBSTITUTE($F321, ",", REPT(" ", 100)), (COLUMNS($AH$2:AS321)-1)*100+1, 100))</f>
        <v/>
      </c>
      <c r="AT321" t="str">
        <f>TRIM(MID(SUBSTITUTE($F321, ",", REPT(" ", 100)), (COLUMNS($AH$2:AT321)-1)*100+1, 100))</f>
        <v/>
      </c>
      <c r="AU321" t="str">
        <f>TRIM(MID(SUBSTITUTE($F321, ",", REPT(" ", 100)), (COLUMNS($AH$2:AU321)-1)*100+1, 100))</f>
        <v/>
      </c>
      <c r="AV321" t="str">
        <f>TRIM(MID(SUBSTITUTE($F321, ",", REPT(" ", 100)), (COLUMNS($AH$2:AV321)-1)*100+1, 100))</f>
        <v/>
      </c>
      <c r="AW321" t="str">
        <f>TRIM(MID(SUBSTITUTE($F321, ",", REPT(" ", 100)), (COLUMNS($AH$2:AW321)-1)*100+1, 100))</f>
        <v/>
      </c>
      <c r="AX321" t="str">
        <f>TRIM(MID(SUBSTITUTE($F321, ",", REPT(" ", 100)), (COLUMNS($AH$2:AX321)-1)*100+1, 100))</f>
        <v/>
      </c>
      <c r="AY321" t="str">
        <f>TRIM(MID(SUBSTITUTE($F321, ",", REPT(" ", 100)), (COLUMNS($AH$2:AY321)-1)*100+1, 100))</f>
        <v/>
      </c>
      <c r="AZ321" t="str">
        <f>TRIM(MID(SUBSTITUTE($F321, ",", REPT(" ", 100)), (COLUMNS($AH$2:AZ321)-1)*100+1, 100))</f>
        <v/>
      </c>
      <c r="BA321" t="str">
        <f>TRIM(MID(SUBSTITUTE($F321, ",", REPT(" ", 100)), (COLUMNS($AH$2:BA321)-1)*100+1, 100))</f>
        <v/>
      </c>
    </row>
    <row r="322" spans="1:53" x14ac:dyDescent="0.5">
      <c r="A322" s="1">
        <v>45978</v>
      </c>
      <c r="B322" s="2"/>
      <c r="C322" s="151"/>
      <c r="D322" s="149"/>
      <c r="AJ322" t="str">
        <f>TRIM(MID(SUBSTITUTE($F322, ",", REPT(" ", 100)), (COLUMNS($AH$2:AJ322)-1)*100+1, 100))</f>
        <v/>
      </c>
      <c r="AK322" t="str">
        <f>TRIM(MID(SUBSTITUTE($F322, ",", REPT(" ", 100)), (COLUMNS($AH$2:AK322)-1)*100+1, 100))</f>
        <v/>
      </c>
      <c r="AL322" t="str">
        <f>TRIM(MID(SUBSTITUTE($F322, ",", REPT(" ", 100)), (COLUMNS($AH$2:AL322)-1)*100+1, 100))</f>
        <v/>
      </c>
      <c r="AM322" t="str">
        <f>TRIM(MID(SUBSTITUTE($F322, ",", REPT(" ", 100)), (COLUMNS($AH$2:AM322)-1)*100+1, 100))</f>
        <v/>
      </c>
      <c r="AO322" t="str">
        <f>TRIM(MID(SUBSTITUTE($F322, ",", REPT(" ", 100)), (COLUMNS($AH$2:AO322)-1)*100+1, 100))</f>
        <v/>
      </c>
      <c r="AP322" t="str">
        <f>TRIM(MID(SUBSTITUTE($F322, ",", REPT(" ", 100)), (COLUMNS($AH$2:AP322)-1)*100+1, 100))</f>
        <v/>
      </c>
      <c r="AQ322" t="str">
        <f>TRIM(MID(SUBSTITUTE($F322, ",", REPT(" ", 100)), (COLUMNS($AH$2:AQ322)-1)*100+1, 100))</f>
        <v/>
      </c>
      <c r="AR322" t="str">
        <f>TRIM(MID(SUBSTITUTE($F322, ",", REPT(" ", 100)), (COLUMNS($AH$2:AR322)-1)*100+1, 100))</f>
        <v/>
      </c>
      <c r="AS322" t="str">
        <f>TRIM(MID(SUBSTITUTE($F322, ",", REPT(" ", 100)), (COLUMNS($AH$2:AS322)-1)*100+1, 100))</f>
        <v/>
      </c>
      <c r="AT322" t="str">
        <f>TRIM(MID(SUBSTITUTE($F322, ",", REPT(" ", 100)), (COLUMNS($AH$2:AT322)-1)*100+1, 100))</f>
        <v/>
      </c>
      <c r="AU322" t="str">
        <f>TRIM(MID(SUBSTITUTE($F322, ",", REPT(" ", 100)), (COLUMNS($AH$2:AU322)-1)*100+1, 100))</f>
        <v/>
      </c>
      <c r="AV322" t="str">
        <f>TRIM(MID(SUBSTITUTE($F322, ",", REPT(" ", 100)), (COLUMNS($AH$2:AV322)-1)*100+1, 100))</f>
        <v/>
      </c>
      <c r="AW322" t="str">
        <f>TRIM(MID(SUBSTITUTE($F322, ",", REPT(" ", 100)), (COLUMNS($AH$2:AW322)-1)*100+1, 100))</f>
        <v/>
      </c>
      <c r="AX322" t="str">
        <f>TRIM(MID(SUBSTITUTE($F322, ",", REPT(" ", 100)), (COLUMNS($AH$2:AX322)-1)*100+1, 100))</f>
        <v/>
      </c>
      <c r="AY322" t="str">
        <f>TRIM(MID(SUBSTITUTE($F322, ",", REPT(" ", 100)), (COLUMNS($AH$2:AY322)-1)*100+1, 100))</f>
        <v/>
      </c>
      <c r="AZ322" t="str">
        <f>TRIM(MID(SUBSTITUTE($F322, ",", REPT(" ", 100)), (COLUMNS($AH$2:AZ322)-1)*100+1, 100))</f>
        <v/>
      </c>
      <c r="BA322" t="str">
        <f>TRIM(MID(SUBSTITUTE($F322, ",", REPT(" ", 100)), (COLUMNS($AH$2:BA322)-1)*100+1, 100))</f>
        <v/>
      </c>
    </row>
    <row r="323" spans="1:53" x14ac:dyDescent="0.5">
      <c r="A323" s="1">
        <v>45979</v>
      </c>
      <c r="B323" s="2"/>
      <c r="C323" s="151"/>
      <c r="D323" s="149"/>
      <c r="AJ323" t="str">
        <f>TRIM(MID(SUBSTITUTE($F323, ",", REPT(" ", 100)), (COLUMNS($AH$2:AJ323)-1)*100+1, 100))</f>
        <v/>
      </c>
      <c r="AK323" t="str">
        <f>TRIM(MID(SUBSTITUTE($F323, ",", REPT(" ", 100)), (COLUMNS($AH$2:AK323)-1)*100+1, 100))</f>
        <v/>
      </c>
      <c r="AL323" t="str">
        <f>TRIM(MID(SUBSTITUTE($F323, ",", REPT(" ", 100)), (COLUMNS($AH$2:AL323)-1)*100+1, 100))</f>
        <v/>
      </c>
      <c r="AM323" t="str">
        <f>TRIM(MID(SUBSTITUTE($F323, ",", REPT(" ", 100)), (COLUMNS($AH$2:AM323)-1)*100+1, 100))</f>
        <v/>
      </c>
      <c r="AO323" t="str">
        <f>TRIM(MID(SUBSTITUTE($F323, ",", REPT(" ", 100)), (COLUMNS($AH$2:AO323)-1)*100+1, 100))</f>
        <v/>
      </c>
      <c r="AP323" t="str">
        <f>TRIM(MID(SUBSTITUTE($F323, ",", REPT(" ", 100)), (COLUMNS($AH$2:AP323)-1)*100+1, 100))</f>
        <v/>
      </c>
      <c r="AQ323" t="str">
        <f>TRIM(MID(SUBSTITUTE($F323, ",", REPT(" ", 100)), (COLUMNS($AH$2:AQ323)-1)*100+1, 100))</f>
        <v/>
      </c>
      <c r="AR323" t="str">
        <f>TRIM(MID(SUBSTITUTE($F323, ",", REPT(" ", 100)), (COLUMNS($AH$2:AR323)-1)*100+1, 100))</f>
        <v/>
      </c>
      <c r="AS323" t="str">
        <f>TRIM(MID(SUBSTITUTE($F323, ",", REPT(" ", 100)), (COLUMNS($AH$2:AS323)-1)*100+1, 100))</f>
        <v/>
      </c>
      <c r="AT323" t="str">
        <f>TRIM(MID(SUBSTITUTE($F323, ",", REPT(" ", 100)), (COLUMNS($AH$2:AT323)-1)*100+1, 100))</f>
        <v/>
      </c>
      <c r="AU323" t="str">
        <f>TRIM(MID(SUBSTITUTE($F323, ",", REPT(" ", 100)), (COLUMNS($AH$2:AU323)-1)*100+1, 100))</f>
        <v/>
      </c>
      <c r="AV323" t="str">
        <f>TRIM(MID(SUBSTITUTE($F323, ",", REPT(" ", 100)), (COLUMNS($AH$2:AV323)-1)*100+1, 100))</f>
        <v/>
      </c>
      <c r="AW323" t="str">
        <f>TRIM(MID(SUBSTITUTE($F323, ",", REPT(" ", 100)), (COLUMNS($AH$2:AW323)-1)*100+1, 100))</f>
        <v/>
      </c>
      <c r="AX323" t="str">
        <f>TRIM(MID(SUBSTITUTE($F323, ",", REPT(" ", 100)), (COLUMNS($AH$2:AX323)-1)*100+1, 100))</f>
        <v/>
      </c>
      <c r="AY323" t="str">
        <f>TRIM(MID(SUBSTITUTE($F323, ",", REPT(" ", 100)), (COLUMNS($AH$2:AY323)-1)*100+1, 100))</f>
        <v/>
      </c>
      <c r="AZ323" t="str">
        <f>TRIM(MID(SUBSTITUTE($F323, ",", REPT(" ", 100)), (COLUMNS($AH$2:AZ323)-1)*100+1, 100))</f>
        <v/>
      </c>
      <c r="BA323" t="str">
        <f>TRIM(MID(SUBSTITUTE($F323, ",", REPT(" ", 100)), (COLUMNS($AH$2:BA323)-1)*100+1, 100))</f>
        <v/>
      </c>
    </row>
    <row r="324" spans="1:53" x14ac:dyDescent="0.5">
      <c r="A324" s="1">
        <v>45980</v>
      </c>
      <c r="B324" s="2"/>
      <c r="C324" s="151"/>
      <c r="D324" s="149"/>
      <c r="AJ324" t="str">
        <f>TRIM(MID(SUBSTITUTE($F324, ",", REPT(" ", 100)), (COLUMNS($AH$2:AJ324)-1)*100+1, 100))</f>
        <v/>
      </c>
      <c r="AK324" t="str">
        <f>TRIM(MID(SUBSTITUTE($F324, ",", REPT(" ", 100)), (COLUMNS($AH$2:AK324)-1)*100+1, 100))</f>
        <v/>
      </c>
      <c r="AL324" t="str">
        <f>TRIM(MID(SUBSTITUTE($F324, ",", REPT(" ", 100)), (COLUMNS($AH$2:AL324)-1)*100+1, 100))</f>
        <v/>
      </c>
      <c r="AM324" t="str">
        <f>TRIM(MID(SUBSTITUTE($F324, ",", REPT(" ", 100)), (COLUMNS($AH$2:AM324)-1)*100+1, 100))</f>
        <v/>
      </c>
      <c r="AO324" t="str">
        <f>TRIM(MID(SUBSTITUTE($F324, ",", REPT(" ", 100)), (COLUMNS($AH$2:AO324)-1)*100+1, 100))</f>
        <v/>
      </c>
      <c r="AP324" t="str">
        <f>TRIM(MID(SUBSTITUTE($F324, ",", REPT(" ", 100)), (COLUMNS($AH$2:AP324)-1)*100+1, 100))</f>
        <v/>
      </c>
      <c r="AQ324" t="str">
        <f>TRIM(MID(SUBSTITUTE($F324, ",", REPT(" ", 100)), (COLUMNS($AH$2:AQ324)-1)*100+1, 100))</f>
        <v/>
      </c>
      <c r="AR324" t="str">
        <f>TRIM(MID(SUBSTITUTE($F324, ",", REPT(" ", 100)), (COLUMNS($AH$2:AR324)-1)*100+1, 100))</f>
        <v/>
      </c>
      <c r="AS324" t="str">
        <f>TRIM(MID(SUBSTITUTE($F324, ",", REPT(" ", 100)), (COLUMNS($AH$2:AS324)-1)*100+1, 100))</f>
        <v/>
      </c>
      <c r="AT324" t="str">
        <f>TRIM(MID(SUBSTITUTE($F324, ",", REPT(" ", 100)), (COLUMNS($AH$2:AT324)-1)*100+1, 100))</f>
        <v/>
      </c>
      <c r="AU324" t="str">
        <f>TRIM(MID(SUBSTITUTE($F324, ",", REPT(" ", 100)), (COLUMNS($AH$2:AU324)-1)*100+1, 100))</f>
        <v/>
      </c>
      <c r="AV324" t="str">
        <f>TRIM(MID(SUBSTITUTE($F324, ",", REPT(" ", 100)), (COLUMNS($AH$2:AV324)-1)*100+1, 100))</f>
        <v/>
      </c>
      <c r="AW324" t="str">
        <f>TRIM(MID(SUBSTITUTE($F324, ",", REPT(" ", 100)), (COLUMNS($AH$2:AW324)-1)*100+1, 100))</f>
        <v/>
      </c>
      <c r="AX324" t="str">
        <f>TRIM(MID(SUBSTITUTE($F324, ",", REPT(" ", 100)), (COLUMNS($AH$2:AX324)-1)*100+1, 100))</f>
        <v/>
      </c>
      <c r="AY324" t="str">
        <f>TRIM(MID(SUBSTITUTE($F324, ",", REPT(" ", 100)), (COLUMNS($AH$2:AY324)-1)*100+1, 100))</f>
        <v/>
      </c>
      <c r="AZ324" t="str">
        <f>TRIM(MID(SUBSTITUTE($F324, ",", REPT(" ", 100)), (COLUMNS($AH$2:AZ324)-1)*100+1, 100))</f>
        <v/>
      </c>
      <c r="BA324" t="str">
        <f>TRIM(MID(SUBSTITUTE($F324, ",", REPT(" ", 100)), (COLUMNS($AH$2:BA324)-1)*100+1, 100))</f>
        <v/>
      </c>
    </row>
    <row r="325" spans="1:53" x14ac:dyDescent="0.5">
      <c r="A325" s="1">
        <v>45981</v>
      </c>
      <c r="B325" s="2"/>
      <c r="C325" s="151"/>
      <c r="D325" s="149"/>
      <c r="AJ325" t="str">
        <f>TRIM(MID(SUBSTITUTE($F325, ",", REPT(" ", 100)), (COLUMNS($AH$2:AJ325)-1)*100+1, 100))</f>
        <v/>
      </c>
      <c r="AK325" t="str">
        <f>TRIM(MID(SUBSTITUTE($F325, ",", REPT(" ", 100)), (COLUMNS($AH$2:AK325)-1)*100+1, 100))</f>
        <v/>
      </c>
      <c r="AL325" t="str">
        <f>TRIM(MID(SUBSTITUTE($F325, ",", REPT(" ", 100)), (COLUMNS($AH$2:AL325)-1)*100+1, 100))</f>
        <v/>
      </c>
      <c r="AM325" t="str">
        <f>TRIM(MID(SUBSTITUTE($F325, ",", REPT(" ", 100)), (COLUMNS($AH$2:AM325)-1)*100+1, 100))</f>
        <v/>
      </c>
      <c r="AO325" t="str">
        <f>TRIM(MID(SUBSTITUTE($F325, ",", REPT(" ", 100)), (COLUMNS($AH$2:AO325)-1)*100+1, 100))</f>
        <v/>
      </c>
      <c r="AP325" t="str">
        <f>TRIM(MID(SUBSTITUTE($F325, ",", REPT(" ", 100)), (COLUMNS($AH$2:AP325)-1)*100+1, 100))</f>
        <v/>
      </c>
      <c r="AQ325" t="str">
        <f>TRIM(MID(SUBSTITUTE($F325, ",", REPT(" ", 100)), (COLUMNS($AH$2:AQ325)-1)*100+1, 100))</f>
        <v/>
      </c>
      <c r="AR325" t="str">
        <f>TRIM(MID(SUBSTITUTE($F325, ",", REPT(" ", 100)), (COLUMNS($AH$2:AR325)-1)*100+1, 100))</f>
        <v/>
      </c>
      <c r="AS325" t="str">
        <f>TRIM(MID(SUBSTITUTE($F325, ",", REPT(" ", 100)), (COLUMNS($AH$2:AS325)-1)*100+1, 100))</f>
        <v/>
      </c>
      <c r="AT325" t="str">
        <f>TRIM(MID(SUBSTITUTE($F325, ",", REPT(" ", 100)), (COLUMNS($AH$2:AT325)-1)*100+1, 100))</f>
        <v/>
      </c>
      <c r="AU325" t="str">
        <f>TRIM(MID(SUBSTITUTE($F325, ",", REPT(" ", 100)), (COLUMNS($AH$2:AU325)-1)*100+1, 100))</f>
        <v/>
      </c>
      <c r="AV325" t="str">
        <f>TRIM(MID(SUBSTITUTE($F325, ",", REPT(" ", 100)), (COLUMNS($AH$2:AV325)-1)*100+1, 100))</f>
        <v/>
      </c>
      <c r="AW325" t="str">
        <f>TRIM(MID(SUBSTITUTE($F325, ",", REPT(" ", 100)), (COLUMNS($AH$2:AW325)-1)*100+1, 100))</f>
        <v/>
      </c>
      <c r="AX325" t="str">
        <f>TRIM(MID(SUBSTITUTE($F325, ",", REPT(" ", 100)), (COLUMNS($AH$2:AX325)-1)*100+1, 100))</f>
        <v/>
      </c>
      <c r="AY325" t="str">
        <f>TRIM(MID(SUBSTITUTE($F325, ",", REPT(" ", 100)), (COLUMNS($AH$2:AY325)-1)*100+1, 100))</f>
        <v/>
      </c>
      <c r="AZ325" t="str">
        <f>TRIM(MID(SUBSTITUTE($F325, ",", REPT(" ", 100)), (COLUMNS($AH$2:AZ325)-1)*100+1, 100))</f>
        <v/>
      </c>
      <c r="BA325" t="str">
        <f>TRIM(MID(SUBSTITUTE($F325, ",", REPT(" ", 100)), (COLUMNS($AH$2:BA325)-1)*100+1, 100))</f>
        <v/>
      </c>
    </row>
    <row r="326" spans="1:53" x14ac:dyDescent="0.5">
      <c r="A326" s="1">
        <v>45982</v>
      </c>
      <c r="B326" s="2"/>
      <c r="C326" s="151"/>
      <c r="D326" s="149"/>
      <c r="AJ326" t="str">
        <f>TRIM(MID(SUBSTITUTE($F326, ",", REPT(" ", 100)), (COLUMNS($AH$2:AJ326)-1)*100+1, 100))</f>
        <v/>
      </c>
      <c r="AK326" t="str">
        <f>TRIM(MID(SUBSTITUTE($F326, ",", REPT(" ", 100)), (COLUMNS($AH$2:AK326)-1)*100+1, 100))</f>
        <v/>
      </c>
      <c r="AL326" t="str">
        <f>TRIM(MID(SUBSTITUTE($F326, ",", REPT(" ", 100)), (COLUMNS($AH$2:AL326)-1)*100+1, 100))</f>
        <v/>
      </c>
      <c r="AM326" t="str">
        <f>TRIM(MID(SUBSTITUTE($F326, ",", REPT(" ", 100)), (COLUMNS($AH$2:AM326)-1)*100+1, 100))</f>
        <v/>
      </c>
      <c r="AO326" t="str">
        <f>TRIM(MID(SUBSTITUTE($F326, ",", REPT(" ", 100)), (COLUMNS($AH$2:AO326)-1)*100+1, 100))</f>
        <v/>
      </c>
      <c r="AP326" t="str">
        <f>TRIM(MID(SUBSTITUTE($F326, ",", REPT(" ", 100)), (COLUMNS($AH$2:AP326)-1)*100+1, 100))</f>
        <v/>
      </c>
      <c r="AQ326" t="str">
        <f>TRIM(MID(SUBSTITUTE($F326, ",", REPT(" ", 100)), (COLUMNS($AH$2:AQ326)-1)*100+1, 100))</f>
        <v/>
      </c>
      <c r="AR326" t="str">
        <f>TRIM(MID(SUBSTITUTE($F326, ",", REPT(" ", 100)), (COLUMNS($AH$2:AR326)-1)*100+1, 100))</f>
        <v/>
      </c>
      <c r="AS326" t="str">
        <f>TRIM(MID(SUBSTITUTE($F326, ",", REPT(" ", 100)), (COLUMNS($AH$2:AS326)-1)*100+1, 100))</f>
        <v/>
      </c>
      <c r="AT326" t="str">
        <f>TRIM(MID(SUBSTITUTE($F326, ",", REPT(" ", 100)), (COLUMNS($AH$2:AT326)-1)*100+1, 100))</f>
        <v/>
      </c>
      <c r="AU326" t="str">
        <f>TRIM(MID(SUBSTITUTE($F326, ",", REPT(" ", 100)), (COLUMNS($AH$2:AU326)-1)*100+1, 100))</f>
        <v/>
      </c>
      <c r="AV326" t="str">
        <f>TRIM(MID(SUBSTITUTE($F326, ",", REPT(" ", 100)), (COLUMNS($AH$2:AV326)-1)*100+1, 100))</f>
        <v/>
      </c>
      <c r="AW326" t="str">
        <f>TRIM(MID(SUBSTITUTE($F326, ",", REPT(" ", 100)), (COLUMNS($AH$2:AW326)-1)*100+1, 100))</f>
        <v/>
      </c>
      <c r="AX326" t="str">
        <f>TRIM(MID(SUBSTITUTE($F326, ",", REPT(" ", 100)), (COLUMNS($AH$2:AX326)-1)*100+1, 100))</f>
        <v/>
      </c>
      <c r="AY326" t="str">
        <f>TRIM(MID(SUBSTITUTE($F326, ",", REPT(" ", 100)), (COLUMNS($AH$2:AY326)-1)*100+1, 100))</f>
        <v/>
      </c>
      <c r="AZ326" t="str">
        <f>TRIM(MID(SUBSTITUTE($F326, ",", REPT(" ", 100)), (COLUMNS($AH$2:AZ326)-1)*100+1, 100))</f>
        <v/>
      </c>
      <c r="BA326" t="str">
        <f>TRIM(MID(SUBSTITUTE($F326, ",", REPT(" ", 100)), (COLUMNS($AH$2:BA326)-1)*100+1, 100))</f>
        <v/>
      </c>
    </row>
    <row r="327" spans="1:53" x14ac:dyDescent="0.5">
      <c r="A327" s="1">
        <v>45983</v>
      </c>
      <c r="B327" s="2"/>
      <c r="C327" s="151"/>
      <c r="D327" s="149"/>
      <c r="AJ327" t="str">
        <f>TRIM(MID(SUBSTITUTE($F327, ",", REPT(" ", 100)), (COLUMNS($AH$2:AJ327)-1)*100+1, 100))</f>
        <v/>
      </c>
      <c r="AK327" t="str">
        <f>TRIM(MID(SUBSTITUTE($F327, ",", REPT(" ", 100)), (COLUMNS($AH$2:AK327)-1)*100+1, 100))</f>
        <v/>
      </c>
      <c r="AL327" t="str">
        <f>TRIM(MID(SUBSTITUTE($F327, ",", REPT(" ", 100)), (COLUMNS($AH$2:AL327)-1)*100+1, 100))</f>
        <v/>
      </c>
      <c r="AM327" t="str">
        <f>TRIM(MID(SUBSTITUTE($F327, ",", REPT(" ", 100)), (COLUMNS($AH$2:AM327)-1)*100+1, 100))</f>
        <v/>
      </c>
      <c r="AO327" t="str">
        <f>TRIM(MID(SUBSTITUTE($F327, ",", REPT(" ", 100)), (COLUMNS($AH$2:AO327)-1)*100+1, 100))</f>
        <v/>
      </c>
      <c r="AP327" t="str">
        <f>TRIM(MID(SUBSTITUTE($F327, ",", REPT(" ", 100)), (COLUMNS($AH$2:AP327)-1)*100+1, 100))</f>
        <v/>
      </c>
      <c r="AQ327" t="str">
        <f>TRIM(MID(SUBSTITUTE($F327, ",", REPT(" ", 100)), (COLUMNS($AH$2:AQ327)-1)*100+1, 100))</f>
        <v/>
      </c>
      <c r="AR327" t="str">
        <f>TRIM(MID(SUBSTITUTE($F327, ",", REPT(" ", 100)), (COLUMNS($AH$2:AR327)-1)*100+1, 100))</f>
        <v/>
      </c>
      <c r="AS327" t="str">
        <f>TRIM(MID(SUBSTITUTE($F327, ",", REPT(" ", 100)), (COLUMNS($AH$2:AS327)-1)*100+1, 100))</f>
        <v/>
      </c>
      <c r="AT327" t="str">
        <f>TRIM(MID(SUBSTITUTE($F327, ",", REPT(" ", 100)), (COLUMNS($AH$2:AT327)-1)*100+1, 100))</f>
        <v/>
      </c>
      <c r="AU327" t="str">
        <f>TRIM(MID(SUBSTITUTE($F327, ",", REPT(" ", 100)), (COLUMNS($AH$2:AU327)-1)*100+1, 100))</f>
        <v/>
      </c>
      <c r="AV327" t="str">
        <f>TRIM(MID(SUBSTITUTE($F327, ",", REPT(" ", 100)), (COLUMNS($AH$2:AV327)-1)*100+1, 100))</f>
        <v/>
      </c>
      <c r="AW327" t="str">
        <f>TRIM(MID(SUBSTITUTE($F327, ",", REPT(" ", 100)), (COLUMNS($AH$2:AW327)-1)*100+1, 100))</f>
        <v/>
      </c>
      <c r="AX327" t="str">
        <f>TRIM(MID(SUBSTITUTE($F327, ",", REPT(" ", 100)), (COLUMNS($AH$2:AX327)-1)*100+1, 100))</f>
        <v/>
      </c>
      <c r="AY327" t="str">
        <f>TRIM(MID(SUBSTITUTE($F327, ",", REPT(" ", 100)), (COLUMNS($AH$2:AY327)-1)*100+1, 100))</f>
        <v/>
      </c>
      <c r="AZ327" t="str">
        <f>TRIM(MID(SUBSTITUTE($F327, ",", REPT(" ", 100)), (COLUMNS($AH$2:AZ327)-1)*100+1, 100))</f>
        <v/>
      </c>
      <c r="BA327" t="str">
        <f>TRIM(MID(SUBSTITUTE($F327, ",", REPT(" ", 100)), (COLUMNS($AH$2:BA327)-1)*100+1, 100))</f>
        <v/>
      </c>
    </row>
    <row r="328" spans="1:53" x14ac:dyDescent="0.5">
      <c r="A328" s="1">
        <v>45984</v>
      </c>
      <c r="B328" s="2"/>
      <c r="C328" s="151"/>
      <c r="D328" s="149"/>
      <c r="AJ328" t="str">
        <f>TRIM(MID(SUBSTITUTE($F328, ",", REPT(" ", 100)), (COLUMNS($AH$2:AJ328)-1)*100+1, 100))</f>
        <v/>
      </c>
      <c r="AK328" t="str">
        <f>TRIM(MID(SUBSTITUTE($F328, ",", REPT(" ", 100)), (COLUMNS($AH$2:AK328)-1)*100+1, 100))</f>
        <v/>
      </c>
      <c r="AL328" t="str">
        <f>TRIM(MID(SUBSTITUTE($F328, ",", REPT(" ", 100)), (COLUMNS($AH$2:AL328)-1)*100+1, 100))</f>
        <v/>
      </c>
      <c r="AM328" t="str">
        <f>TRIM(MID(SUBSTITUTE($F328, ",", REPT(" ", 100)), (COLUMNS($AH$2:AM328)-1)*100+1, 100))</f>
        <v/>
      </c>
      <c r="AO328" t="str">
        <f>TRIM(MID(SUBSTITUTE($F328, ",", REPT(" ", 100)), (COLUMNS($AH$2:AO328)-1)*100+1, 100))</f>
        <v/>
      </c>
      <c r="AP328" t="str">
        <f>TRIM(MID(SUBSTITUTE($F328, ",", REPT(" ", 100)), (COLUMNS($AH$2:AP328)-1)*100+1, 100))</f>
        <v/>
      </c>
      <c r="AQ328" t="str">
        <f>TRIM(MID(SUBSTITUTE($F328, ",", REPT(" ", 100)), (COLUMNS($AH$2:AQ328)-1)*100+1, 100))</f>
        <v/>
      </c>
      <c r="AR328" t="str">
        <f>TRIM(MID(SUBSTITUTE($F328, ",", REPT(" ", 100)), (COLUMNS($AH$2:AR328)-1)*100+1, 100))</f>
        <v/>
      </c>
      <c r="AS328" t="str">
        <f>TRIM(MID(SUBSTITUTE($F328, ",", REPT(" ", 100)), (COLUMNS($AH$2:AS328)-1)*100+1, 100))</f>
        <v/>
      </c>
      <c r="AT328" t="str">
        <f>TRIM(MID(SUBSTITUTE($F328, ",", REPT(" ", 100)), (COLUMNS($AH$2:AT328)-1)*100+1, 100))</f>
        <v/>
      </c>
      <c r="AU328" t="str">
        <f>TRIM(MID(SUBSTITUTE($F328, ",", REPT(" ", 100)), (COLUMNS($AH$2:AU328)-1)*100+1, 100))</f>
        <v/>
      </c>
      <c r="AV328" t="str">
        <f>TRIM(MID(SUBSTITUTE($F328, ",", REPT(" ", 100)), (COLUMNS($AH$2:AV328)-1)*100+1, 100))</f>
        <v/>
      </c>
      <c r="AW328" t="str">
        <f>TRIM(MID(SUBSTITUTE($F328, ",", REPT(" ", 100)), (COLUMNS($AH$2:AW328)-1)*100+1, 100))</f>
        <v/>
      </c>
      <c r="AX328" t="str">
        <f>TRIM(MID(SUBSTITUTE($F328, ",", REPT(" ", 100)), (COLUMNS($AH$2:AX328)-1)*100+1, 100))</f>
        <v/>
      </c>
      <c r="AY328" t="str">
        <f>TRIM(MID(SUBSTITUTE($F328, ",", REPT(" ", 100)), (COLUMNS($AH$2:AY328)-1)*100+1, 100))</f>
        <v/>
      </c>
      <c r="AZ328" t="str">
        <f>TRIM(MID(SUBSTITUTE($F328, ",", REPT(" ", 100)), (COLUMNS($AH$2:AZ328)-1)*100+1, 100))</f>
        <v/>
      </c>
      <c r="BA328" t="str">
        <f>TRIM(MID(SUBSTITUTE($F328, ",", REPT(" ", 100)), (COLUMNS($AH$2:BA328)-1)*100+1, 100))</f>
        <v/>
      </c>
    </row>
    <row r="329" spans="1:53" x14ac:dyDescent="0.5">
      <c r="A329" s="1">
        <v>45985</v>
      </c>
      <c r="B329" s="2"/>
      <c r="C329" s="151"/>
      <c r="D329" s="149"/>
      <c r="AJ329" t="str">
        <f>TRIM(MID(SUBSTITUTE($F329, ",", REPT(" ", 100)), (COLUMNS($AH$2:AJ329)-1)*100+1, 100))</f>
        <v/>
      </c>
      <c r="AK329" t="str">
        <f>TRIM(MID(SUBSTITUTE($F329, ",", REPT(" ", 100)), (COLUMNS($AH$2:AK329)-1)*100+1, 100))</f>
        <v/>
      </c>
      <c r="AL329" t="str">
        <f>TRIM(MID(SUBSTITUTE($F329, ",", REPT(" ", 100)), (COLUMNS($AH$2:AL329)-1)*100+1, 100))</f>
        <v/>
      </c>
      <c r="AM329" t="str">
        <f>TRIM(MID(SUBSTITUTE($F329, ",", REPT(" ", 100)), (COLUMNS($AH$2:AM329)-1)*100+1, 100))</f>
        <v/>
      </c>
      <c r="AO329" t="str">
        <f>TRIM(MID(SUBSTITUTE($F329, ",", REPT(" ", 100)), (COLUMNS($AH$2:AO329)-1)*100+1, 100))</f>
        <v/>
      </c>
      <c r="AP329" t="str">
        <f>TRIM(MID(SUBSTITUTE($F329, ",", REPT(" ", 100)), (COLUMNS($AH$2:AP329)-1)*100+1, 100))</f>
        <v/>
      </c>
      <c r="AQ329" t="str">
        <f>TRIM(MID(SUBSTITUTE($F329, ",", REPT(" ", 100)), (COLUMNS($AH$2:AQ329)-1)*100+1, 100))</f>
        <v/>
      </c>
      <c r="AR329" t="str">
        <f>TRIM(MID(SUBSTITUTE($F329, ",", REPT(" ", 100)), (COLUMNS($AH$2:AR329)-1)*100+1, 100))</f>
        <v/>
      </c>
      <c r="AS329" t="str">
        <f>TRIM(MID(SUBSTITUTE($F329, ",", REPT(" ", 100)), (COLUMNS($AH$2:AS329)-1)*100+1, 100))</f>
        <v/>
      </c>
      <c r="AT329" t="str">
        <f>TRIM(MID(SUBSTITUTE($F329, ",", REPT(" ", 100)), (COLUMNS($AH$2:AT329)-1)*100+1, 100))</f>
        <v/>
      </c>
      <c r="AU329" t="str">
        <f>TRIM(MID(SUBSTITUTE($F329, ",", REPT(" ", 100)), (COLUMNS($AH$2:AU329)-1)*100+1, 100))</f>
        <v/>
      </c>
      <c r="AV329" t="str">
        <f>TRIM(MID(SUBSTITUTE($F329, ",", REPT(" ", 100)), (COLUMNS($AH$2:AV329)-1)*100+1, 100))</f>
        <v/>
      </c>
      <c r="AW329" t="str">
        <f>TRIM(MID(SUBSTITUTE($F329, ",", REPT(" ", 100)), (COLUMNS($AH$2:AW329)-1)*100+1, 100))</f>
        <v/>
      </c>
      <c r="AX329" t="str">
        <f>TRIM(MID(SUBSTITUTE($F329, ",", REPT(" ", 100)), (COLUMNS($AH$2:AX329)-1)*100+1, 100))</f>
        <v/>
      </c>
      <c r="AY329" t="str">
        <f>TRIM(MID(SUBSTITUTE($F329, ",", REPT(" ", 100)), (COLUMNS($AH$2:AY329)-1)*100+1, 100))</f>
        <v/>
      </c>
      <c r="AZ329" t="str">
        <f>TRIM(MID(SUBSTITUTE($F329, ",", REPT(" ", 100)), (COLUMNS($AH$2:AZ329)-1)*100+1, 100))</f>
        <v/>
      </c>
      <c r="BA329" t="str">
        <f>TRIM(MID(SUBSTITUTE($F329, ",", REPT(" ", 100)), (COLUMNS($AH$2:BA329)-1)*100+1, 100))</f>
        <v/>
      </c>
    </row>
    <row r="330" spans="1:53" x14ac:dyDescent="0.5">
      <c r="A330" s="1">
        <v>45986</v>
      </c>
      <c r="B330" s="2"/>
      <c r="C330" s="151"/>
      <c r="D330" s="149"/>
      <c r="AJ330" t="str">
        <f>TRIM(MID(SUBSTITUTE($F330, ",", REPT(" ", 100)), (COLUMNS($AH$2:AJ330)-1)*100+1, 100))</f>
        <v/>
      </c>
      <c r="AK330" t="str">
        <f>TRIM(MID(SUBSTITUTE($F330, ",", REPT(" ", 100)), (COLUMNS($AH$2:AK330)-1)*100+1, 100))</f>
        <v/>
      </c>
      <c r="AL330" t="str">
        <f>TRIM(MID(SUBSTITUTE($F330, ",", REPT(" ", 100)), (COLUMNS($AH$2:AL330)-1)*100+1, 100))</f>
        <v/>
      </c>
      <c r="AM330" t="str">
        <f>TRIM(MID(SUBSTITUTE($F330, ",", REPT(" ", 100)), (COLUMNS($AH$2:AM330)-1)*100+1, 100))</f>
        <v/>
      </c>
      <c r="AO330" t="str">
        <f>TRIM(MID(SUBSTITUTE($F330, ",", REPT(" ", 100)), (COLUMNS($AH$2:AO330)-1)*100+1, 100))</f>
        <v/>
      </c>
      <c r="AP330" t="str">
        <f>TRIM(MID(SUBSTITUTE($F330, ",", REPT(" ", 100)), (COLUMNS($AH$2:AP330)-1)*100+1, 100))</f>
        <v/>
      </c>
      <c r="AQ330" t="str">
        <f>TRIM(MID(SUBSTITUTE($F330, ",", REPT(" ", 100)), (COLUMNS($AH$2:AQ330)-1)*100+1, 100))</f>
        <v/>
      </c>
      <c r="AR330" t="str">
        <f>TRIM(MID(SUBSTITUTE($F330, ",", REPT(" ", 100)), (COLUMNS($AH$2:AR330)-1)*100+1, 100))</f>
        <v/>
      </c>
      <c r="AS330" t="str">
        <f>TRIM(MID(SUBSTITUTE($F330, ",", REPT(" ", 100)), (COLUMNS($AH$2:AS330)-1)*100+1, 100))</f>
        <v/>
      </c>
      <c r="AT330" t="str">
        <f>TRIM(MID(SUBSTITUTE($F330, ",", REPT(" ", 100)), (COLUMNS($AH$2:AT330)-1)*100+1, 100))</f>
        <v/>
      </c>
      <c r="AU330" t="str">
        <f>TRIM(MID(SUBSTITUTE($F330, ",", REPT(" ", 100)), (COLUMNS($AH$2:AU330)-1)*100+1, 100))</f>
        <v/>
      </c>
      <c r="AV330" t="str">
        <f>TRIM(MID(SUBSTITUTE($F330, ",", REPT(" ", 100)), (COLUMNS($AH$2:AV330)-1)*100+1, 100))</f>
        <v/>
      </c>
      <c r="AW330" t="str">
        <f>TRIM(MID(SUBSTITUTE($F330, ",", REPT(" ", 100)), (COLUMNS($AH$2:AW330)-1)*100+1, 100))</f>
        <v/>
      </c>
      <c r="AX330" t="str">
        <f>TRIM(MID(SUBSTITUTE($F330, ",", REPT(" ", 100)), (COLUMNS($AH$2:AX330)-1)*100+1, 100))</f>
        <v/>
      </c>
      <c r="AY330" t="str">
        <f>TRIM(MID(SUBSTITUTE($F330, ",", REPT(" ", 100)), (COLUMNS($AH$2:AY330)-1)*100+1, 100))</f>
        <v/>
      </c>
      <c r="AZ330" t="str">
        <f>TRIM(MID(SUBSTITUTE($F330, ",", REPT(" ", 100)), (COLUMNS($AH$2:AZ330)-1)*100+1, 100))</f>
        <v/>
      </c>
      <c r="BA330" t="str">
        <f>TRIM(MID(SUBSTITUTE($F330, ",", REPT(" ", 100)), (COLUMNS($AH$2:BA330)-1)*100+1, 100))</f>
        <v/>
      </c>
    </row>
    <row r="331" spans="1:53" x14ac:dyDescent="0.5">
      <c r="A331" s="1">
        <v>45987</v>
      </c>
      <c r="B331" s="2"/>
      <c r="C331" s="151"/>
      <c r="D331" s="149"/>
      <c r="AJ331" t="str">
        <f>TRIM(MID(SUBSTITUTE($F331, ",", REPT(" ", 100)), (COLUMNS($AH$2:AJ331)-1)*100+1, 100))</f>
        <v/>
      </c>
      <c r="AK331" t="str">
        <f>TRIM(MID(SUBSTITUTE($F331, ",", REPT(" ", 100)), (COLUMNS($AH$2:AK331)-1)*100+1, 100))</f>
        <v/>
      </c>
      <c r="AL331" t="str">
        <f>TRIM(MID(SUBSTITUTE($F331, ",", REPT(" ", 100)), (COLUMNS($AH$2:AL331)-1)*100+1, 100))</f>
        <v/>
      </c>
      <c r="AM331" t="str">
        <f>TRIM(MID(SUBSTITUTE($F331, ",", REPT(" ", 100)), (COLUMNS($AH$2:AM331)-1)*100+1, 100))</f>
        <v/>
      </c>
      <c r="AO331" t="str">
        <f>TRIM(MID(SUBSTITUTE($F331, ",", REPT(" ", 100)), (COLUMNS($AH$2:AO331)-1)*100+1, 100))</f>
        <v/>
      </c>
      <c r="AP331" t="str">
        <f>TRIM(MID(SUBSTITUTE($F331, ",", REPT(" ", 100)), (COLUMNS($AH$2:AP331)-1)*100+1, 100))</f>
        <v/>
      </c>
      <c r="AQ331" t="str">
        <f>TRIM(MID(SUBSTITUTE($F331, ",", REPT(" ", 100)), (COLUMNS($AH$2:AQ331)-1)*100+1, 100))</f>
        <v/>
      </c>
      <c r="AR331" t="str">
        <f>TRIM(MID(SUBSTITUTE($F331, ",", REPT(" ", 100)), (COLUMNS($AH$2:AR331)-1)*100+1, 100))</f>
        <v/>
      </c>
      <c r="AS331" t="str">
        <f>TRIM(MID(SUBSTITUTE($F331, ",", REPT(" ", 100)), (COLUMNS($AH$2:AS331)-1)*100+1, 100))</f>
        <v/>
      </c>
      <c r="AT331" t="str">
        <f>TRIM(MID(SUBSTITUTE($F331, ",", REPT(" ", 100)), (COLUMNS($AH$2:AT331)-1)*100+1, 100))</f>
        <v/>
      </c>
      <c r="AU331" t="str">
        <f>TRIM(MID(SUBSTITUTE($F331, ",", REPT(" ", 100)), (COLUMNS($AH$2:AU331)-1)*100+1, 100))</f>
        <v/>
      </c>
      <c r="AV331" t="str">
        <f>TRIM(MID(SUBSTITUTE($F331, ",", REPT(" ", 100)), (COLUMNS($AH$2:AV331)-1)*100+1, 100))</f>
        <v/>
      </c>
      <c r="AW331" t="str">
        <f>TRIM(MID(SUBSTITUTE($F331, ",", REPT(" ", 100)), (COLUMNS($AH$2:AW331)-1)*100+1, 100))</f>
        <v/>
      </c>
      <c r="AX331" t="str">
        <f>TRIM(MID(SUBSTITUTE($F331, ",", REPT(" ", 100)), (COLUMNS($AH$2:AX331)-1)*100+1, 100))</f>
        <v/>
      </c>
      <c r="AY331" t="str">
        <f>TRIM(MID(SUBSTITUTE($F331, ",", REPT(" ", 100)), (COLUMNS($AH$2:AY331)-1)*100+1, 100))</f>
        <v/>
      </c>
      <c r="AZ331" t="str">
        <f>TRIM(MID(SUBSTITUTE($F331, ",", REPT(" ", 100)), (COLUMNS($AH$2:AZ331)-1)*100+1, 100))</f>
        <v/>
      </c>
      <c r="BA331" t="str">
        <f>TRIM(MID(SUBSTITUTE($F331, ",", REPT(" ", 100)), (COLUMNS($AH$2:BA331)-1)*100+1, 100))</f>
        <v/>
      </c>
    </row>
    <row r="332" spans="1:53" x14ac:dyDescent="0.5">
      <c r="A332" s="1">
        <v>45988</v>
      </c>
      <c r="B332" s="2"/>
      <c r="C332" s="151"/>
      <c r="D332" s="149"/>
      <c r="AJ332" t="str">
        <f>TRIM(MID(SUBSTITUTE($F332, ",", REPT(" ", 100)), (COLUMNS($AH$2:AJ332)-1)*100+1, 100))</f>
        <v/>
      </c>
      <c r="AK332" t="str">
        <f>TRIM(MID(SUBSTITUTE($F332, ",", REPT(" ", 100)), (COLUMNS($AH$2:AK332)-1)*100+1, 100))</f>
        <v/>
      </c>
      <c r="AL332" t="str">
        <f>TRIM(MID(SUBSTITUTE($F332, ",", REPT(" ", 100)), (COLUMNS($AH$2:AL332)-1)*100+1, 100))</f>
        <v/>
      </c>
      <c r="AM332" t="str">
        <f>TRIM(MID(SUBSTITUTE($F332, ",", REPT(" ", 100)), (COLUMNS($AH$2:AM332)-1)*100+1, 100))</f>
        <v/>
      </c>
      <c r="AO332" t="str">
        <f>TRIM(MID(SUBSTITUTE($F332, ",", REPT(" ", 100)), (COLUMNS($AH$2:AO332)-1)*100+1, 100))</f>
        <v/>
      </c>
      <c r="AP332" t="str">
        <f>TRIM(MID(SUBSTITUTE($F332, ",", REPT(" ", 100)), (COLUMNS($AH$2:AP332)-1)*100+1, 100))</f>
        <v/>
      </c>
      <c r="AQ332" t="str">
        <f>TRIM(MID(SUBSTITUTE($F332, ",", REPT(" ", 100)), (COLUMNS($AH$2:AQ332)-1)*100+1, 100))</f>
        <v/>
      </c>
      <c r="AR332" t="str">
        <f>TRIM(MID(SUBSTITUTE($F332, ",", REPT(" ", 100)), (COLUMNS($AH$2:AR332)-1)*100+1, 100))</f>
        <v/>
      </c>
      <c r="AS332" t="str">
        <f>TRIM(MID(SUBSTITUTE($F332, ",", REPT(" ", 100)), (COLUMNS($AH$2:AS332)-1)*100+1, 100))</f>
        <v/>
      </c>
      <c r="AT332" t="str">
        <f>TRIM(MID(SUBSTITUTE($F332, ",", REPT(" ", 100)), (COLUMNS($AH$2:AT332)-1)*100+1, 100))</f>
        <v/>
      </c>
      <c r="AU332" t="str">
        <f>TRIM(MID(SUBSTITUTE($F332, ",", REPT(" ", 100)), (COLUMNS($AH$2:AU332)-1)*100+1, 100))</f>
        <v/>
      </c>
      <c r="AV332" t="str">
        <f>TRIM(MID(SUBSTITUTE($F332, ",", REPT(" ", 100)), (COLUMNS($AH$2:AV332)-1)*100+1, 100))</f>
        <v/>
      </c>
      <c r="AW332" t="str">
        <f>TRIM(MID(SUBSTITUTE($F332, ",", REPT(" ", 100)), (COLUMNS($AH$2:AW332)-1)*100+1, 100))</f>
        <v/>
      </c>
      <c r="AX332" t="str">
        <f>TRIM(MID(SUBSTITUTE($F332, ",", REPT(" ", 100)), (COLUMNS($AH$2:AX332)-1)*100+1, 100))</f>
        <v/>
      </c>
      <c r="AY332" t="str">
        <f>TRIM(MID(SUBSTITUTE($F332, ",", REPT(" ", 100)), (COLUMNS($AH$2:AY332)-1)*100+1, 100))</f>
        <v/>
      </c>
      <c r="AZ332" t="str">
        <f>TRIM(MID(SUBSTITUTE($F332, ",", REPT(" ", 100)), (COLUMNS($AH$2:AZ332)-1)*100+1, 100))</f>
        <v/>
      </c>
      <c r="BA332" t="str">
        <f>TRIM(MID(SUBSTITUTE($F332, ",", REPT(" ", 100)), (COLUMNS($AH$2:BA332)-1)*100+1, 100))</f>
        <v/>
      </c>
    </row>
    <row r="333" spans="1:53" x14ac:dyDescent="0.5">
      <c r="A333" s="1">
        <v>45989</v>
      </c>
      <c r="B333" s="2"/>
      <c r="C333" s="151"/>
      <c r="D333" s="149"/>
      <c r="AJ333" t="str">
        <f>TRIM(MID(SUBSTITUTE($F333, ",", REPT(" ", 100)), (COLUMNS($AH$2:AJ333)-1)*100+1, 100))</f>
        <v/>
      </c>
      <c r="AK333" t="str">
        <f>TRIM(MID(SUBSTITUTE($F333, ",", REPT(" ", 100)), (COLUMNS($AH$2:AK333)-1)*100+1, 100))</f>
        <v/>
      </c>
      <c r="AL333" t="str">
        <f>TRIM(MID(SUBSTITUTE($F333, ",", REPT(" ", 100)), (COLUMNS($AH$2:AL333)-1)*100+1, 100))</f>
        <v/>
      </c>
      <c r="AM333" t="str">
        <f>TRIM(MID(SUBSTITUTE($F333, ",", REPT(" ", 100)), (COLUMNS($AH$2:AM333)-1)*100+1, 100))</f>
        <v/>
      </c>
      <c r="AO333" t="str">
        <f>TRIM(MID(SUBSTITUTE($F333, ",", REPT(" ", 100)), (COLUMNS($AH$2:AO333)-1)*100+1, 100))</f>
        <v/>
      </c>
      <c r="AP333" t="str">
        <f>TRIM(MID(SUBSTITUTE($F333, ",", REPT(" ", 100)), (COLUMNS($AH$2:AP333)-1)*100+1, 100))</f>
        <v/>
      </c>
      <c r="AQ333" t="str">
        <f>TRIM(MID(SUBSTITUTE($F333, ",", REPT(" ", 100)), (COLUMNS($AH$2:AQ333)-1)*100+1, 100))</f>
        <v/>
      </c>
      <c r="AR333" t="str">
        <f>TRIM(MID(SUBSTITUTE($F333, ",", REPT(" ", 100)), (COLUMNS($AH$2:AR333)-1)*100+1, 100))</f>
        <v/>
      </c>
      <c r="AS333" t="str">
        <f>TRIM(MID(SUBSTITUTE($F333, ",", REPT(" ", 100)), (COLUMNS($AH$2:AS333)-1)*100+1, 100))</f>
        <v/>
      </c>
      <c r="AT333" t="str">
        <f>TRIM(MID(SUBSTITUTE($F333, ",", REPT(" ", 100)), (COLUMNS($AH$2:AT333)-1)*100+1, 100))</f>
        <v/>
      </c>
      <c r="AU333" t="str">
        <f>TRIM(MID(SUBSTITUTE($F333, ",", REPT(" ", 100)), (COLUMNS($AH$2:AU333)-1)*100+1, 100))</f>
        <v/>
      </c>
      <c r="AV333" t="str">
        <f>TRIM(MID(SUBSTITUTE($F333, ",", REPT(" ", 100)), (COLUMNS($AH$2:AV333)-1)*100+1, 100))</f>
        <v/>
      </c>
      <c r="AW333" t="str">
        <f>TRIM(MID(SUBSTITUTE($F333, ",", REPT(" ", 100)), (COLUMNS($AH$2:AW333)-1)*100+1, 100))</f>
        <v/>
      </c>
      <c r="AX333" t="str">
        <f>TRIM(MID(SUBSTITUTE($F333, ",", REPT(" ", 100)), (COLUMNS($AH$2:AX333)-1)*100+1, 100))</f>
        <v/>
      </c>
      <c r="AY333" t="str">
        <f>TRIM(MID(SUBSTITUTE($F333, ",", REPT(" ", 100)), (COLUMNS($AH$2:AY333)-1)*100+1, 100))</f>
        <v/>
      </c>
      <c r="AZ333" t="str">
        <f>TRIM(MID(SUBSTITUTE($F333, ",", REPT(" ", 100)), (COLUMNS($AH$2:AZ333)-1)*100+1, 100))</f>
        <v/>
      </c>
      <c r="BA333" t="str">
        <f>TRIM(MID(SUBSTITUTE($F333, ",", REPT(" ", 100)), (COLUMNS($AH$2:BA333)-1)*100+1, 100))</f>
        <v/>
      </c>
    </row>
    <row r="334" spans="1:53" x14ac:dyDescent="0.5">
      <c r="A334" s="1">
        <v>45990</v>
      </c>
      <c r="B334" s="2"/>
      <c r="C334" s="151"/>
      <c r="D334" s="149"/>
      <c r="AJ334" t="str">
        <f>TRIM(MID(SUBSTITUTE($F334, ",", REPT(" ", 100)), (COLUMNS($AH$2:AJ334)-1)*100+1, 100))</f>
        <v/>
      </c>
      <c r="AK334" t="str">
        <f>TRIM(MID(SUBSTITUTE($F334, ",", REPT(" ", 100)), (COLUMNS($AH$2:AK334)-1)*100+1, 100))</f>
        <v/>
      </c>
      <c r="AL334" t="str">
        <f>TRIM(MID(SUBSTITUTE($F334, ",", REPT(" ", 100)), (COLUMNS($AH$2:AL334)-1)*100+1, 100))</f>
        <v/>
      </c>
      <c r="AM334" t="str">
        <f>TRIM(MID(SUBSTITUTE($F334, ",", REPT(" ", 100)), (COLUMNS($AH$2:AM334)-1)*100+1, 100))</f>
        <v/>
      </c>
      <c r="AO334" t="str">
        <f>TRIM(MID(SUBSTITUTE($F334, ",", REPT(" ", 100)), (COLUMNS($AH$2:AO334)-1)*100+1, 100))</f>
        <v/>
      </c>
      <c r="AP334" t="str">
        <f>TRIM(MID(SUBSTITUTE($F334, ",", REPT(" ", 100)), (COLUMNS($AH$2:AP334)-1)*100+1, 100))</f>
        <v/>
      </c>
      <c r="AQ334" t="str">
        <f>TRIM(MID(SUBSTITUTE($F334, ",", REPT(" ", 100)), (COLUMNS($AH$2:AQ334)-1)*100+1, 100))</f>
        <v/>
      </c>
      <c r="AR334" t="str">
        <f>TRIM(MID(SUBSTITUTE($F334, ",", REPT(" ", 100)), (COLUMNS($AH$2:AR334)-1)*100+1, 100))</f>
        <v/>
      </c>
      <c r="AS334" t="str">
        <f>TRIM(MID(SUBSTITUTE($F334, ",", REPT(" ", 100)), (COLUMNS($AH$2:AS334)-1)*100+1, 100))</f>
        <v/>
      </c>
      <c r="AT334" t="str">
        <f>TRIM(MID(SUBSTITUTE($F334, ",", REPT(" ", 100)), (COLUMNS($AH$2:AT334)-1)*100+1, 100))</f>
        <v/>
      </c>
      <c r="AU334" t="str">
        <f>TRIM(MID(SUBSTITUTE($F334, ",", REPT(" ", 100)), (COLUMNS($AH$2:AU334)-1)*100+1, 100))</f>
        <v/>
      </c>
      <c r="AV334" t="str">
        <f>TRIM(MID(SUBSTITUTE($F334, ",", REPT(" ", 100)), (COLUMNS($AH$2:AV334)-1)*100+1, 100))</f>
        <v/>
      </c>
      <c r="AW334" t="str">
        <f>TRIM(MID(SUBSTITUTE($F334, ",", REPT(" ", 100)), (COLUMNS($AH$2:AW334)-1)*100+1, 100))</f>
        <v/>
      </c>
      <c r="AX334" t="str">
        <f>TRIM(MID(SUBSTITUTE($F334, ",", REPT(" ", 100)), (COLUMNS($AH$2:AX334)-1)*100+1, 100))</f>
        <v/>
      </c>
      <c r="AY334" t="str">
        <f>TRIM(MID(SUBSTITUTE($F334, ",", REPT(" ", 100)), (COLUMNS($AH$2:AY334)-1)*100+1, 100))</f>
        <v/>
      </c>
      <c r="AZ334" t="str">
        <f>TRIM(MID(SUBSTITUTE($F334, ",", REPT(" ", 100)), (COLUMNS($AH$2:AZ334)-1)*100+1, 100))</f>
        <v/>
      </c>
      <c r="BA334" t="str">
        <f>TRIM(MID(SUBSTITUTE($F334, ",", REPT(" ", 100)), (COLUMNS($AH$2:BA334)-1)*100+1, 100))</f>
        <v/>
      </c>
    </row>
    <row r="335" spans="1:53" x14ac:dyDescent="0.5">
      <c r="A335" s="1">
        <v>45991</v>
      </c>
      <c r="B335" s="2"/>
      <c r="C335" s="151"/>
      <c r="D335" s="149"/>
      <c r="AJ335" t="str">
        <f>TRIM(MID(SUBSTITUTE($F335, ",", REPT(" ", 100)), (COLUMNS($AH$2:AJ335)-1)*100+1, 100))</f>
        <v/>
      </c>
      <c r="AK335" t="str">
        <f>TRIM(MID(SUBSTITUTE($F335, ",", REPT(" ", 100)), (COLUMNS($AH$2:AK335)-1)*100+1, 100))</f>
        <v/>
      </c>
      <c r="AL335" t="str">
        <f>TRIM(MID(SUBSTITUTE($F335, ",", REPT(" ", 100)), (COLUMNS($AH$2:AL335)-1)*100+1, 100))</f>
        <v/>
      </c>
      <c r="AM335" t="str">
        <f>TRIM(MID(SUBSTITUTE($F335, ",", REPT(" ", 100)), (COLUMNS($AH$2:AM335)-1)*100+1, 100))</f>
        <v/>
      </c>
      <c r="AO335" t="str">
        <f>TRIM(MID(SUBSTITUTE($F335, ",", REPT(" ", 100)), (COLUMNS($AH$2:AO335)-1)*100+1, 100))</f>
        <v/>
      </c>
      <c r="AP335" t="str">
        <f>TRIM(MID(SUBSTITUTE($F335, ",", REPT(" ", 100)), (COLUMNS($AH$2:AP335)-1)*100+1, 100))</f>
        <v/>
      </c>
      <c r="AQ335" t="str">
        <f>TRIM(MID(SUBSTITUTE($F335, ",", REPT(" ", 100)), (COLUMNS($AH$2:AQ335)-1)*100+1, 100))</f>
        <v/>
      </c>
      <c r="AR335" t="str">
        <f>TRIM(MID(SUBSTITUTE($F335, ",", REPT(" ", 100)), (COLUMNS($AH$2:AR335)-1)*100+1, 100))</f>
        <v/>
      </c>
      <c r="AS335" t="str">
        <f>TRIM(MID(SUBSTITUTE($F335, ",", REPT(" ", 100)), (COLUMNS($AH$2:AS335)-1)*100+1, 100))</f>
        <v/>
      </c>
      <c r="AT335" t="str">
        <f>TRIM(MID(SUBSTITUTE($F335, ",", REPT(" ", 100)), (COLUMNS($AH$2:AT335)-1)*100+1, 100))</f>
        <v/>
      </c>
      <c r="AU335" t="str">
        <f>TRIM(MID(SUBSTITUTE($F335, ",", REPT(" ", 100)), (COLUMNS($AH$2:AU335)-1)*100+1, 100))</f>
        <v/>
      </c>
      <c r="AV335" t="str">
        <f>TRIM(MID(SUBSTITUTE($F335, ",", REPT(" ", 100)), (COLUMNS($AH$2:AV335)-1)*100+1, 100))</f>
        <v/>
      </c>
      <c r="AW335" t="str">
        <f>TRIM(MID(SUBSTITUTE($F335, ",", REPT(" ", 100)), (COLUMNS($AH$2:AW335)-1)*100+1, 100))</f>
        <v/>
      </c>
      <c r="AX335" t="str">
        <f>TRIM(MID(SUBSTITUTE($F335, ",", REPT(" ", 100)), (COLUMNS($AH$2:AX335)-1)*100+1, 100))</f>
        <v/>
      </c>
      <c r="AY335" t="str">
        <f>TRIM(MID(SUBSTITUTE($F335, ",", REPT(" ", 100)), (COLUMNS($AH$2:AY335)-1)*100+1, 100))</f>
        <v/>
      </c>
      <c r="AZ335" t="str">
        <f>TRIM(MID(SUBSTITUTE($F335, ",", REPT(" ", 100)), (COLUMNS($AH$2:AZ335)-1)*100+1, 100))</f>
        <v/>
      </c>
      <c r="BA335" t="str">
        <f>TRIM(MID(SUBSTITUTE($F335, ",", REPT(" ", 100)), (COLUMNS($AH$2:BA335)-1)*100+1, 100))</f>
        <v/>
      </c>
    </row>
    <row r="336" spans="1:53" x14ac:dyDescent="0.5">
      <c r="A336" s="1">
        <v>45992</v>
      </c>
      <c r="B336" s="2"/>
      <c r="C336" s="151"/>
      <c r="D336" s="149"/>
      <c r="AJ336" t="str">
        <f>TRIM(MID(SUBSTITUTE($F336, ",", REPT(" ", 100)), (COLUMNS($AH$2:AJ336)-1)*100+1, 100))</f>
        <v/>
      </c>
      <c r="AK336" t="str">
        <f>TRIM(MID(SUBSTITUTE($F336, ",", REPT(" ", 100)), (COLUMNS($AH$2:AK336)-1)*100+1, 100))</f>
        <v/>
      </c>
      <c r="AL336" t="str">
        <f>TRIM(MID(SUBSTITUTE($F336, ",", REPT(" ", 100)), (COLUMNS($AH$2:AL336)-1)*100+1, 100))</f>
        <v/>
      </c>
      <c r="AM336" t="str">
        <f>TRIM(MID(SUBSTITUTE($F336, ",", REPT(" ", 100)), (COLUMNS($AH$2:AM336)-1)*100+1, 100))</f>
        <v/>
      </c>
      <c r="AO336" t="str">
        <f>TRIM(MID(SUBSTITUTE($F336, ",", REPT(" ", 100)), (COLUMNS($AH$2:AO336)-1)*100+1, 100))</f>
        <v/>
      </c>
      <c r="AP336" t="str">
        <f>TRIM(MID(SUBSTITUTE($F336, ",", REPT(" ", 100)), (COLUMNS($AH$2:AP336)-1)*100+1, 100))</f>
        <v/>
      </c>
      <c r="AQ336" t="str">
        <f>TRIM(MID(SUBSTITUTE($F336, ",", REPT(" ", 100)), (COLUMNS($AH$2:AQ336)-1)*100+1, 100))</f>
        <v/>
      </c>
      <c r="AR336" t="str">
        <f>TRIM(MID(SUBSTITUTE($F336, ",", REPT(" ", 100)), (COLUMNS($AH$2:AR336)-1)*100+1, 100))</f>
        <v/>
      </c>
      <c r="AS336" t="str">
        <f>TRIM(MID(SUBSTITUTE($F336, ",", REPT(" ", 100)), (COLUMNS($AH$2:AS336)-1)*100+1, 100))</f>
        <v/>
      </c>
      <c r="AT336" t="str">
        <f>TRIM(MID(SUBSTITUTE($F336, ",", REPT(" ", 100)), (COLUMNS($AH$2:AT336)-1)*100+1, 100))</f>
        <v/>
      </c>
      <c r="AU336" t="str">
        <f>TRIM(MID(SUBSTITUTE($F336, ",", REPT(" ", 100)), (COLUMNS($AH$2:AU336)-1)*100+1, 100))</f>
        <v/>
      </c>
      <c r="AV336" t="str">
        <f>TRIM(MID(SUBSTITUTE($F336, ",", REPT(" ", 100)), (COLUMNS($AH$2:AV336)-1)*100+1, 100))</f>
        <v/>
      </c>
      <c r="AW336" t="str">
        <f>TRIM(MID(SUBSTITUTE($F336, ",", REPT(" ", 100)), (COLUMNS($AH$2:AW336)-1)*100+1, 100))</f>
        <v/>
      </c>
      <c r="AX336" t="str">
        <f>TRIM(MID(SUBSTITUTE($F336, ",", REPT(" ", 100)), (COLUMNS($AH$2:AX336)-1)*100+1, 100))</f>
        <v/>
      </c>
      <c r="AY336" t="str">
        <f>TRIM(MID(SUBSTITUTE($F336, ",", REPT(" ", 100)), (COLUMNS($AH$2:AY336)-1)*100+1, 100))</f>
        <v/>
      </c>
      <c r="AZ336" t="str">
        <f>TRIM(MID(SUBSTITUTE($F336, ",", REPT(" ", 100)), (COLUMNS($AH$2:AZ336)-1)*100+1, 100))</f>
        <v/>
      </c>
      <c r="BA336" t="str">
        <f>TRIM(MID(SUBSTITUTE($F336, ",", REPT(" ", 100)), (COLUMNS($AH$2:BA336)-1)*100+1, 100))</f>
        <v/>
      </c>
    </row>
    <row r="337" spans="1:53" x14ac:dyDescent="0.5">
      <c r="A337" s="1">
        <v>45993</v>
      </c>
      <c r="B337" s="2"/>
      <c r="C337" s="151"/>
      <c r="D337" s="149"/>
      <c r="AJ337" t="str">
        <f>TRIM(MID(SUBSTITUTE($F337, ",", REPT(" ", 100)), (COLUMNS($AH$2:AJ337)-1)*100+1, 100))</f>
        <v/>
      </c>
      <c r="AK337" t="str">
        <f>TRIM(MID(SUBSTITUTE($F337, ",", REPT(" ", 100)), (COLUMNS($AH$2:AK337)-1)*100+1, 100))</f>
        <v/>
      </c>
      <c r="AL337" t="str">
        <f>TRIM(MID(SUBSTITUTE($F337, ",", REPT(" ", 100)), (COLUMNS($AH$2:AL337)-1)*100+1, 100))</f>
        <v/>
      </c>
      <c r="AM337" t="str">
        <f>TRIM(MID(SUBSTITUTE($F337, ",", REPT(" ", 100)), (COLUMNS($AH$2:AM337)-1)*100+1, 100))</f>
        <v/>
      </c>
      <c r="AO337" t="str">
        <f>TRIM(MID(SUBSTITUTE($F337, ",", REPT(" ", 100)), (COLUMNS($AH$2:AO337)-1)*100+1, 100))</f>
        <v/>
      </c>
      <c r="AP337" t="str">
        <f>TRIM(MID(SUBSTITUTE($F337, ",", REPT(" ", 100)), (COLUMNS($AH$2:AP337)-1)*100+1, 100))</f>
        <v/>
      </c>
      <c r="AQ337" t="str">
        <f>TRIM(MID(SUBSTITUTE($F337, ",", REPT(" ", 100)), (COLUMNS($AH$2:AQ337)-1)*100+1, 100))</f>
        <v/>
      </c>
      <c r="AR337" t="str">
        <f>TRIM(MID(SUBSTITUTE($F337, ",", REPT(" ", 100)), (COLUMNS($AH$2:AR337)-1)*100+1, 100))</f>
        <v/>
      </c>
      <c r="AS337" t="str">
        <f>TRIM(MID(SUBSTITUTE($F337, ",", REPT(" ", 100)), (COLUMNS($AH$2:AS337)-1)*100+1, 100))</f>
        <v/>
      </c>
      <c r="AT337" t="str">
        <f>TRIM(MID(SUBSTITUTE($F337, ",", REPT(" ", 100)), (COLUMNS($AH$2:AT337)-1)*100+1, 100))</f>
        <v/>
      </c>
      <c r="AU337" t="str">
        <f>TRIM(MID(SUBSTITUTE($F337, ",", REPT(" ", 100)), (COLUMNS($AH$2:AU337)-1)*100+1, 100))</f>
        <v/>
      </c>
      <c r="AV337" t="str">
        <f>TRIM(MID(SUBSTITUTE($F337, ",", REPT(" ", 100)), (COLUMNS($AH$2:AV337)-1)*100+1, 100))</f>
        <v/>
      </c>
      <c r="AW337" t="str">
        <f>TRIM(MID(SUBSTITUTE($F337, ",", REPT(" ", 100)), (COLUMNS($AH$2:AW337)-1)*100+1, 100))</f>
        <v/>
      </c>
      <c r="AX337" t="str">
        <f>TRIM(MID(SUBSTITUTE($F337, ",", REPT(" ", 100)), (COLUMNS($AH$2:AX337)-1)*100+1, 100))</f>
        <v/>
      </c>
      <c r="AY337" t="str">
        <f>TRIM(MID(SUBSTITUTE($F337, ",", REPT(" ", 100)), (COLUMNS($AH$2:AY337)-1)*100+1, 100))</f>
        <v/>
      </c>
      <c r="AZ337" t="str">
        <f>TRIM(MID(SUBSTITUTE($F337, ",", REPT(" ", 100)), (COLUMNS($AH$2:AZ337)-1)*100+1, 100))</f>
        <v/>
      </c>
      <c r="BA337" t="str">
        <f>TRIM(MID(SUBSTITUTE($F337, ",", REPT(" ", 100)), (COLUMNS($AH$2:BA337)-1)*100+1, 100))</f>
        <v/>
      </c>
    </row>
    <row r="338" spans="1:53" x14ac:dyDescent="0.5">
      <c r="A338" s="1">
        <v>45994</v>
      </c>
      <c r="B338" s="2"/>
      <c r="C338" s="151"/>
      <c r="D338" s="149"/>
      <c r="AJ338" t="str">
        <f>TRIM(MID(SUBSTITUTE($F338, ",", REPT(" ", 100)), (COLUMNS($AH$2:AJ338)-1)*100+1, 100))</f>
        <v/>
      </c>
      <c r="AK338" t="str">
        <f>TRIM(MID(SUBSTITUTE($F338, ",", REPT(" ", 100)), (COLUMNS($AH$2:AK338)-1)*100+1, 100))</f>
        <v/>
      </c>
      <c r="AL338" t="str">
        <f>TRIM(MID(SUBSTITUTE($F338, ",", REPT(" ", 100)), (COLUMNS($AH$2:AL338)-1)*100+1, 100))</f>
        <v/>
      </c>
      <c r="AM338" t="str">
        <f>TRIM(MID(SUBSTITUTE($F338, ",", REPT(" ", 100)), (COLUMNS($AH$2:AM338)-1)*100+1, 100))</f>
        <v/>
      </c>
      <c r="AO338" t="str">
        <f>TRIM(MID(SUBSTITUTE($F338, ",", REPT(" ", 100)), (COLUMNS($AH$2:AO338)-1)*100+1, 100))</f>
        <v/>
      </c>
      <c r="AP338" t="str">
        <f>TRIM(MID(SUBSTITUTE($F338, ",", REPT(" ", 100)), (COLUMNS($AH$2:AP338)-1)*100+1, 100))</f>
        <v/>
      </c>
      <c r="AQ338" t="str">
        <f>TRIM(MID(SUBSTITUTE($F338, ",", REPT(" ", 100)), (COLUMNS($AH$2:AQ338)-1)*100+1, 100))</f>
        <v/>
      </c>
      <c r="AR338" t="str">
        <f>TRIM(MID(SUBSTITUTE($F338, ",", REPT(" ", 100)), (COLUMNS($AH$2:AR338)-1)*100+1, 100))</f>
        <v/>
      </c>
      <c r="AS338" t="str">
        <f>TRIM(MID(SUBSTITUTE($F338, ",", REPT(" ", 100)), (COLUMNS($AH$2:AS338)-1)*100+1, 100))</f>
        <v/>
      </c>
      <c r="AT338" t="str">
        <f>TRIM(MID(SUBSTITUTE($F338, ",", REPT(" ", 100)), (COLUMNS($AH$2:AT338)-1)*100+1, 100))</f>
        <v/>
      </c>
      <c r="AU338" t="str">
        <f>TRIM(MID(SUBSTITUTE($F338, ",", REPT(" ", 100)), (COLUMNS($AH$2:AU338)-1)*100+1, 100))</f>
        <v/>
      </c>
      <c r="AV338" t="str">
        <f>TRIM(MID(SUBSTITUTE($F338, ",", REPT(" ", 100)), (COLUMNS($AH$2:AV338)-1)*100+1, 100))</f>
        <v/>
      </c>
      <c r="AW338" t="str">
        <f>TRIM(MID(SUBSTITUTE($F338, ",", REPT(" ", 100)), (COLUMNS($AH$2:AW338)-1)*100+1, 100))</f>
        <v/>
      </c>
      <c r="AX338" t="str">
        <f>TRIM(MID(SUBSTITUTE($F338, ",", REPT(" ", 100)), (COLUMNS($AH$2:AX338)-1)*100+1, 100))</f>
        <v/>
      </c>
      <c r="AY338" t="str">
        <f>TRIM(MID(SUBSTITUTE($F338, ",", REPT(" ", 100)), (COLUMNS($AH$2:AY338)-1)*100+1, 100))</f>
        <v/>
      </c>
      <c r="AZ338" t="str">
        <f>TRIM(MID(SUBSTITUTE($F338, ",", REPT(" ", 100)), (COLUMNS($AH$2:AZ338)-1)*100+1, 100))</f>
        <v/>
      </c>
      <c r="BA338" t="str">
        <f>TRIM(MID(SUBSTITUTE($F338, ",", REPT(" ", 100)), (COLUMNS($AH$2:BA338)-1)*100+1, 100))</f>
        <v/>
      </c>
    </row>
    <row r="339" spans="1:53" x14ac:dyDescent="0.5">
      <c r="A339" s="1">
        <v>45995</v>
      </c>
      <c r="B339" s="2"/>
      <c r="C339" s="151"/>
      <c r="D339" s="149"/>
      <c r="AJ339" t="str">
        <f>TRIM(MID(SUBSTITUTE($F339, ",", REPT(" ", 100)), (COLUMNS($AH$2:AJ339)-1)*100+1, 100))</f>
        <v/>
      </c>
      <c r="AK339" t="str">
        <f>TRIM(MID(SUBSTITUTE($F339, ",", REPT(" ", 100)), (COLUMNS($AH$2:AK339)-1)*100+1, 100))</f>
        <v/>
      </c>
      <c r="AL339" t="str">
        <f>TRIM(MID(SUBSTITUTE($F339, ",", REPT(" ", 100)), (COLUMNS($AH$2:AL339)-1)*100+1, 100))</f>
        <v/>
      </c>
      <c r="AM339" t="str">
        <f>TRIM(MID(SUBSTITUTE($F339, ",", REPT(" ", 100)), (COLUMNS($AH$2:AM339)-1)*100+1, 100))</f>
        <v/>
      </c>
      <c r="AO339" t="str">
        <f>TRIM(MID(SUBSTITUTE($F339, ",", REPT(" ", 100)), (COLUMNS($AH$2:AO339)-1)*100+1, 100))</f>
        <v/>
      </c>
      <c r="AP339" t="str">
        <f>TRIM(MID(SUBSTITUTE($F339, ",", REPT(" ", 100)), (COLUMNS($AH$2:AP339)-1)*100+1, 100))</f>
        <v/>
      </c>
      <c r="AQ339" t="str">
        <f>TRIM(MID(SUBSTITUTE($F339, ",", REPT(" ", 100)), (COLUMNS($AH$2:AQ339)-1)*100+1, 100))</f>
        <v/>
      </c>
      <c r="AR339" t="str">
        <f>TRIM(MID(SUBSTITUTE($F339, ",", REPT(" ", 100)), (COLUMNS($AH$2:AR339)-1)*100+1, 100))</f>
        <v/>
      </c>
      <c r="AS339" t="str">
        <f>TRIM(MID(SUBSTITUTE($F339, ",", REPT(" ", 100)), (COLUMNS($AH$2:AS339)-1)*100+1, 100))</f>
        <v/>
      </c>
      <c r="AT339" t="str">
        <f>TRIM(MID(SUBSTITUTE($F339, ",", REPT(" ", 100)), (COLUMNS($AH$2:AT339)-1)*100+1, 100))</f>
        <v/>
      </c>
      <c r="AU339" t="str">
        <f>TRIM(MID(SUBSTITUTE($F339, ",", REPT(" ", 100)), (COLUMNS($AH$2:AU339)-1)*100+1, 100))</f>
        <v/>
      </c>
      <c r="AV339" t="str">
        <f>TRIM(MID(SUBSTITUTE($F339, ",", REPT(" ", 100)), (COLUMNS($AH$2:AV339)-1)*100+1, 100))</f>
        <v/>
      </c>
      <c r="AW339" t="str">
        <f>TRIM(MID(SUBSTITUTE($F339, ",", REPT(" ", 100)), (COLUMNS($AH$2:AW339)-1)*100+1, 100))</f>
        <v/>
      </c>
      <c r="AX339" t="str">
        <f>TRIM(MID(SUBSTITUTE($F339, ",", REPT(" ", 100)), (COLUMNS($AH$2:AX339)-1)*100+1, 100))</f>
        <v/>
      </c>
      <c r="AY339" t="str">
        <f>TRIM(MID(SUBSTITUTE($F339, ",", REPT(" ", 100)), (COLUMNS($AH$2:AY339)-1)*100+1, 100))</f>
        <v/>
      </c>
      <c r="AZ339" t="str">
        <f>TRIM(MID(SUBSTITUTE($F339, ",", REPT(" ", 100)), (COLUMNS($AH$2:AZ339)-1)*100+1, 100))</f>
        <v/>
      </c>
      <c r="BA339" t="str">
        <f>TRIM(MID(SUBSTITUTE($F339, ",", REPT(" ", 100)), (COLUMNS($AH$2:BA339)-1)*100+1, 100))</f>
        <v/>
      </c>
    </row>
    <row r="340" spans="1:53" x14ac:dyDescent="0.5">
      <c r="A340" s="1">
        <v>45996</v>
      </c>
      <c r="B340" s="2"/>
      <c r="C340" s="151"/>
      <c r="D340" s="149"/>
      <c r="AJ340" t="str">
        <f>TRIM(MID(SUBSTITUTE($F340, ",", REPT(" ", 100)), (COLUMNS($AH$2:AJ340)-1)*100+1, 100))</f>
        <v/>
      </c>
      <c r="AK340" t="str">
        <f>TRIM(MID(SUBSTITUTE($F340, ",", REPT(" ", 100)), (COLUMNS($AH$2:AK340)-1)*100+1, 100))</f>
        <v/>
      </c>
      <c r="AL340" t="str">
        <f>TRIM(MID(SUBSTITUTE($F340, ",", REPT(" ", 100)), (COLUMNS($AH$2:AL340)-1)*100+1, 100))</f>
        <v/>
      </c>
      <c r="AM340" t="str">
        <f>TRIM(MID(SUBSTITUTE($F340, ",", REPT(" ", 100)), (COLUMNS($AH$2:AM340)-1)*100+1, 100))</f>
        <v/>
      </c>
      <c r="AO340" t="str">
        <f>TRIM(MID(SUBSTITUTE($F340, ",", REPT(" ", 100)), (COLUMNS($AH$2:AO340)-1)*100+1, 100))</f>
        <v/>
      </c>
      <c r="AP340" t="str">
        <f>TRIM(MID(SUBSTITUTE($F340, ",", REPT(" ", 100)), (COLUMNS($AH$2:AP340)-1)*100+1, 100))</f>
        <v/>
      </c>
      <c r="AQ340" t="str">
        <f>TRIM(MID(SUBSTITUTE($F340, ",", REPT(" ", 100)), (COLUMNS($AH$2:AQ340)-1)*100+1, 100))</f>
        <v/>
      </c>
      <c r="AR340" t="str">
        <f>TRIM(MID(SUBSTITUTE($F340, ",", REPT(" ", 100)), (COLUMNS($AH$2:AR340)-1)*100+1, 100))</f>
        <v/>
      </c>
      <c r="AS340" t="str">
        <f>TRIM(MID(SUBSTITUTE($F340, ",", REPT(" ", 100)), (COLUMNS($AH$2:AS340)-1)*100+1, 100))</f>
        <v/>
      </c>
      <c r="AT340" t="str">
        <f>TRIM(MID(SUBSTITUTE($F340, ",", REPT(" ", 100)), (COLUMNS($AH$2:AT340)-1)*100+1, 100))</f>
        <v/>
      </c>
      <c r="AU340" t="str">
        <f>TRIM(MID(SUBSTITUTE($F340, ",", REPT(" ", 100)), (COLUMNS($AH$2:AU340)-1)*100+1, 100))</f>
        <v/>
      </c>
      <c r="AV340" t="str">
        <f>TRIM(MID(SUBSTITUTE($F340, ",", REPT(" ", 100)), (COLUMNS($AH$2:AV340)-1)*100+1, 100))</f>
        <v/>
      </c>
      <c r="AW340" t="str">
        <f>TRIM(MID(SUBSTITUTE($F340, ",", REPT(" ", 100)), (COLUMNS($AH$2:AW340)-1)*100+1, 100))</f>
        <v/>
      </c>
      <c r="AX340" t="str">
        <f>TRIM(MID(SUBSTITUTE($F340, ",", REPT(" ", 100)), (COLUMNS($AH$2:AX340)-1)*100+1, 100))</f>
        <v/>
      </c>
      <c r="AY340" t="str">
        <f>TRIM(MID(SUBSTITUTE($F340, ",", REPT(" ", 100)), (COLUMNS($AH$2:AY340)-1)*100+1, 100))</f>
        <v/>
      </c>
      <c r="AZ340" t="str">
        <f>TRIM(MID(SUBSTITUTE($F340, ",", REPT(" ", 100)), (COLUMNS($AH$2:AZ340)-1)*100+1, 100))</f>
        <v/>
      </c>
      <c r="BA340" t="str">
        <f>TRIM(MID(SUBSTITUTE($F340, ",", REPT(" ", 100)), (COLUMNS($AH$2:BA340)-1)*100+1, 100))</f>
        <v/>
      </c>
    </row>
    <row r="341" spans="1:53" x14ac:dyDescent="0.5">
      <c r="A341" s="1">
        <v>45997</v>
      </c>
      <c r="B341" s="2"/>
      <c r="C341" s="151"/>
      <c r="D341" s="149"/>
      <c r="AJ341" t="str">
        <f>TRIM(MID(SUBSTITUTE($F341, ",", REPT(" ", 100)), (COLUMNS($AH$2:AJ341)-1)*100+1, 100))</f>
        <v/>
      </c>
      <c r="AK341" t="str">
        <f>TRIM(MID(SUBSTITUTE($F341, ",", REPT(" ", 100)), (COLUMNS($AH$2:AK341)-1)*100+1, 100))</f>
        <v/>
      </c>
      <c r="AL341" t="str">
        <f>TRIM(MID(SUBSTITUTE($F341, ",", REPT(" ", 100)), (COLUMNS($AH$2:AL341)-1)*100+1, 100))</f>
        <v/>
      </c>
      <c r="AM341" t="str">
        <f>TRIM(MID(SUBSTITUTE($F341, ",", REPT(" ", 100)), (COLUMNS($AH$2:AM341)-1)*100+1, 100))</f>
        <v/>
      </c>
      <c r="AO341" t="str">
        <f>TRIM(MID(SUBSTITUTE($F341, ",", REPT(" ", 100)), (COLUMNS($AH$2:AO341)-1)*100+1, 100))</f>
        <v/>
      </c>
      <c r="AP341" t="str">
        <f>TRIM(MID(SUBSTITUTE($F341, ",", REPT(" ", 100)), (COLUMNS($AH$2:AP341)-1)*100+1, 100))</f>
        <v/>
      </c>
      <c r="AQ341" t="str">
        <f>TRIM(MID(SUBSTITUTE($F341, ",", REPT(" ", 100)), (COLUMNS($AH$2:AQ341)-1)*100+1, 100))</f>
        <v/>
      </c>
      <c r="AR341" t="str">
        <f>TRIM(MID(SUBSTITUTE($F341, ",", REPT(" ", 100)), (COLUMNS($AH$2:AR341)-1)*100+1, 100))</f>
        <v/>
      </c>
      <c r="AS341" t="str">
        <f>TRIM(MID(SUBSTITUTE($F341, ",", REPT(" ", 100)), (COLUMNS($AH$2:AS341)-1)*100+1, 100))</f>
        <v/>
      </c>
      <c r="AT341" t="str">
        <f>TRIM(MID(SUBSTITUTE($F341, ",", REPT(" ", 100)), (COLUMNS($AH$2:AT341)-1)*100+1, 100))</f>
        <v/>
      </c>
      <c r="AU341" t="str">
        <f>TRIM(MID(SUBSTITUTE($F341, ",", REPT(" ", 100)), (COLUMNS($AH$2:AU341)-1)*100+1, 100))</f>
        <v/>
      </c>
      <c r="AV341" t="str">
        <f>TRIM(MID(SUBSTITUTE($F341, ",", REPT(" ", 100)), (COLUMNS($AH$2:AV341)-1)*100+1, 100))</f>
        <v/>
      </c>
      <c r="AW341" t="str">
        <f>TRIM(MID(SUBSTITUTE($F341, ",", REPT(" ", 100)), (COLUMNS($AH$2:AW341)-1)*100+1, 100))</f>
        <v/>
      </c>
      <c r="AX341" t="str">
        <f>TRIM(MID(SUBSTITUTE($F341, ",", REPT(" ", 100)), (COLUMNS($AH$2:AX341)-1)*100+1, 100))</f>
        <v/>
      </c>
      <c r="AY341" t="str">
        <f>TRIM(MID(SUBSTITUTE($F341, ",", REPT(" ", 100)), (COLUMNS($AH$2:AY341)-1)*100+1, 100))</f>
        <v/>
      </c>
      <c r="AZ341" t="str">
        <f>TRIM(MID(SUBSTITUTE($F341, ",", REPT(" ", 100)), (COLUMNS($AH$2:AZ341)-1)*100+1, 100))</f>
        <v/>
      </c>
      <c r="BA341" t="str">
        <f>TRIM(MID(SUBSTITUTE($F341, ",", REPT(" ", 100)), (COLUMNS($AH$2:BA341)-1)*100+1, 100))</f>
        <v/>
      </c>
    </row>
    <row r="342" spans="1:53" x14ac:dyDescent="0.5">
      <c r="A342" s="1">
        <v>45998</v>
      </c>
      <c r="B342" s="2"/>
      <c r="C342" s="151"/>
      <c r="D342" s="149"/>
      <c r="AJ342" t="str">
        <f>TRIM(MID(SUBSTITUTE($F342, ",", REPT(" ", 100)), (COLUMNS($AH$2:AJ342)-1)*100+1, 100))</f>
        <v/>
      </c>
      <c r="AK342" t="str">
        <f>TRIM(MID(SUBSTITUTE($F342, ",", REPT(" ", 100)), (COLUMNS($AH$2:AK342)-1)*100+1, 100))</f>
        <v/>
      </c>
      <c r="AL342" t="str">
        <f>TRIM(MID(SUBSTITUTE($F342, ",", REPT(" ", 100)), (COLUMNS($AH$2:AL342)-1)*100+1, 100))</f>
        <v/>
      </c>
      <c r="AM342" t="str">
        <f>TRIM(MID(SUBSTITUTE($F342, ",", REPT(" ", 100)), (COLUMNS($AH$2:AM342)-1)*100+1, 100))</f>
        <v/>
      </c>
      <c r="AO342" t="str">
        <f>TRIM(MID(SUBSTITUTE($F342, ",", REPT(" ", 100)), (COLUMNS($AH$2:AO342)-1)*100+1, 100))</f>
        <v/>
      </c>
      <c r="AP342" t="str">
        <f>TRIM(MID(SUBSTITUTE($F342, ",", REPT(" ", 100)), (COLUMNS($AH$2:AP342)-1)*100+1, 100))</f>
        <v/>
      </c>
      <c r="AQ342" t="str">
        <f>TRIM(MID(SUBSTITUTE($F342, ",", REPT(" ", 100)), (COLUMNS($AH$2:AQ342)-1)*100+1, 100))</f>
        <v/>
      </c>
      <c r="AR342" t="str">
        <f>TRIM(MID(SUBSTITUTE($F342, ",", REPT(" ", 100)), (COLUMNS($AH$2:AR342)-1)*100+1, 100))</f>
        <v/>
      </c>
      <c r="AS342" t="str">
        <f>TRIM(MID(SUBSTITUTE($F342, ",", REPT(" ", 100)), (COLUMNS($AH$2:AS342)-1)*100+1, 100))</f>
        <v/>
      </c>
      <c r="AT342" t="str">
        <f>TRIM(MID(SUBSTITUTE($F342, ",", REPT(" ", 100)), (COLUMNS($AH$2:AT342)-1)*100+1, 100))</f>
        <v/>
      </c>
      <c r="AU342" t="str">
        <f>TRIM(MID(SUBSTITUTE($F342, ",", REPT(" ", 100)), (COLUMNS($AH$2:AU342)-1)*100+1, 100))</f>
        <v/>
      </c>
      <c r="AV342" t="str">
        <f>TRIM(MID(SUBSTITUTE($F342, ",", REPT(" ", 100)), (COLUMNS($AH$2:AV342)-1)*100+1, 100))</f>
        <v/>
      </c>
      <c r="AW342" t="str">
        <f>TRIM(MID(SUBSTITUTE($F342, ",", REPT(" ", 100)), (COLUMNS($AH$2:AW342)-1)*100+1, 100))</f>
        <v/>
      </c>
      <c r="AX342" t="str">
        <f>TRIM(MID(SUBSTITUTE($F342, ",", REPT(" ", 100)), (COLUMNS($AH$2:AX342)-1)*100+1, 100))</f>
        <v/>
      </c>
      <c r="AY342" t="str">
        <f>TRIM(MID(SUBSTITUTE($F342, ",", REPT(" ", 100)), (COLUMNS($AH$2:AY342)-1)*100+1, 100))</f>
        <v/>
      </c>
      <c r="AZ342" t="str">
        <f>TRIM(MID(SUBSTITUTE($F342, ",", REPT(" ", 100)), (COLUMNS($AH$2:AZ342)-1)*100+1, 100))</f>
        <v/>
      </c>
      <c r="BA342" t="str">
        <f>TRIM(MID(SUBSTITUTE($F342, ",", REPT(" ", 100)), (COLUMNS($AH$2:BA342)-1)*100+1, 100))</f>
        <v/>
      </c>
    </row>
    <row r="343" spans="1:53" x14ac:dyDescent="0.5">
      <c r="A343" s="1">
        <v>45999</v>
      </c>
      <c r="B343" s="2"/>
      <c r="C343" s="151"/>
      <c r="D343" s="149"/>
      <c r="AJ343" t="str">
        <f>TRIM(MID(SUBSTITUTE($F343, ",", REPT(" ", 100)), (COLUMNS($AH$2:AJ343)-1)*100+1, 100))</f>
        <v/>
      </c>
      <c r="AK343" t="str">
        <f>TRIM(MID(SUBSTITUTE($F343, ",", REPT(" ", 100)), (COLUMNS($AH$2:AK343)-1)*100+1, 100))</f>
        <v/>
      </c>
      <c r="AL343" t="str">
        <f>TRIM(MID(SUBSTITUTE($F343, ",", REPT(" ", 100)), (COLUMNS($AH$2:AL343)-1)*100+1, 100))</f>
        <v/>
      </c>
      <c r="AM343" t="str">
        <f>TRIM(MID(SUBSTITUTE($F343, ",", REPT(" ", 100)), (COLUMNS($AH$2:AM343)-1)*100+1, 100))</f>
        <v/>
      </c>
      <c r="AO343" t="str">
        <f>TRIM(MID(SUBSTITUTE($F343, ",", REPT(" ", 100)), (COLUMNS($AH$2:AO343)-1)*100+1, 100))</f>
        <v/>
      </c>
      <c r="AP343" t="str">
        <f>TRIM(MID(SUBSTITUTE($F343, ",", REPT(" ", 100)), (COLUMNS($AH$2:AP343)-1)*100+1, 100))</f>
        <v/>
      </c>
      <c r="AQ343" t="str">
        <f>TRIM(MID(SUBSTITUTE($F343, ",", REPT(" ", 100)), (COLUMNS($AH$2:AQ343)-1)*100+1, 100))</f>
        <v/>
      </c>
      <c r="AR343" t="str">
        <f>TRIM(MID(SUBSTITUTE($F343, ",", REPT(" ", 100)), (COLUMNS($AH$2:AR343)-1)*100+1, 100))</f>
        <v/>
      </c>
      <c r="AS343" t="str">
        <f>TRIM(MID(SUBSTITUTE($F343, ",", REPT(" ", 100)), (COLUMNS($AH$2:AS343)-1)*100+1, 100))</f>
        <v/>
      </c>
      <c r="AT343" t="str">
        <f>TRIM(MID(SUBSTITUTE($F343, ",", REPT(" ", 100)), (COLUMNS($AH$2:AT343)-1)*100+1, 100))</f>
        <v/>
      </c>
      <c r="AU343" t="str">
        <f>TRIM(MID(SUBSTITUTE($F343, ",", REPT(" ", 100)), (COLUMNS($AH$2:AU343)-1)*100+1, 100))</f>
        <v/>
      </c>
      <c r="AV343" t="str">
        <f>TRIM(MID(SUBSTITUTE($F343, ",", REPT(" ", 100)), (COLUMNS($AH$2:AV343)-1)*100+1, 100))</f>
        <v/>
      </c>
      <c r="AW343" t="str">
        <f>TRIM(MID(SUBSTITUTE($F343, ",", REPT(" ", 100)), (COLUMNS($AH$2:AW343)-1)*100+1, 100))</f>
        <v/>
      </c>
      <c r="AX343" t="str">
        <f>TRIM(MID(SUBSTITUTE($F343, ",", REPT(" ", 100)), (COLUMNS($AH$2:AX343)-1)*100+1, 100))</f>
        <v/>
      </c>
      <c r="AY343" t="str">
        <f>TRIM(MID(SUBSTITUTE($F343, ",", REPT(" ", 100)), (COLUMNS($AH$2:AY343)-1)*100+1, 100))</f>
        <v/>
      </c>
      <c r="AZ343" t="str">
        <f>TRIM(MID(SUBSTITUTE($F343, ",", REPT(" ", 100)), (COLUMNS($AH$2:AZ343)-1)*100+1, 100))</f>
        <v/>
      </c>
      <c r="BA343" t="str">
        <f>TRIM(MID(SUBSTITUTE($F343, ",", REPT(" ", 100)), (COLUMNS($AH$2:BA343)-1)*100+1, 100))</f>
        <v/>
      </c>
    </row>
    <row r="344" spans="1:53" x14ac:dyDescent="0.5">
      <c r="A344" s="1">
        <v>46000</v>
      </c>
      <c r="B344" s="2"/>
      <c r="C344" s="151"/>
      <c r="D344" s="149"/>
      <c r="AJ344" t="str">
        <f>TRIM(MID(SUBSTITUTE($F344, ",", REPT(" ", 100)), (COLUMNS($AH$2:AJ344)-1)*100+1, 100))</f>
        <v/>
      </c>
      <c r="AK344" t="str">
        <f>TRIM(MID(SUBSTITUTE($F344, ",", REPT(" ", 100)), (COLUMNS($AH$2:AK344)-1)*100+1, 100))</f>
        <v/>
      </c>
      <c r="AL344" t="str">
        <f>TRIM(MID(SUBSTITUTE($F344, ",", REPT(" ", 100)), (COLUMNS($AH$2:AL344)-1)*100+1, 100))</f>
        <v/>
      </c>
      <c r="AM344" t="str">
        <f>TRIM(MID(SUBSTITUTE($F344, ",", REPT(" ", 100)), (COLUMNS($AH$2:AM344)-1)*100+1, 100))</f>
        <v/>
      </c>
      <c r="AO344" t="str">
        <f>TRIM(MID(SUBSTITUTE($F344, ",", REPT(" ", 100)), (COLUMNS($AH$2:AO344)-1)*100+1, 100))</f>
        <v/>
      </c>
      <c r="AP344" t="str">
        <f>TRIM(MID(SUBSTITUTE($F344, ",", REPT(" ", 100)), (COLUMNS($AH$2:AP344)-1)*100+1, 100))</f>
        <v/>
      </c>
      <c r="AQ344" t="str">
        <f>TRIM(MID(SUBSTITUTE($F344, ",", REPT(" ", 100)), (COLUMNS($AH$2:AQ344)-1)*100+1, 100))</f>
        <v/>
      </c>
      <c r="AR344" t="str">
        <f>TRIM(MID(SUBSTITUTE($F344, ",", REPT(" ", 100)), (COLUMNS($AH$2:AR344)-1)*100+1, 100))</f>
        <v/>
      </c>
      <c r="AS344" t="str">
        <f>TRIM(MID(SUBSTITUTE($F344, ",", REPT(" ", 100)), (COLUMNS($AH$2:AS344)-1)*100+1, 100))</f>
        <v/>
      </c>
      <c r="AT344" t="str">
        <f>TRIM(MID(SUBSTITUTE($F344, ",", REPT(" ", 100)), (COLUMNS($AH$2:AT344)-1)*100+1, 100))</f>
        <v/>
      </c>
      <c r="AU344" t="str">
        <f>TRIM(MID(SUBSTITUTE($F344, ",", REPT(" ", 100)), (COLUMNS($AH$2:AU344)-1)*100+1, 100))</f>
        <v/>
      </c>
      <c r="AV344" t="str">
        <f>TRIM(MID(SUBSTITUTE($F344, ",", REPT(" ", 100)), (COLUMNS($AH$2:AV344)-1)*100+1, 100))</f>
        <v/>
      </c>
      <c r="AW344" t="str">
        <f>TRIM(MID(SUBSTITUTE($F344, ",", REPT(" ", 100)), (COLUMNS($AH$2:AW344)-1)*100+1, 100))</f>
        <v/>
      </c>
      <c r="AX344" t="str">
        <f>TRIM(MID(SUBSTITUTE($F344, ",", REPT(" ", 100)), (COLUMNS($AH$2:AX344)-1)*100+1, 100))</f>
        <v/>
      </c>
      <c r="AY344" t="str">
        <f>TRIM(MID(SUBSTITUTE($F344, ",", REPT(" ", 100)), (COLUMNS($AH$2:AY344)-1)*100+1, 100))</f>
        <v/>
      </c>
      <c r="AZ344" t="str">
        <f>TRIM(MID(SUBSTITUTE($F344, ",", REPT(" ", 100)), (COLUMNS($AH$2:AZ344)-1)*100+1, 100))</f>
        <v/>
      </c>
      <c r="BA344" t="str">
        <f>TRIM(MID(SUBSTITUTE($F344, ",", REPT(" ", 100)), (COLUMNS($AH$2:BA344)-1)*100+1, 100))</f>
        <v/>
      </c>
    </row>
    <row r="345" spans="1:53" x14ac:dyDescent="0.5">
      <c r="A345" s="1">
        <v>46001</v>
      </c>
      <c r="B345" s="2"/>
      <c r="C345" s="151"/>
      <c r="D345" s="149"/>
      <c r="AJ345" t="str">
        <f>TRIM(MID(SUBSTITUTE($F345, ",", REPT(" ", 100)), (COLUMNS($AH$2:AJ345)-1)*100+1, 100))</f>
        <v/>
      </c>
      <c r="AK345" t="str">
        <f>TRIM(MID(SUBSTITUTE($F345, ",", REPT(" ", 100)), (COLUMNS($AH$2:AK345)-1)*100+1, 100))</f>
        <v/>
      </c>
      <c r="AL345" t="str">
        <f>TRIM(MID(SUBSTITUTE($F345, ",", REPT(" ", 100)), (COLUMNS($AH$2:AL345)-1)*100+1, 100))</f>
        <v/>
      </c>
      <c r="AM345" t="str">
        <f>TRIM(MID(SUBSTITUTE($F345, ",", REPT(" ", 100)), (COLUMNS($AH$2:AM345)-1)*100+1, 100))</f>
        <v/>
      </c>
      <c r="AO345" t="str">
        <f>TRIM(MID(SUBSTITUTE($F345, ",", REPT(" ", 100)), (COLUMNS($AH$2:AO345)-1)*100+1, 100))</f>
        <v/>
      </c>
      <c r="AP345" t="str">
        <f>TRIM(MID(SUBSTITUTE($F345, ",", REPT(" ", 100)), (COLUMNS($AH$2:AP345)-1)*100+1, 100))</f>
        <v/>
      </c>
      <c r="AQ345" t="str">
        <f>TRIM(MID(SUBSTITUTE($F345, ",", REPT(" ", 100)), (COLUMNS($AH$2:AQ345)-1)*100+1, 100))</f>
        <v/>
      </c>
      <c r="AR345" t="str">
        <f>TRIM(MID(SUBSTITUTE($F345, ",", REPT(" ", 100)), (COLUMNS($AH$2:AR345)-1)*100+1, 100))</f>
        <v/>
      </c>
      <c r="AS345" t="str">
        <f>TRIM(MID(SUBSTITUTE($F345, ",", REPT(" ", 100)), (COLUMNS($AH$2:AS345)-1)*100+1, 100))</f>
        <v/>
      </c>
      <c r="AT345" t="str">
        <f>TRIM(MID(SUBSTITUTE($F345, ",", REPT(" ", 100)), (COLUMNS($AH$2:AT345)-1)*100+1, 100))</f>
        <v/>
      </c>
      <c r="AU345" t="str">
        <f>TRIM(MID(SUBSTITUTE($F345, ",", REPT(" ", 100)), (COLUMNS($AH$2:AU345)-1)*100+1, 100))</f>
        <v/>
      </c>
      <c r="AV345" t="str">
        <f>TRIM(MID(SUBSTITUTE($F345, ",", REPT(" ", 100)), (COLUMNS($AH$2:AV345)-1)*100+1, 100))</f>
        <v/>
      </c>
      <c r="AW345" t="str">
        <f>TRIM(MID(SUBSTITUTE($F345, ",", REPT(" ", 100)), (COLUMNS($AH$2:AW345)-1)*100+1, 100))</f>
        <v/>
      </c>
      <c r="AX345" t="str">
        <f>TRIM(MID(SUBSTITUTE($F345, ",", REPT(" ", 100)), (COLUMNS($AH$2:AX345)-1)*100+1, 100))</f>
        <v/>
      </c>
      <c r="AY345" t="str">
        <f>TRIM(MID(SUBSTITUTE($F345, ",", REPT(" ", 100)), (COLUMNS($AH$2:AY345)-1)*100+1, 100))</f>
        <v/>
      </c>
      <c r="AZ345" t="str">
        <f>TRIM(MID(SUBSTITUTE($F345, ",", REPT(" ", 100)), (COLUMNS($AH$2:AZ345)-1)*100+1, 100))</f>
        <v/>
      </c>
      <c r="BA345" t="str">
        <f>TRIM(MID(SUBSTITUTE($F345, ",", REPT(" ", 100)), (COLUMNS($AH$2:BA345)-1)*100+1, 100))</f>
        <v/>
      </c>
    </row>
    <row r="346" spans="1:53" x14ac:dyDescent="0.5">
      <c r="A346" s="1">
        <v>46002</v>
      </c>
      <c r="B346" s="2"/>
      <c r="C346" s="151"/>
      <c r="D346" s="149"/>
      <c r="AJ346" t="str">
        <f>TRIM(MID(SUBSTITUTE($F346, ",", REPT(" ", 100)), (COLUMNS($AH$2:AJ346)-1)*100+1, 100))</f>
        <v/>
      </c>
      <c r="AK346" t="str">
        <f>TRIM(MID(SUBSTITUTE($F346, ",", REPT(" ", 100)), (COLUMNS($AH$2:AK346)-1)*100+1, 100))</f>
        <v/>
      </c>
      <c r="AL346" t="str">
        <f>TRIM(MID(SUBSTITUTE($F346, ",", REPT(" ", 100)), (COLUMNS($AH$2:AL346)-1)*100+1, 100))</f>
        <v/>
      </c>
      <c r="AM346" t="str">
        <f>TRIM(MID(SUBSTITUTE($F346, ",", REPT(" ", 100)), (COLUMNS($AH$2:AM346)-1)*100+1, 100))</f>
        <v/>
      </c>
      <c r="AO346" t="str">
        <f>TRIM(MID(SUBSTITUTE($F346, ",", REPT(" ", 100)), (COLUMNS($AH$2:AO346)-1)*100+1, 100))</f>
        <v/>
      </c>
      <c r="AP346" t="str">
        <f>TRIM(MID(SUBSTITUTE($F346, ",", REPT(" ", 100)), (COLUMNS($AH$2:AP346)-1)*100+1, 100))</f>
        <v/>
      </c>
      <c r="AQ346" t="str">
        <f>TRIM(MID(SUBSTITUTE($F346, ",", REPT(" ", 100)), (COLUMNS($AH$2:AQ346)-1)*100+1, 100))</f>
        <v/>
      </c>
      <c r="AR346" t="str">
        <f>TRIM(MID(SUBSTITUTE($F346, ",", REPT(" ", 100)), (COLUMNS($AH$2:AR346)-1)*100+1, 100))</f>
        <v/>
      </c>
      <c r="AS346" t="str">
        <f>TRIM(MID(SUBSTITUTE($F346, ",", REPT(" ", 100)), (COLUMNS($AH$2:AS346)-1)*100+1, 100))</f>
        <v/>
      </c>
      <c r="AT346" t="str">
        <f>TRIM(MID(SUBSTITUTE($F346, ",", REPT(" ", 100)), (COLUMNS($AH$2:AT346)-1)*100+1, 100))</f>
        <v/>
      </c>
      <c r="AU346" t="str">
        <f>TRIM(MID(SUBSTITUTE($F346, ",", REPT(" ", 100)), (COLUMNS($AH$2:AU346)-1)*100+1, 100))</f>
        <v/>
      </c>
      <c r="AV346" t="str">
        <f>TRIM(MID(SUBSTITUTE($F346, ",", REPT(" ", 100)), (COLUMNS($AH$2:AV346)-1)*100+1, 100))</f>
        <v/>
      </c>
      <c r="AW346" t="str">
        <f>TRIM(MID(SUBSTITUTE($F346, ",", REPT(" ", 100)), (COLUMNS($AH$2:AW346)-1)*100+1, 100))</f>
        <v/>
      </c>
      <c r="AX346" t="str">
        <f>TRIM(MID(SUBSTITUTE($F346, ",", REPT(" ", 100)), (COLUMNS($AH$2:AX346)-1)*100+1, 100))</f>
        <v/>
      </c>
      <c r="AY346" t="str">
        <f>TRIM(MID(SUBSTITUTE($F346, ",", REPT(" ", 100)), (COLUMNS($AH$2:AY346)-1)*100+1, 100))</f>
        <v/>
      </c>
      <c r="AZ346" t="str">
        <f>TRIM(MID(SUBSTITUTE($F346, ",", REPT(" ", 100)), (COLUMNS($AH$2:AZ346)-1)*100+1, 100))</f>
        <v/>
      </c>
      <c r="BA346" t="str">
        <f>TRIM(MID(SUBSTITUTE($F346, ",", REPT(" ", 100)), (COLUMNS($AH$2:BA346)-1)*100+1, 100))</f>
        <v/>
      </c>
    </row>
    <row r="347" spans="1:53" x14ac:dyDescent="0.5">
      <c r="A347" s="1">
        <v>46003</v>
      </c>
      <c r="B347" s="2"/>
      <c r="C347" s="151"/>
      <c r="D347" s="149"/>
      <c r="AJ347" t="str">
        <f>TRIM(MID(SUBSTITUTE($F347, ",", REPT(" ", 100)), (COLUMNS($AH$2:AJ347)-1)*100+1, 100))</f>
        <v/>
      </c>
      <c r="AK347" t="str">
        <f>TRIM(MID(SUBSTITUTE($F347, ",", REPT(" ", 100)), (COLUMNS($AH$2:AK347)-1)*100+1, 100))</f>
        <v/>
      </c>
      <c r="AL347" t="str">
        <f>TRIM(MID(SUBSTITUTE($F347, ",", REPT(" ", 100)), (COLUMNS($AH$2:AL347)-1)*100+1, 100))</f>
        <v/>
      </c>
      <c r="AM347" t="str">
        <f>TRIM(MID(SUBSTITUTE($F347, ",", REPT(" ", 100)), (COLUMNS($AH$2:AM347)-1)*100+1, 100))</f>
        <v/>
      </c>
      <c r="AO347" t="str">
        <f>TRIM(MID(SUBSTITUTE($F347, ",", REPT(" ", 100)), (COLUMNS($AH$2:AO347)-1)*100+1, 100))</f>
        <v/>
      </c>
      <c r="AP347" t="str">
        <f>TRIM(MID(SUBSTITUTE($F347, ",", REPT(" ", 100)), (COLUMNS($AH$2:AP347)-1)*100+1, 100))</f>
        <v/>
      </c>
      <c r="AQ347" t="str">
        <f>TRIM(MID(SUBSTITUTE($F347, ",", REPT(" ", 100)), (COLUMNS($AH$2:AQ347)-1)*100+1, 100))</f>
        <v/>
      </c>
      <c r="AR347" t="str">
        <f>TRIM(MID(SUBSTITUTE($F347, ",", REPT(" ", 100)), (COLUMNS($AH$2:AR347)-1)*100+1, 100))</f>
        <v/>
      </c>
      <c r="AS347" t="str">
        <f>TRIM(MID(SUBSTITUTE($F347, ",", REPT(" ", 100)), (COLUMNS($AH$2:AS347)-1)*100+1, 100))</f>
        <v/>
      </c>
      <c r="AT347" t="str">
        <f>TRIM(MID(SUBSTITUTE($F347, ",", REPT(" ", 100)), (COLUMNS($AH$2:AT347)-1)*100+1, 100))</f>
        <v/>
      </c>
      <c r="AU347" t="str">
        <f>TRIM(MID(SUBSTITUTE($F347, ",", REPT(" ", 100)), (COLUMNS($AH$2:AU347)-1)*100+1, 100))</f>
        <v/>
      </c>
      <c r="AV347" t="str">
        <f>TRIM(MID(SUBSTITUTE($F347, ",", REPT(" ", 100)), (COLUMNS($AH$2:AV347)-1)*100+1, 100))</f>
        <v/>
      </c>
      <c r="AW347" t="str">
        <f>TRIM(MID(SUBSTITUTE($F347, ",", REPT(" ", 100)), (COLUMNS($AH$2:AW347)-1)*100+1, 100))</f>
        <v/>
      </c>
      <c r="AX347" t="str">
        <f>TRIM(MID(SUBSTITUTE($F347, ",", REPT(" ", 100)), (COLUMNS($AH$2:AX347)-1)*100+1, 100))</f>
        <v/>
      </c>
      <c r="AY347" t="str">
        <f>TRIM(MID(SUBSTITUTE($F347, ",", REPT(" ", 100)), (COLUMNS($AH$2:AY347)-1)*100+1, 100))</f>
        <v/>
      </c>
      <c r="AZ347" t="str">
        <f>TRIM(MID(SUBSTITUTE($F347, ",", REPT(" ", 100)), (COLUMNS($AH$2:AZ347)-1)*100+1, 100))</f>
        <v/>
      </c>
      <c r="BA347" t="str">
        <f>TRIM(MID(SUBSTITUTE($F347, ",", REPT(" ", 100)), (COLUMNS($AH$2:BA347)-1)*100+1, 100))</f>
        <v/>
      </c>
    </row>
    <row r="348" spans="1:53" x14ac:dyDescent="0.5">
      <c r="A348" s="1">
        <v>46004</v>
      </c>
      <c r="B348" s="2"/>
      <c r="C348" s="151"/>
      <c r="D348" s="149"/>
      <c r="AJ348" t="str">
        <f>TRIM(MID(SUBSTITUTE($F348, ",", REPT(" ", 100)), (COLUMNS($AH$2:AJ348)-1)*100+1, 100))</f>
        <v/>
      </c>
      <c r="AK348" t="str">
        <f>TRIM(MID(SUBSTITUTE($F348, ",", REPT(" ", 100)), (COLUMNS($AH$2:AK348)-1)*100+1, 100))</f>
        <v/>
      </c>
      <c r="AL348" t="str">
        <f>TRIM(MID(SUBSTITUTE($F348, ",", REPT(" ", 100)), (COLUMNS($AH$2:AL348)-1)*100+1, 100))</f>
        <v/>
      </c>
      <c r="AM348" t="str">
        <f>TRIM(MID(SUBSTITUTE($F348, ",", REPT(" ", 100)), (COLUMNS($AH$2:AM348)-1)*100+1, 100))</f>
        <v/>
      </c>
      <c r="AO348" t="str">
        <f>TRIM(MID(SUBSTITUTE($F348, ",", REPT(" ", 100)), (COLUMNS($AH$2:AO348)-1)*100+1, 100))</f>
        <v/>
      </c>
      <c r="AP348" t="str">
        <f>TRIM(MID(SUBSTITUTE($F348, ",", REPT(" ", 100)), (COLUMNS($AH$2:AP348)-1)*100+1, 100))</f>
        <v/>
      </c>
      <c r="AQ348" t="str">
        <f>TRIM(MID(SUBSTITUTE($F348, ",", REPT(" ", 100)), (COLUMNS($AH$2:AQ348)-1)*100+1, 100))</f>
        <v/>
      </c>
      <c r="AR348" t="str">
        <f>TRIM(MID(SUBSTITUTE($F348, ",", REPT(" ", 100)), (COLUMNS($AH$2:AR348)-1)*100+1, 100))</f>
        <v/>
      </c>
      <c r="AS348" t="str">
        <f>TRIM(MID(SUBSTITUTE($F348, ",", REPT(" ", 100)), (COLUMNS($AH$2:AS348)-1)*100+1, 100))</f>
        <v/>
      </c>
      <c r="AT348" t="str">
        <f>TRIM(MID(SUBSTITUTE($F348, ",", REPT(" ", 100)), (COLUMNS($AH$2:AT348)-1)*100+1, 100))</f>
        <v/>
      </c>
      <c r="AU348" t="str">
        <f>TRIM(MID(SUBSTITUTE($F348, ",", REPT(" ", 100)), (COLUMNS($AH$2:AU348)-1)*100+1, 100))</f>
        <v/>
      </c>
      <c r="AV348" t="str">
        <f>TRIM(MID(SUBSTITUTE($F348, ",", REPT(" ", 100)), (COLUMNS($AH$2:AV348)-1)*100+1, 100))</f>
        <v/>
      </c>
      <c r="AW348" t="str">
        <f>TRIM(MID(SUBSTITUTE($F348, ",", REPT(" ", 100)), (COLUMNS($AH$2:AW348)-1)*100+1, 100))</f>
        <v/>
      </c>
      <c r="AX348" t="str">
        <f>TRIM(MID(SUBSTITUTE($F348, ",", REPT(" ", 100)), (COLUMNS($AH$2:AX348)-1)*100+1, 100))</f>
        <v/>
      </c>
      <c r="AY348" t="str">
        <f>TRIM(MID(SUBSTITUTE($F348, ",", REPT(" ", 100)), (COLUMNS($AH$2:AY348)-1)*100+1, 100))</f>
        <v/>
      </c>
      <c r="AZ348" t="str">
        <f>TRIM(MID(SUBSTITUTE($F348, ",", REPT(" ", 100)), (COLUMNS($AH$2:AZ348)-1)*100+1, 100))</f>
        <v/>
      </c>
      <c r="BA348" t="str">
        <f>TRIM(MID(SUBSTITUTE($F348, ",", REPT(" ", 100)), (COLUMNS($AH$2:BA348)-1)*100+1, 100))</f>
        <v/>
      </c>
    </row>
    <row r="349" spans="1:53" x14ac:dyDescent="0.5">
      <c r="A349" s="1">
        <v>46005</v>
      </c>
      <c r="B349" s="2"/>
      <c r="C349" s="151"/>
      <c r="D349" s="149"/>
      <c r="AJ349" t="str">
        <f>TRIM(MID(SUBSTITUTE($F349, ",", REPT(" ", 100)), (COLUMNS($AH$2:AJ349)-1)*100+1, 100))</f>
        <v/>
      </c>
      <c r="AK349" t="str">
        <f>TRIM(MID(SUBSTITUTE($F349, ",", REPT(" ", 100)), (COLUMNS($AH$2:AK349)-1)*100+1, 100))</f>
        <v/>
      </c>
      <c r="AL349" t="str">
        <f>TRIM(MID(SUBSTITUTE($F349, ",", REPT(" ", 100)), (COLUMNS($AH$2:AL349)-1)*100+1, 100))</f>
        <v/>
      </c>
      <c r="AM349" t="str">
        <f>TRIM(MID(SUBSTITUTE($F349, ",", REPT(" ", 100)), (COLUMNS($AH$2:AM349)-1)*100+1, 100))</f>
        <v/>
      </c>
      <c r="AO349" t="str">
        <f>TRIM(MID(SUBSTITUTE($F349, ",", REPT(" ", 100)), (COLUMNS($AH$2:AO349)-1)*100+1, 100))</f>
        <v/>
      </c>
      <c r="AP349" t="str">
        <f>TRIM(MID(SUBSTITUTE($F349, ",", REPT(" ", 100)), (COLUMNS($AH$2:AP349)-1)*100+1, 100))</f>
        <v/>
      </c>
      <c r="AQ349" t="str">
        <f>TRIM(MID(SUBSTITUTE($F349, ",", REPT(" ", 100)), (COLUMNS($AH$2:AQ349)-1)*100+1, 100))</f>
        <v/>
      </c>
      <c r="AR349" t="str">
        <f>TRIM(MID(SUBSTITUTE($F349, ",", REPT(" ", 100)), (COLUMNS($AH$2:AR349)-1)*100+1, 100))</f>
        <v/>
      </c>
      <c r="AS349" t="str">
        <f>TRIM(MID(SUBSTITUTE($F349, ",", REPT(" ", 100)), (COLUMNS($AH$2:AS349)-1)*100+1, 100))</f>
        <v/>
      </c>
      <c r="AT349" t="str">
        <f>TRIM(MID(SUBSTITUTE($F349, ",", REPT(" ", 100)), (COLUMNS($AH$2:AT349)-1)*100+1, 100))</f>
        <v/>
      </c>
      <c r="AU349" t="str">
        <f>TRIM(MID(SUBSTITUTE($F349, ",", REPT(" ", 100)), (COLUMNS($AH$2:AU349)-1)*100+1, 100))</f>
        <v/>
      </c>
      <c r="AV349" t="str">
        <f>TRIM(MID(SUBSTITUTE($F349, ",", REPT(" ", 100)), (COLUMNS($AH$2:AV349)-1)*100+1, 100))</f>
        <v/>
      </c>
      <c r="AW349" t="str">
        <f>TRIM(MID(SUBSTITUTE($F349, ",", REPT(" ", 100)), (COLUMNS($AH$2:AW349)-1)*100+1, 100))</f>
        <v/>
      </c>
      <c r="AX349" t="str">
        <f>TRIM(MID(SUBSTITUTE($F349, ",", REPT(" ", 100)), (COLUMNS($AH$2:AX349)-1)*100+1, 100))</f>
        <v/>
      </c>
      <c r="AY349" t="str">
        <f>TRIM(MID(SUBSTITUTE($F349, ",", REPT(" ", 100)), (COLUMNS($AH$2:AY349)-1)*100+1, 100))</f>
        <v/>
      </c>
      <c r="AZ349" t="str">
        <f>TRIM(MID(SUBSTITUTE($F349, ",", REPT(" ", 100)), (COLUMNS($AH$2:AZ349)-1)*100+1, 100))</f>
        <v/>
      </c>
      <c r="BA349" t="str">
        <f>TRIM(MID(SUBSTITUTE($F349, ",", REPT(" ", 100)), (COLUMNS($AH$2:BA349)-1)*100+1, 100))</f>
        <v/>
      </c>
    </row>
    <row r="350" spans="1:53" x14ac:dyDescent="0.5">
      <c r="A350" s="1">
        <v>46006</v>
      </c>
      <c r="B350" s="2"/>
      <c r="C350" s="151"/>
      <c r="D350" s="149"/>
      <c r="AJ350" t="str">
        <f>TRIM(MID(SUBSTITUTE($F350, ",", REPT(" ", 100)), (COLUMNS($AH$2:AJ350)-1)*100+1, 100))</f>
        <v/>
      </c>
      <c r="AK350" t="str">
        <f>TRIM(MID(SUBSTITUTE($F350, ",", REPT(" ", 100)), (COLUMNS($AH$2:AK350)-1)*100+1, 100))</f>
        <v/>
      </c>
      <c r="AL350" t="str">
        <f>TRIM(MID(SUBSTITUTE($F350, ",", REPT(" ", 100)), (COLUMNS($AH$2:AL350)-1)*100+1, 100))</f>
        <v/>
      </c>
      <c r="AM350" t="str">
        <f>TRIM(MID(SUBSTITUTE($F350, ",", REPT(" ", 100)), (COLUMNS($AH$2:AM350)-1)*100+1, 100))</f>
        <v/>
      </c>
      <c r="AO350" t="str">
        <f>TRIM(MID(SUBSTITUTE($F350, ",", REPT(" ", 100)), (COLUMNS($AH$2:AO350)-1)*100+1, 100))</f>
        <v/>
      </c>
      <c r="AP350" t="str">
        <f>TRIM(MID(SUBSTITUTE($F350, ",", REPT(" ", 100)), (COLUMNS($AH$2:AP350)-1)*100+1, 100))</f>
        <v/>
      </c>
      <c r="AQ350" t="str">
        <f>TRIM(MID(SUBSTITUTE($F350, ",", REPT(" ", 100)), (COLUMNS($AH$2:AQ350)-1)*100+1, 100))</f>
        <v/>
      </c>
      <c r="AR350" t="str">
        <f>TRIM(MID(SUBSTITUTE($F350, ",", REPT(" ", 100)), (COLUMNS($AH$2:AR350)-1)*100+1, 100))</f>
        <v/>
      </c>
      <c r="AS350" t="str">
        <f>TRIM(MID(SUBSTITUTE($F350, ",", REPT(" ", 100)), (COLUMNS($AH$2:AS350)-1)*100+1, 100))</f>
        <v/>
      </c>
      <c r="AT350" t="str">
        <f>TRIM(MID(SUBSTITUTE($F350, ",", REPT(" ", 100)), (COLUMNS($AH$2:AT350)-1)*100+1, 100))</f>
        <v/>
      </c>
      <c r="AU350" t="str">
        <f>TRIM(MID(SUBSTITUTE($F350, ",", REPT(" ", 100)), (COLUMNS($AH$2:AU350)-1)*100+1, 100))</f>
        <v/>
      </c>
      <c r="AV350" t="str">
        <f>TRIM(MID(SUBSTITUTE($F350, ",", REPT(" ", 100)), (COLUMNS($AH$2:AV350)-1)*100+1, 100))</f>
        <v/>
      </c>
      <c r="AW350" t="str">
        <f>TRIM(MID(SUBSTITUTE($F350, ",", REPT(" ", 100)), (COLUMNS($AH$2:AW350)-1)*100+1, 100))</f>
        <v/>
      </c>
      <c r="AX350" t="str">
        <f>TRIM(MID(SUBSTITUTE($F350, ",", REPT(" ", 100)), (COLUMNS($AH$2:AX350)-1)*100+1, 100))</f>
        <v/>
      </c>
      <c r="AY350" t="str">
        <f>TRIM(MID(SUBSTITUTE($F350, ",", REPT(" ", 100)), (COLUMNS($AH$2:AY350)-1)*100+1, 100))</f>
        <v/>
      </c>
      <c r="AZ350" t="str">
        <f>TRIM(MID(SUBSTITUTE($F350, ",", REPT(" ", 100)), (COLUMNS($AH$2:AZ350)-1)*100+1, 100))</f>
        <v/>
      </c>
      <c r="BA350" t="str">
        <f>TRIM(MID(SUBSTITUTE($F350, ",", REPT(" ", 100)), (COLUMNS($AH$2:BA350)-1)*100+1, 100))</f>
        <v/>
      </c>
    </row>
    <row r="351" spans="1:53" x14ac:dyDescent="0.5">
      <c r="A351" s="1">
        <v>46007</v>
      </c>
      <c r="B351" s="2"/>
      <c r="C351" s="151"/>
      <c r="D351" s="149"/>
      <c r="AJ351" t="str">
        <f>TRIM(MID(SUBSTITUTE($F351, ",", REPT(" ", 100)), (COLUMNS($AH$2:AJ351)-1)*100+1, 100))</f>
        <v/>
      </c>
      <c r="AK351" t="str">
        <f>TRIM(MID(SUBSTITUTE($F351, ",", REPT(" ", 100)), (COLUMNS($AH$2:AK351)-1)*100+1, 100))</f>
        <v/>
      </c>
      <c r="AL351" t="str">
        <f>TRIM(MID(SUBSTITUTE($F351, ",", REPT(" ", 100)), (COLUMNS($AH$2:AL351)-1)*100+1, 100))</f>
        <v/>
      </c>
      <c r="AM351" t="str">
        <f>TRIM(MID(SUBSTITUTE($F351, ",", REPT(" ", 100)), (COLUMNS($AH$2:AM351)-1)*100+1, 100))</f>
        <v/>
      </c>
      <c r="AO351" t="str">
        <f>TRIM(MID(SUBSTITUTE($F351, ",", REPT(" ", 100)), (COLUMNS($AH$2:AO351)-1)*100+1, 100))</f>
        <v/>
      </c>
      <c r="AP351" t="str">
        <f>TRIM(MID(SUBSTITUTE($F351, ",", REPT(" ", 100)), (COLUMNS($AH$2:AP351)-1)*100+1, 100))</f>
        <v/>
      </c>
      <c r="AQ351" t="str">
        <f>TRIM(MID(SUBSTITUTE($F351, ",", REPT(" ", 100)), (COLUMNS($AH$2:AQ351)-1)*100+1, 100))</f>
        <v/>
      </c>
      <c r="AR351" t="str">
        <f>TRIM(MID(SUBSTITUTE($F351, ",", REPT(" ", 100)), (COLUMNS($AH$2:AR351)-1)*100+1, 100))</f>
        <v/>
      </c>
      <c r="AS351" t="str">
        <f>TRIM(MID(SUBSTITUTE($F351, ",", REPT(" ", 100)), (COLUMNS($AH$2:AS351)-1)*100+1, 100))</f>
        <v/>
      </c>
      <c r="AT351" t="str">
        <f>TRIM(MID(SUBSTITUTE($F351, ",", REPT(" ", 100)), (COLUMNS($AH$2:AT351)-1)*100+1, 100))</f>
        <v/>
      </c>
      <c r="AU351" t="str">
        <f>TRIM(MID(SUBSTITUTE($F351, ",", REPT(" ", 100)), (COLUMNS($AH$2:AU351)-1)*100+1, 100))</f>
        <v/>
      </c>
      <c r="AV351" t="str">
        <f>TRIM(MID(SUBSTITUTE($F351, ",", REPT(" ", 100)), (COLUMNS($AH$2:AV351)-1)*100+1, 100))</f>
        <v/>
      </c>
      <c r="AW351" t="str">
        <f>TRIM(MID(SUBSTITUTE($F351, ",", REPT(" ", 100)), (COLUMNS($AH$2:AW351)-1)*100+1, 100))</f>
        <v/>
      </c>
      <c r="AX351" t="str">
        <f>TRIM(MID(SUBSTITUTE($F351, ",", REPT(" ", 100)), (COLUMNS($AH$2:AX351)-1)*100+1, 100))</f>
        <v/>
      </c>
      <c r="AY351" t="str">
        <f>TRIM(MID(SUBSTITUTE($F351, ",", REPT(" ", 100)), (COLUMNS($AH$2:AY351)-1)*100+1, 100))</f>
        <v/>
      </c>
      <c r="AZ351" t="str">
        <f>TRIM(MID(SUBSTITUTE($F351, ",", REPT(" ", 100)), (COLUMNS($AH$2:AZ351)-1)*100+1, 100))</f>
        <v/>
      </c>
      <c r="BA351" t="str">
        <f>TRIM(MID(SUBSTITUTE($F351, ",", REPT(" ", 100)), (COLUMNS($AH$2:BA351)-1)*100+1, 100))</f>
        <v/>
      </c>
    </row>
    <row r="352" spans="1:53" x14ac:dyDescent="0.5">
      <c r="A352" s="1">
        <v>46008</v>
      </c>
      <c r="B352" s="2"/>
      <c r="C352" s="151"/>
      <c r="D352" s="149"/>
      <c r="AJ352" t="str">
        <f>TRIM(MID(SUBSTITUTE($F352, ",", REPT(" ", 100)), (COLUMNS($AH$2:AJ352)-1)*100+1, 100))</f>
        <v/>
      </c>
      <c r="AK352" t="str">
        <f>TRIM(MID(SUBSTITUTE($F352, ",", REPT(" ", 100)), (COLUMNS($AH$2:AK352)-1)*100+1, 100))</f>
        <v/>
      </c>
      <c r="AL352" t="str">
        <f>TRIM(MID(SUBSTITUTE($F352, ",", REPT(" ", 100)), (COLUMNS($AH$2:AL352)-1)*100+1, 100))</f>
        <v/>
      </c>
      <c r="AM352" t="str">
        <f>TRIM(MID(SUBSTITUTE($F352, ",", REPT(" ", 100)), (COLUMNS($AH$2:AM352)-1)*100+1, 100))</f>
        <v/>
      </c>
      <c r="AO352" t="str">
        <f>TRIM(MID(SUBSTITUTE($F352, ",", REPT(" ", 100)), (COLUMNS($AH$2:AO352)-1)*100+1, 100))</f>
        <v/>
      </c>
      <c r="AP352" t="str">
        <f>TRIM(MID(SUBSTITUTE($F352, ",", REPT(" ", 100)), (COLUMNS($AH$2:AP352)-1)*100+1, 100))</f>
        <v/>
      </c>
      <c r="AQ352" t="str">
        <f>TRIM(MID(SUBSTITUTE($F352, ",", REPT(" ", 100)), (COLUMNS($AH$2:AQ352)-1)*100+1, 100))</f>
        <v/>
      </c>
      <c r="AR352" t="str">
        <f>TRIM(MID(SUBSTITUTE($F352, ",", REPT(" ", 100)), (COLUMNS($AH$2:AR352)-1)*100+1, 100))</f>
        <v/>
      </c>
      <c r="AS352" t="str">
        <f>TRIM(MID(SUBSTITUTE($F352, ",", REPT(" ", 100)), (COLUMNS($AH$2:AS352)-1)*100+1, 100))</f>
        <v/>
      </c>
      <c r="AT352" t="str">
        <f>TRIM(MID(SUBSTITUTE($F352, ",", REPT(" ", 100)), (COLUMNS($AH$2:AT352)-1)*100+1, 100))</f>
        <v/>
      </c>
      <c r="AU352" t="str">
        <f>TRIM(MID(SUBSTITUTE($F352, ",", REPT(" ", 100)), (COLUMNS($AH$2:AU352)-1)*100+1, 100))</f>
        <v/>
      </c>
      <c r="AV352" t="str">
        <f>TRIM(MID(SUBSTITUTE($F352, ",", REPT(" ", 100)), (COLUMNS($AH$2:AV352)-1)*100+1, 100))</f>
        <v/>
      </c>
      <c r="AW352" t="str">
        <f>TRIM(MID(SUBSTITUTE($F352, ",", REPT(" ", 100)), (COLUMNS($AH$2:AW352)-1)*100+1, 100))</f>
        <v/>
      </c>
      <c r="AX352" t="str">
        <f>TRIM(MID(SUBSTITUTE($F352, ",", REPT(" ", 100)), (COLUMNS($AH$2:AX352)-1)*100+1, 100))</f>
        <v/>
      </c>
      <c r="AY352" t="str">
        <f>TRIM(MID(SUBSTITUTE($F352, ",", REPT(" ", 100)), (COLUMNS($AH$2:AY352)-1)*100+1, 100))</f>
        <v/>
      </c>
      <c r="AZ352" t="str">
        <f>TRIM(MID(SUBSTITUTE($F352, ",", REPT(" ", 100)), (COLUMNS($AH$2:AZ352)-1)*100+1, 100))</f>
        <v/>
      </c>
      <c r="BA352" t="str">
        <f>TRIM(MID(SUBSTITUTE($F352, ",", REPT(" ", 100)), (COLUMNS($AH$2:BA352)-1)*100+1, 100))</f>
        <v/>
      </c>
    </row>
    <row r="353" spans="1:53" x14ac:dyDescent="0.5">
      <c r="A353" s="1">
        <v>46009</v>
      </c>
      <c r="B353" s="2"/>
      <c r="C353" s="151"/>
      <c r="D353" s="149"/>
      <c r="AJ353" t="str">
        <f>TRIM(MID(SUBSTITUTE($F353, ",", REPT(" ", 100)), (COLUMNS($AH$2:AJ353)-1)*100+1, 100))</f>
        <v/>
      </c>
      <c r="AK353" t="str">
        <f>TRIM(MID(SUBSTITUTE($F353, ",", REPT(" ", 100)), (COLUMNS($AH$2:AK353)-1)*100+1, 100))</f>
        <v/>
      </c>
      <c r="AL353" t="str">
        <f>TRIM(MID(SUBSTITUTE($F353, ",", REPT(" ", 100)), (COLUMNS($AH$2:AL353)-1)*100+1, 100))</f>
        <v/>
      </c>
      <c r="AM353" t="str">
        <f>TRIM(MID(SUBSTITUTE($F353, ",", REPT(" ", 100)), (COLUMNS($AH$2:AM353)-1)*100+1, 100))</f>
        <v/>
      </c>
      <c r="AO353" t="str">
        <f>TRIM(MID(SUBSTITUTE($F353, ",", REPT(" ", 100)), (COLUMNS($AH$2:AO353)-1)*100+1, 100))</f>
        <v/>
      </c>
      <c r="AP353" t="str">
        <f>TRIM(MID(SUBSTITUTE($F353, ",", REPT(" ", 100)), (COLUMNS($AH$2:AP353)-1)*100+1, 100))</f>
        <v/>
      </c>
      <c r="AQ353" t="str">
        <f>TRIM(MID(SUBSTITUTE($F353, ",", REPT(" ", 100)), (COLUMNS($AH$2:AQ353)-1)*100+1, 100))</f>
        <v/>
      </c>
      <c r="AR353" t="str">
        <f>TRIM(MID(SUBSTITUTE($F353, ",", REPT(" ", 100)), (COLUMNS($AH$2:AR353)-1)*100+1, 100))</f>
        <v/>
      </c>
      <c r="AS353" t="str">
        <f>TRIM(MID(SUBSTITUTE($F353, ",", REPT(" ", 100)), (COLUMNS($AH$2:AS353)-1)*100+1, 100))</f>
        <v/>
      </c>
      <c r="AT353" t="str">
        <f>TRIM(MID(SUBSTITUTE($F353, ",", REPT(" ", 100)), (COLUMNS($AH$2:AT353)-1)*100+1, 100))</f>
        <v/>
      </c>
      <c r="AU353" t="str">
        <f>TRIM(MID(SUBSTITUTE($F353, ",", REPT(" ", 100)), (COLUMNS($AH$2:AU353)-1)*100+1, 100))</f>
        <v/>
      </c>
      <c r="AV353" t="str">
        <f>TRIM(MID(SUBSTITUTE($F353, ",", REPT(" ", 100)), (COLUMNS($AH$2:AV353)-1)*100+1, 100))</f>
        <v/>
      </c>
      <c r="AW353" t="str">
        <f>TRIM(MID(SUBSTITUTE($F353, ",", REPT(" ", 100)), (COLUMNS($AH$2:AW353)-1)*100+1, 100))</f>
        <v/>
      </c>
      <c r="AX353" t="str">
        <f>TRIM(MID(SUBSTITUTE($F353, ",", REPT(" ", 100)), (COLUMNS($AH$2:AX353)-1)*100+1, 100))</f>
        <v/>
      </c>
      <c r="AY353" t="str">
        <f>TRIM(MID(SUBSTITUTE($F353, ",", REPT(" ", 100)), (COLUMNS($AH$2:AY353)-1)*100+1, 100))</f>
        <v/>
      </c>
      <c r="AZ353" t="str">
        <f>TRIM(MID(SUBSTITUTE($F353, ",", REPT(" ", 100)), (COLUMNS($AH$2:AZ353)-1)*100+1, 100))</f>
        <v/>
      </c>
      <c r="BA353" t="str">
        <f>TRIM(MID(SUBSTITUTE($F353, ",", REPT(" ", 100)), (COLUMNS($AH$2:BA353)-1)*100+1, 100))</f>
        <v/>
      </c>
    </row>
    <row r="354" spans="1:53" x14ac:dyDescent="0.5">
      <c r="A354" s="1">
        <v>46010</v>
      </c>
      <c r="B354" s="2"/>
      <c r="C354" s="151"/>
      <c r="D354" s="149"/>
      <c r="AJ354" t="str">
        <f>TRIM(MID(SUBSTITUTE($F354, ",", REPT(" ", 100)), (COLUMNS($AH$2:AJ354)-1)*100+1, 100))</f>
        <v/>
      </c>
      <c r="AK354" t="str">
        <f>TRIM(MID(SUBSTITUTE($F354, ",", REPT(" ", 100)), (COLUMNS($AH$2:AK354)-1)*100+1, 100))</f>
        <v/>
      </c>
      <c r="AL354" t="str">
        <f>TRIM(MID(SUBSTITUTE($F354, ",", REPT(" ", 100)), (COLUMNS($AH$2:AL354)-1)*100+1, 100))</f>
        <v/>
      </c>
      <c r="AM354" t="str">
        <f>TRIM(MID(SUBSTITUTE($F354, ",", REPT(" ", 100)), (COLUMNS($AH$2:AM354)-1)*100+1, 100))</f>
        <v/>
      </c>
      <c r="AO354" t="str">
        <f>TRIM(MID(SUBSTITUTE($F354, ",", REPT(" ", 100)), (COLUMNS($AH$2:AO354)-1)*100+1, 100))</f>
        <v/>
      </c>
      <c r="AP354" t="str">
        <f>TRIM(MID(SUBSTITUTE($F354, ",", REPT(" ", 100)), (COLUMNS($AH$2:AP354)-1)*100+1, 100))</f>
        <v/>
      </c>
      <c r="AQ354" t="str">
        <f>TRIM(MID(SUBSTITUTE($F354, ",", REPT(" ", 100)), (COLUMNS($AH$2:AQ354)-1)*100+1, 100))</f>
        <v/>
      </c>
      <c r="AR354" t="str">
        <f>TRIM(MID(SUBSTITUTE($F354, ",", REPT(" ", 100)), (COLUMNS($AH$2:AR354)-1)*100+1, 100))</f>
        <v/>
      </c>
      <c r="AS354" t="str">
        <f>TRIM(MID(SUBSTITUTE($F354, ",", REPT(" ", 100)), (COLUMNS($AH$2:AS354)-1)*100+1, 100))</f>
        <v/>
      </c>
      <c r="AT354" t="str">
        <f>TRIM(MID(SUBSTITUTE($F354, ",", REPT(" ", 100)), (COLUMNS($AH$2:AT354)-1)*100+1, 100))</f>
        <v/>
      </c>
      <c r="AU354" t="str">
        <f>TRIM(MID(SUBSTITUTE($F354, ",", REPT(" ", 100)), (COLUMNS($AH$2:AU354)-1)*100+1, 100))</f>
        <v/>
      </c>
      <c r="AV354" t="str">
        <f>TRIM(MID(SUBSTITUTE($F354, ",", REPT(" ", 100)), (COLUMNS($AH$2:AV354)-1)*100+1, 100))</f>
        <v/>
      </c>
      <c r="AW354" t="str">
        <f>TRIM(MID(SUBSTITUTE($F354, ",", REPT(" ", 100)), (COLUMNS($AH$2:AW354)-1)*100+1, 100))</f>
        <v/>
      </c>
      <c r="AX354" t="str">
        <f>TRIM(MID(SUBSTITUTE($F354, ",", REPT(" ", 100)), (COLUMNS($AH$2:AX354)-1)*100+1, 100))</f>
        <v/>
      </c>
      <c r="AY354" t="str">
        <f>TRIM(MID(SUBSTITUTE($F354, ",", REPT(" ", 100)), (COLUMNS($AH$2:AY354)-1)*100+1, 100))</f>
        <v/>
      </c>
      <c r="AZ354" t="str">
        <f>TRIM(MID(SUBSTITUTE($F354, ",", REPT(" ", 100)), (COLUMNS($AH$2:AZ354)-1)*100+1, 100))</f>
        <v/>
      </c>
      <c r="BA354" t="str">
        <f>TRIM(MID(SUBSTITUTE($F354, ",", REPT(" ", 100)), (COLUMNS($AH$2:BA354)-1)*100+1, 100))</f>
        <v/>
      </c>
    </row>
    <row r="355" spans="1:53" x14ac:dyDescent="0.5">
      <c r="A355" s="1">
        <v>46011</v>
      </c>
      <c r="B355" s="2"/>
      <c r="C355" s="151"/>
      <c r="D355" s="149"/>
      <c r="AJ355" t="str">
        <f>TRIM(MID(SUBSTITUTE($F355, ",", REPT(" ", 100)), (COLUMNS($AH$2:AJ355)-1)*100+1, 100))</f>
        <v/>
      </c>
      <c r="AK355" t="str">
        <f>TRIM(MID(SUBSTITUTE($F355, ",", REPT(" ", 100)), (COLUMNS($AH$2:AK355)-1)*100+1, 100))</f>
        <v/>
      </c>
      <c r="AL355" t="str">
        <f>TRIM(MID(SUBSTITUTE($F355, ",", REPT(" ", 100)), (COLUMNS($AH$2:AL355)-1)*100+1, 100))</f>
        <v/>
      </c>
      <c r="AM355" t="str">
        <f>TRIM(MID(SUBSTITUTE($F355, ",", REPT(" ", 100)), (COLUMNS($AH$2:AM355)-1)*100+1, 100))</f>
        <v/>
      </c>
      <c r="AO355" t="str">
        <f>TRIM(MID(SUBSTITUTE($F355, ",", REPT(" ", 100)), (COLUMNS($AH$2:AO355)-1)*100+1, 100))</f>
        <v/>
      </c>
      <c r="AP355" t="str">
        <f>TRIM(MID(SUBSTITUTE($F355, ",", REPT(" ", 100)), (COLUMNS($AH$2:AP355)-1)*100+1, 100))</f>
        <v/>
      </c>
      <c r="AQ355" t="str">
        <f>TRIM(MID(SUBSTITUTE($F355, ",", REPT(" ", 100)), (COLUMNS($AH$2:AQ355)-1)*100+1, 100))</f>
        <v/>
      </c>
      <c r="AR355" t="str">
        <f>TRIM(MID(SUBSTITUTE($F355, ",", REPT(" ", 100)), (COLUMNS($AH$2:AR355)-1)*100+1, 100))</f>
        <v/>
      </c>
      <c r="AS355" t="str">
        <f>TRIM(MID(SUBSTITUTE($F355, ",", REPT(" ", 100)), (COLUMNS($AH$2:AS355)-1)*100+1, 100))</f>
        <v/>
      </c>
      <c r="AT355" t="str">
        <f>TRIM(MID(SUBSTITUTE($F355, ",", REPT(" ", 100)), (COLUMNS($AH$2:AT355)-1)*100+1, 100))</f>
        <v/>
      </c>
      <c r="AU355" t="str">
        <f>TRIM(MID(SUBSTITUTE($F355, ",", REPT(" ", 100)), (COLUMNS($AH$2:AU355)-1)*100+1, 100))</f>
        <v/>
      </c>
      <c r="AV355" t="str">
        <f>TRIM(MID(SUBSTITUTE($F355, ",", REPT(" ", 100)), (COLUMNS($AH$2:AV355)-1)*100+1, 100))</f>
        <v/>
      </c>
      <c r="AW355" t="str">
        <f>TRIM(MID(SUBSTITUTE($F355, ",", REPT(" ", 100)), (COLUMNS($AH$2:AW355)-1)*100+1, 100))</f>
        <v/>
      </c>
      <c r="AX355" t="str">
        <f>TRIM(MID(SUBSTITUTE($F355, ",", REPT(" ", 100)), (COLUMNS($AH$2:AX355)-1)*100+1, 100))</f>
        <v/>
      </c>
      <c r="AY355" t="str">
        <f>TRIM(MID(SUBSTITUTE($F355, ",", REPT(" ", 100)), (COLUMNS($AH$2:AY355)-1)*100+1, 100))</f>
        <v/>
      </c>
      <c r="AZ355" t="str">
        <f>TRIM(MID(SUBSTITUTE($F355, ",", REPT(" ", 100)), (COLUMNS($AH$2:AZ355)-1)*100+1, 100))</f>
        <v/>
      </c>
      <c r="BA355" t="str">
        <f>TRIM(MID(SUBSTITUTE($F355, ",", REPT(" ", 100)), (COLUMNS($AH$2:BA355)-1)*100+1, 100))</f>
        <v/>
      </c>
    </row>
    <row r="356" spans="1:53" x14ac:dyDescent="0.5">
      <c r="A356" s="1">
        <v>46012</v>
      </c>
      <c r="B356" s="2"/>
      <c r="C356" s="151"/>
      <c r="D356" s="149"/>
      <c r="AJ356" t="str">
        <f>TRIM(MID(SUBSTITUTE($F356, ",", REPT(" ", 100)), (COLUMNS($AH$2:AJ356)-1)*100+1, 100))</f>
        <v/>
      </c>
      <c r="AK356" t="str">
        <f>TRIM(MID(SUBSTITUTE($F356, ",", REPT(" ", 100)), (COLUMNS($AH$2:AK356)-1)*100+1, 100))</f>
        <v/>
      </c>
      <c r="AL356" t="str">
        <f>TRIM(MID(SUBSTITUTE($F356, ",", REPT(" ", 100)), (COLUMNS($AH$2:AL356)-1)*100+1, 100))</f>
        <v/>
      </c>
      <c r="AM356" t="str">
        <f>TRIM(MID(SUBSTITUTE($F356, ",", REPT(" ", 100)), (COLUMNS($AH$2:AM356)-1)*100+1, 100))</f>
        <v/>
      </c>
      <c r="AO356" t="str">
        <f>TRIM(MID(SUBSTITUTE($F356, ",", REPT(" ", 100)), (COLUMNS($AH$2:AO356)-1)*100+1, 100))</f>
        <v/>
      </c>
      <c r="AP356" t="str">
        <f>TRIM(MID(SUBSTITUTE($F356, ",", REPT(" ", 100)), (COLUMNS($AH$2:AP356)-1)*100+1, 100))</f>
        <v/>
      </c>
      <c r="AQ356" t="str">
        <f>TRIM(MID(SUBSTITUTE($F356, ",", REPT(" ", 100)), (COLUMNS($AH$2:AQ356)-1)*100+1, 100))</f>
        <v/>
      </c>
      <c r="AR356" t="str">
        <f>TRIM(MID(SUBSTITUTE($F356, ",", REPT(" ", 100)), (COLUMNS($AH$2:AR356)-1)*100+1, 100))</f>
        <v/>
      </c>
      <c r="AS356" t="str">
        <f>TRIM(MID(SUBSTITUTE($F356, ",", REPT(" ", 100)), (COLUMNS($AH$2:AS356)-1)*100+1, 100))</f>
        <v/>
      </c>
      <c r="AT356" t="str">
        <f>TRIM(MID(SUBSTITUTE($F356, ",", REPT(" ", 100)), (COLUMNS($AH$2:AT356)-1)*100+1, 100))</f>
        <v/>
      </c>
      <c r="AU356" t="str">
        <f>TRIM(MID(SUBSTITUTE($F356, ",", REPT(" ", 100)), (COLUMNS($AH$2:AU356)-1)*100+1, 100))</f>
        <v/>
      </c>
      <c r="AV356" t="str">
        <f>TRIM(MID(SUBSTITUTE($F356, ",", REPT(" ", 100)), (COLUMNS($AH$2:AV356)-1)*100+1, 100))</f>
        <v/>
      </c>
      <c r="AW356" t="str">
        <f>TRIM(MID(SUBSTITUTE($F356, ",", REPT(" ", 100)), (COLUMNS($AH$2:AW356)-1)*100+1, 100))</f>
        <v/>
      </c>
      <c r="AX356" t="str">
        <f>TRIM(MID(SUBSTITUTE($F356, ",", REPT(" ", 100)), (COLUMNS($AH$2:AX356)-1)*100+1, 100))</f>
        <v/>
      </c>
      <c r="AY356" t="str">
        <f>TRIM(MID(SUBSTITUTE($F356, ",", REPT(" ", 100)), (COLUMNS($AH$2:AY356)-1)*100+1, 100))</f>
        <v/>
      </c>
      <c r="AZ356" t="str">
        <f>TRIM(MID(SUBSTITUTE($F356, ",", REPT(" ", 100)), (COLUMNS($AH$2:AZ356)-1)*100+1, 100))</f>
        <v/>
      </c>
      <c r="BA356" t="str">
        <f>TRIM(MID(SUBSTITUTE($F356, ",", REPT(" ", 100)), (COLUMNS($AH$2:BA356)-1)*100+1, 100))</f>
        <v/>
      </c>
    </row>
    <row r="357" spans="1:53" x14ac:dyDescent="0.5">
      <c r="A357" s="1">
        <v>46013</v>
      </c>
      <c r="B357" s="2"/>
      <c r="C357" s="151"/>
      <c r="D357" s="149"/>
      <c r="AJ357" t="str">
        <f>TRIM(MID(SUBSTITUTE($F357, ",", REPT(" ", 100)), (COLUMNS($AH$2:AJ357)-1)*100+1, 100))</f>
        <v/>
      </c>
      <c r="AK357" t="str">
        <f>TRIM(MID(SUBSTITUTE($F357, ",", REPT(" ", 100)), (COLUMNS($AH$2:AK357)-1)*100+1, 100))</f>
        <v/>
      </c>
      <c r="AL357" t="str">
        <f>TRIM(MID(SUBSTITUTE($F357, ",", REPT(" ", 100)), (COLUMNS($AH$2:AL357)-1)*100+1, 100))</f>
        <v/>
      </c>
      <c r="AM357" t="str">
        <f>TRIM(MID(SUBSTITUTE($F357, ",", REPT(" ", 100)), (COLUMNS($AH$2:AM357)-1)*100+1, 100))</f>
        <v/>
      </c>
      <c r="AO357" t="str">
        <f>TRIM(MID(SUBSTITUTE($F357, ",", REPT(" ", 100)), (COLUMNS($AH$2:AO357)-1)*100+1, 100))</f>
        <v/>
      </c>
      <c r="AP357" t="str">
        <f>TRIM(MID(SUBSTITUTE($F357, ",", REPT(" ", 100)), (COLUMNS($AH$2:AP357)-1)*100+1, 100))</f>
        <v/>
      </c>
      <c r="AQ357" t="str">
        <f>TRIM(MID(SUBSTITUTE($F357, ",", REPT(" ", 100)), (COLUMNS($AH$2:AQ357)-1)*100+1, 100))</f>
        <v/>
      </c>
      <c r="AR357" t="str">
        <f>TRIM(MID(SUBSTITUTE($F357, ",", REPT(" ", 100)), (COLUMNS($AH$2:AR357)-1)*100+1, 100))</f>
        <v/>
      </c>
      <c r="AS357" t="str">
        <f>TRIM(MID(SUBSTITUTE($F357, ",", REPT(" ", 100)), (COLUMNS($AH$2:AS357)-1)*100+1, 100))</f>
        <v/>
      </c>
      <c r="AT357" t="str">
        <f>TRIM(MID(SUBSTITUTE($F357, ",", REPT(" ", 100)), (COLUMNS($AH$2:AT357)-1)*100+1, 100))</f>
        <v/>
      </c>
      <c r="AU357" t="str">
        <f>TRIM(MID(SUBSTITUTE($F357, ",", REPT(" ", 100)), (COLUMNS($AH$2:AU357)-1)*100+1, 100))</f>
        <v/>
      </c>
      <c r="AV357" t="str">
        <f>TRIM(MID(SUBSTITUTE($F357, ",", REPT(" ", 100)), (COLUMNS($AH$2:AV357)-1)*100+1, 100))</f>
        <v/>
      </c>
      <c r="AW357" t="str">
        <f>TRIM(MID(SUBSTITUTE($F357, ",", REPT(" ", 100)), (COLUMNS($AH$2:AW357)-1)*100+1, 100))</f>
        <v/>
      </c>
      <c r="AX357" t="str">
        <f>TRIM(MID(SUBSTITUTE($F357, ",", REPT(" ", 100)), (COLUMNS($AH$2:AX357)-1)*100+1, 100))</f>
        <v/>
      </c>
      <c r="AY357" t="str">
        <f>TRIM(MID(SUBSTITUTE($F357, ",", REPT(" ", 100)), (COLUMNS($AH$2:AY357)-1)*100+1, 100))</f>
        <v/>
      </c>
      <c r="AZ357" t="str">
        <f>TRIM(MID(SUBSTITUTE($F357, ",", REPT(" ", 100)), (COLUMNS($AH$2:AZ357)-1)*100+1, 100))</f>
        <v/>
      </c>
      <c r="BA357" t="str">
        <f>TRIM(MID(SUBSTITUTE($F357, ",", REPT(" ", 100)), (COLUMNS($AH$2:BA357)-1)*100+1, 100))</f>
        <v/>
      </c>
    </row>
    <row r="358" spans="1:53" x14ac:dyDescent="0.5">
      <c r="A358" s="1">
        <v>46014</v>
      </c>
      <c r="B358" s="2"/>
      <c r="C358" s="151"/>
      <c r="D358" s="149"/>
      <c r="AJ358" t="str">
        <f>TRIM(MID(SUBSTITUTE($F358, ",", REPT(" ", 100)), (COLUMNS($AH$2:AJ358)-1)*100+1, 100))</f>
        <v/>
      </c>
      <c r="AK358" t="str">
        <f>TRIM(MID(SUBSTITUTE($F358, ",", REPT(" ", 100)), (COLUMNS($AH$2:AK358)-1)*100+1, 100))</f>
        <v/>
      </c>
      <c r="AL358" t="str">
        <f>TRIM(MID(SUBSTITUTE($F358, ",", REPT(" ", 100)), (COLUMNS($AH$2:AL358)-1)*100+1, 100))</f>
        <v/>
      </c>
      <c r="AM358" t="str">
        <f>TRIM(MID(SUBSTITUTE($F358, ",", REPT(" ", 100)), (COLUMNS($AH$2:AM358)-1)*100+1, 100))</f>
        <v/>
      </c>
      <c r="AO358" t="str">
        <f>TRIM(MID(SUBSTITUTE($F358, ",", REPT(" ", 100)), (COLUMNS($AH$2:AO358)-1)*100+1, 100))</f>
        <v/>
      </c>
      <c r="AP358" t="str">
        <f>TRIM(MID(SUBSTITUTE($F358, ",", REPT(" ", 100)), (COLUMNS($AH$2:AP358)-1)*100+1, 100))</f>
        <v/>
      </c>
      <c r="AQ358" t="str">
        <f>TRIM(MID(SUBSTITUTE($F358, ",", REPT(" ", 100)), (COLUMNS($AH$2:AQ358)-1)*100+1, 100))</f>
        <v/>
      </c>
      <c r="AR358" t="str">
        <f>TRIM(MID(SUBSTITUTE($F358, ",", REPT(" ", 100)), (COLUMNS($AH$2:AR358)-1)*100+1, 100))</f>
        <v/>
      </c>
      <c r="AS358" t="str">
        <f>TRIM(MID(SUBSTITUTE($F358, ",", REPT(" ", 100)), (COLUMNS($AH$2:AS358)-1)*100+1, 100))</f>
        <v/>
      </c>
      <c r="AT358" t="str">
        <f>TRIM(MID(SUBSTITUTE($F358, ",", REPT(" ", 100)), (COLUMNS($AH$2:AT358)-1)*100+1, 100))</f>
        <v/>
      </c>
      <c r="AU358" t="str">
        <f>TRIM(MID(SUBSTITUTE($F358, ",", REPT(" ", 100)), (COLUMNS($AH$2:AU358)-1)*100+1, 100))</f>
        <v/>
      </c>
      <c r="AV358" t="str">
        <f>TRIM(MID(SUBSTITUTE($F358, ",", REPT(" ", 100)), (COLUMNS($AH$2:AV358)-1)*100+1, 100))</f>
        <v/>
      </c>
      <c r="AW358" t="str">
        <f>TRIM(MID(SUBSTITUTE($F358, ",", REPT(" ", 100)), (COLUMNS($AH$2:AW358)-1)*100+1, 100))</f>
        <v/>
      </c>
      <c r="AX358" t="str">
        <f>TRIM(MID(SUBSTITUTE($F358, ",", REPT(" ", 100)), (COLUMNS($AH$2:AX358)-1)*100+1, 100))</f>
        <v/>
      </c>
      <c r="AY358" t="str">
        <f>TRIM(MID(SUBSTITUTE($F358, ",", REPT(" ", 100)), (COLUMNS($AH$2:AY358)-1)*100+1, 100))</f>
        <v/>
      </c>
      <c r="AZ358" t="str">
        <f>TRIM(MID(SUBSTITUTE($F358, ",", REPT(" ", 100)), (COLUMNS($AH$2:AZ358)-1)*100+1, 100))</f>
        <v/>
      </c>
      <c r="BA358" t="str">
        <f>TRIM(MID(SUBSTITUTE($F358, ",", REPT(" ", 100)), (COLUMNS($AH$2:BA358)-1)*100+1, 100))</f>
        <v/>
      </c>
    </row>
    <row r="359" spans="1:53" x14ac:dyDescent="0.5">
      <c r="A359" s="1">
        <v>46015</v>
      </c>
      <c r="B359" s="2"/>
      <c r="C359" s="151"/>
      <c r="D359" s="149"/>
      <c r="AJ359" t="str">
        <f>TRIM(MID(SUBSTITUTE($F359, ",", REPT(" ", 100)), (COLUMNS($AH$2:AJ359)-1)*100+1, 100))</f>
        <v/>
      </c>
      <c r="AK359" t="str">
        <f>TRIM(MID(SUBSTITUTE($F359, ",", REPT(" ", 100)), (COLUMNS($AH$2:AK359)-1)*100+1, 100))</f>
        <v/>
      </c>
      <c r="AL359" t="str">
        <f>TRIM(MID(SUBSTITUTE($F359, ",", REPT(" ", 100)), (COLUMNS($AH$2:AL359)-1)*100+1, 100))</f>
        <v/>
      </c>
      <c r="AM359" t="str">
        <f>TRIM(MID(SUBSTITUTE($F359, ",", REPT(" ", 100)), (COLUMNS($AH$2:AM359)-1)*100+1, 100))</f>
        <v/>
      </c>
      <c r="AO359" t="str">
        <f>TRIM(MID(SUBSTITUTE($F359, ",", REPT(" ", 100)), (COLUMNS($AH$2:AO359)-1)*100+1, 100))</f>
        <v/>
      </c>
      <c r="AP359" t="str">
        <f>TRIM(MID(SUBSTITUTE($F359, ",", REPT(" ", 100)), (COLUMNS($AH$2:AP359)-1)*100+1, 100))</f>
        <v/>
      </c>
      <c r="AQ359" t="str">
        <f>TRIM(MID(SUBSTITUTE($F359, ",", REPT(" ", 100)), (COLUMNS($AH$2:AQ359)-1)*100+1, 100))</f>
        <v/>
      </c>
      <c r="AR359" t="str">
        <f>TRIM(MID(SUBSTITUTE($F359, ",", REPT(" ", 100)), (COLUMNS($AH$2:AR359)-1)*100+1, 100))</f>
        <v/>
      </c>
      <c r="AS359" t="str">
        <f>TRIM(MID(SUBSTITUTE($F359, ",", REPT(" ", 100)), (COLUMNS($AH$2:AS359)-1)*100+1, 100))</f>
        <v/>
      </c>
      <c r="AT359" t="str">
        <f>TRIM(MID(SUBSTITUTE($F359, ",", REPT(" ", 100)), (COLUMNS($AH$2:AT359)-1)*100+1, 100))</f>
        <v/>
      </c>
      <c r="AU359" t="str">
        <f>TRIM(MID(SUBSTITUTE($F359, ",", REPT(" ", 100)), (COLUMNS($AH$2:AU359)-1)*100+1, 100))</f>
        <v/>
      </c>
      <c r="AV359" t="str">
        <f>TRIM(MID(SUBSTITUTE($F359, ",", REPT(" ", 100)), (COLUMNS($AH$2:AV359)-1)*100+1, 100))</f>
        <v/>
      </c>
      <c r="AW359" t="str">
        <f>TRIM(MID(SUBSTITUTE($F359, ",", REPT(" ", 100)), (COLUMNS($AH$2:AW359)-1)*100+1, 100))</f>
        <v/>
      </c>
      <c r="AX359" t="str">
        <f>TRIM(MID(SUBSTITUTE($F359, ",", REPT(" ", 100)), (COLUMNS($AH$2:AX359)-1)*100+1, 100))</f>
        <v/>
      </c>
      <c r="AY359" t="str">
        <f>TRIM(MID(SUBSTITUTE($F359, ",", REPT(" ", 100)), (COLUMNS($AH$2:AY359)-1)*100+1, 100))</f>
        <v/>
      </c>
      <c r="AZ359" t="str">
        <f>TRIM(MID(SUBSTITUTE($F359, ",", REPT(" ", 100)), (COLUMNS($AH$2:AZ359)-1)*100+1, 100))</f>
        <v/>
      </c>
      <c r="BA359" t="str">
        <f>TRIM(MID(SUBSTITUTE($F359, ",", REPT(" ", 100)), (COLUMNS($AH$2:BA359)-1)*100+1, 100))</f>
        <v/>
      </c>
    </row>
    <row r="360" spans="1:53" x14ac:dyDescent="0.5">
      <c r="A360" s="1">
        <v>46016</v>
      </c>
      <c r="B360" s="2"/>
      <c r="C360" s="151"/>
      <c r="D360" s="149"/>
      <c r="AJ360" t="str">
        <f>TRIM(MID(SUBSTITUTE($F360, ",", REPT(" ", 100)), (COLUMNS($AH$2:AJ360)-1)*100+1, 100))</f>
        <v/>
      </c>
      <c r="AK360" t="str">
        <f>TRIM(MID(SUBSTITUTE($F360, ",", REPT(" ", 100)), (COLUMNS($AH$2:AK360)-1)*100+1, 100))</f>
        <v/>
      </c>
      <c r="AL360" t="str">
        <f>TRIM(MID(SUBSTITUTE($F360, ",", REPT(" ", 100)), (COLUMNS($AH$2:AL360)-1)*100+1, 100))</f>
        <v/>
      </c>
      <c r="AM360" t="str">
        <f>TRIM(MID(SUBSTITUTE($F360, ",", REPT(" ", 100)), (COLUMNS($AH$2:AM360)-1)*100+1, 100))</f>
        <v/>
      </c>
      <c r="AO360" t="str">
        <f>TRIM(MID(SUBSTITUTE($F360, ",", REPT(" ", 100)), (COLUMNS($AH$2:AO360)-1)*100+1, 100))</f>
        <v/>
      </c>
      <c r="AP360" t="str">
        <f>TRIM(MID(SUBSTITUTE($F360, ",", REPT(" ", 100)), (COLUMNS($AH$2:AP360)-1)*100+1, 100))</f>
        <v/>
      </c>
      <c r="AQ360" t="str">
        <f>TRIM(MID(SUBSTITUTE($F360, ",", REPT(" ", 100)), (COLUMNS($AH$2:AQ360)-1)*100+1, 100))</f>
        <v/>
      </c>
      <c r="AR360" t="str">
        <f>TRIM(MID(SUBSTITUTE($F360, ",", REPT(" ", 100)), (COLUMNS($AH$2:AR360)-1)*100+1, 100))</f>
        <v/>
      </c>
      <c r="AS360" t="str">
        <f>TRIM(MID(SUBSTITUTE($F360, ",", REPT(" ", 100)), (COLUMNS($AH$2:AS360)-1)*100+1, 100))</f>
        <v/>
      </c>
      <c r="AT360" t="str">
        <f>TRIM(MID(SUBSTITUTE($F360, ",", REPT(" ", 100)), (COLUMNS($AH$2:AT360)-1)*100+1, 100))</f>
        <v/>
      </c>
      <c r="AU360" t="str">
        <f>TRIM(MID(SUBSTITUTE($F360, ",", REPT(" ", 100)), (COLUMNS($AH$2:AU360)-1)*100+1, 100))</f>
        <v/>
      </c>
      <c r="AV360" t="str">
        <f>TRIM(MID(SUBSTITUTE($F360, ",", REPT(" ", 100)), (COLUMNS($AH$2:AV360)-1)*100+1, 100))</f>
        <v/>
      </c>
      <c r="AW360" t="str">
        <f>TRIM(MID(SUBSTITUTE($F360, ",", REPT(" ", 100)), (COLUMNS($AH$2:AW360)-1)*100+1, 100))</f>
        <v/>
      </c>
      <c r="AX360" t="str">
        <f>TRIM(MID(SUBSTITUTE($F360, ",", REPT(" ", 100)), (COLUMNS($AH$2:AX360)-1)*100+1, 100))</f>
        <v/>
      </c>
      <c r="AY360" t="str">
        <f>TRIM(MID(SUBSTITUTE($F360, ",", REPT(" ", 100)), (COLUMNS($AH$2:AY360)-1)*100+1, 100))</f>
        <v/>
      </c>
      <c r="AZ360" t="str">
        <f>TRIM(MID(SUBSTITUTE($F360, ",", REPT(" ", 100)), (COLUMNS($AH$2:AZ360)-1)*100+1, 100))</f>
        <v/>
      </c>
      <c r="BA360" t="str">
        <f>TRIM(MID(SUBSTITUTE($F360, ",", REPT(" ", 100)), (COLUMNS($AH$2:BA360)-1)*100+1, 100))</f>
        <v/>
      </c>
    </row>
    <row r="361" spans="1:53" x14ac:dyDescent="0.5">
      <c r="A361" s="1">
        <v>46017</v>
      </c>
      <c r="B361" s="2"/>
      <c r="C361" s="151"/>
      <c r="D361" s="149"/>
      <c r="AJ361" t="str">
        <f>TRIM(MID(SUBSTITUTE($F361, ",", REPT(" ", 100)), (COLUMNS($AH$2:AJ361)-1)*100+1, 100))</f>
        <v/>
      </c>
      <c r="AK361" t="str">
        <f>TRIM(MID(SUBSTITUTE($F361, ",", REPT(" ", 100)), (COLUMNS($AH$2:AK361)-1)*100+1, 100))</f>
        <v/>
      </c>
      <c r="AL361" t="str">
        <f>TRIM(MID(SUBSTITUTE($F361, ",", REPT(" ", 100)), (COLUMNS($AH$2:AL361)-1)*100+1, 100))</f>
        <v/>
      </c>
      <c r="AM361" t="str">
        <f>TRIM(MID(SUBSTITUTE($F361, ",", REPT(" ", 100)), (COLUMNS($AH$2:AM361)-1)*100+1, 100))</f>
        <v/>
      </c>
      <c r="AO361" t="str">
        <f>TRIM(MID(SUBSTITUTE($F361, ",", REPT(" ", 100)), (COLUMNS($AH$2:AO361)-1)*100+1, 100))</f>
        <v/>
      </c>
      <c r="AP361" t="str">
        <f>TRIM(MID(SUBSTITUTE($F361, ",", REPT(" ", 100)), (COLUMNS($AH$2:AP361)-1)*100+1, 100))</f>
        <v/>
      </c>
      <c r="AQ361" t="str">
        <f>TRIM(MID(SUBSTITUTE($F361, ",", REPT(" ", 100)), (COLUMNS($AH$2:AQ361)-1)*100+1, 100))</f>
        <v/>
      </c>
      <c r="AR361" t="str">
        <f>TRIM(MID(SUBSTITUTE($F361, ",", REPT(" ", 100)), (COLUMNS($AH$2:AR361)-1)*100+1, 100))</f>
        <v/>
      </c>
      <c r="AS361" t="str">
        <f>TRIM(MID(SUBSTITUTE($F361, ",", REPT(" ", 100)), (COLUMNS($AH$2:AS361)-1)*100+1, 100))</f>
        <v/>
      </c>
      <c r="AT361" t="str">
        <f>TRIM(MID(SUBSTITUTE($F361, ",", REPT(" ", 100)), (COLUMNS($AH$2:AT361)-1)*100+1, 100))</f>
        <v/>
      </c>
      <c r="AU361" t="str">
        <f>TRIM(MID(SUBSTITUTE($F361, ",", REPT(" ", 100)), (COLUMNS($AH$2:AU361)-1)*100+1, 100))</f>
        <v/>
      </c>
      <c r="AV361" t="str">
        <f>TRIM(MID(SUBSTITUTE($F361, ",", REPT(" ", 100)), (COLUMNS($AH$2:AV361)-1)*100+1, 100))</f>
        <v/>
      </c>
      <c r="AW361" t="str">
        <f>TRIM(MID(SUBSTITUTE($F361, ",", REPT(" ", 100)), (COLUMNS($AH$2:AW361)-1)*100+1, 100))</f>
        <v/>
      </c>
      <c r="AX361" t="str">
        <f>TRIM(MID(SUBSTITUTE($F361, ",", REPT(" ", 100)), (COLUMNS($AH$2:AX361)-1)*100+1, 100))</f>
        <v/>
      </c>
      <c r="AY361" t="str">
        <f>TRIM(MID(SUBSTITUTE($F361, ",", REPT(" ", 100)), (COLUMNS($AH$2:AY361)-1)*100+1, 100))</f>
        <v/>
      </c>
      <c r="AZ361" t="str">
        <f>TRIM(MID(SUBSTITUTE($F361, ",", REPT(" ", 100)), (COLUMNS($AH$2:AZ361)-1)*100+1, 100))</f>
        <v/>
      </c>
      <c r="BA361" t="str">
        <f>TRIM(MID(SUBSTITUTE($F361, ",", REPT(" ", 100)), (COLUMNS($AH$2:BA361)-1)*100+1, 100))</f>
        <v/>
      </c>
    </row>
    <row r="362" spans="1:53" x14ac:dyDescent="0.5">
      <c r="A362" s="1">
        <v>46018</v>
      </c>
      <c r="B362" s="2"/>
      <c r="C362" s="151"/>
      <c r="D362" s="149"/>
      <c r="AJ362" t="str">
        <f>TRIM(MID(SUBSTITUTE($F362, ",", REPT(" ", 100)), (COLUMNS($AH$2:AJ362)-1)*100+1, 100))</f>
        <v/>
      </c>
      <c r="AK362" t="str">
        <f>TRIM(MID(SUBSTITUTE($F362, ",", REPT(" ", 100)), (COLUMNS($AH$2:AK362)-1)*100+1, 100))</f>
        <v/>
      </c>
      <c r="AL362" t="str">
        <f>TRIM(MID(SUBSTITUTE($F362, ",", REPT(" ", 100)), (COLUMNS($AH$2:AL362)-1)*100+1, 100))</f>
        <v/>
      </c>
      <c r="AM362" t="str">
        <f>TRIM(MID(SUBSTITUTE($F362, ",", REPT(" ", 100)), (COLUMNS($AH$2:AM362)-1)*100+1, 100))</f>
        <v/>
      </c>
      <c r="AO362" t="str">
        <f>TRIM(MID(SUBSTITUTE($F362, ",", REPT(" ", 100)), (COLUMNS($AH$2:AO362)-1)*100+1, 100))</f>
        <v/>
      </c>
      <c r="AP362" t="str">
        <f>TRIM(MID(SUBSTITUTE($F362, ",", REPT(" ", 100)), (COLUMNS($AH$2:AP362)-1)*100+1, 100))</f>
        <v/>
      </c>
      <c r="AQ362" t="str">
        <f>TRIM(MID(SUBSTITUTE($F362, ",", REPT(" ", 100)), (COLUMNS($AH$2:AQ362)-1)*100+1, 100))</f>
        <v/>
      </c>
      <c r="AR362" t="str">
        <f>TRIM(MID(SUBSTITUTE($F362, ",", REPT(" ", 100)), (COLUMNS($AH$2:AR362)-1)*100+1, 100))</f>
        <v/>
      </c>
      <c r="AS362" t="str">
        <f>TRIM(MID(SUBSTITUTE($F362, ",", REPT(" ", 100)), (COLUMNS($AH$2:AS362)-1)*100+1, 100))</f>
        <v/>
      </c>
      <c r="AT362" t="str">
        <f>TRIM(MID(SUBSTITUTE($F362, ",", REPT(" ", 100)), (COLUMNS($AH$2:AT362)-1)*100+1, 100))</f>
        <v/>
      </c>
      <c r="AU362" t="str">
        <f>TRIM(MID(SUBSTITUTE($F362, ",", REPT(" ", 100)), (COLUMNS($AH$2:AU362)-1)*100+1, 100))</f>
        <v/>
      </c>
      <c r="AV362" t="str">
        <f>TRIM(MID(SUBSTITUTE($F362, ",", REPT(" ", 100)), (COLUMNS($AH$2:AV362)-1)*100+1, 100))</f>
        <v/>
      </c>
      <c r="AW362" t="str">
        <f>TRIM(MID(SUBSTITUTE($F362, ",", REPT(" ", 100)), (COLUMNS($AH$2:AW362)-1)*100+1, 100))</f>
        <v/>
      </c>
      <c r="AX362" t="str">
        <f>TRIM(MID(SUBSTITUTE($F362, ",", REPT(" ", 100)), (COLUMNS($AH$2:AX362)-1)*100+1, 100))</f>
        <v/>
      </c>
      <c r="AY362" t="str">
        <f>TRIM(MID(SUBSTITUTE($F362, ",", REPT(" ", 100)), (COLUMNS($AH$2:AY362)-1)*100+1, 100))</f>
        <v/>
      </c>
      <c r="AZ362" t="str">
        <f>TRIM(MID(SUBSTITUTE($F362, ",", REPT(" ", 100)), (COLUMNS($AH$2:AZ362)-1)*100+1, 100))</f>
        <v/>
      </c>
      <c r="BA362" t="str">
        <f>TRIM(MID(SUBSTITUTE($F362, ",", REPT(" ", 100)), (COLUMNS($AH$2:BA362)-1)*100+1, 100))</f>
        <v/>
      </c>
    </row>
    <row r="363" spans="1:53" x14ac:dyDescent="0.5">
      <c r="A363" s="1">
        <v>46019</v>
      </c>
      <c r="B363" s="2"/>
      <c r="C363" s="151"/>
      <c r="D363" s="149"/>
      <c r="AJ363" t="str">
        <f>TRIM(MID(SUBSTITUTE($F363, ",", REPT(" ", 100)), (COLUMNS($AH$2:AJ363)-1)*100+1, 100))</f>
        <v/>
      </c>
      <c r="AK363" t="str">
        <f>TRIM(MID(SUBSTITUTE($F363, ",", REPT(" ", 100)), (COLUMNS($AH$2:AK363)-1)*100+1, 100))</f>
        <v/>
      </c>
      <c r="AL363" t="str">
        <f>TRIM(MID(SUBSTITUTE($F363, ",", REPT(" ", 100)), (COLUMNS($AH$2:AL363)-1)*100+1, 100))</f>
        <v/>
      </c>
      <c r="AM363" t="str">
        <f>TRIM(MID(SUBSTITUTE($F363, ",", REPT(" ", 100)), (COLUMNS($AH$2:AM363)-1)*100+1, 100))</f>
        <v/>
      </c>
      <c r="AO363" t="str">
        <f>TRIM(MID(SUBSTITUTE($F363, ",", REPT(" ", 100)), (COLUMNS($AH$2:AO363)-1)*100+1, 100))</f>
        <v/>
      </c>
      <c r="AP363" t="str">
        <f>TRIM(MID(SUBSTITUTE($F363, ",", REPT(" ", 100)), (COLUMNS($AH$2:AP363)-1)*100+1, 100))</f>
        <v/>
      </c>
      <c r="AQ363" t="str">
        <f>TRIM(MID(SUBSTITUTE($F363, ",", REPT(" ", 100)), (COLUMNS($AH$2:AQ363)-1)*100+1, 100))</f>
        <v/>
      </c>
      <c r="AR363" t="str">
        <f>TRIM(MID(SUBSTITUTE($F363, ",", REPT(" ", 100)), (COLUMNS($AH$2:AR363)-1)*100+1, 100))</f>
        <v/>
      </c>
      <c r="AS363" t="str">
        <f>TRIM(MID(SUBSTITUTE($F363, ",", REPT(" ", 100)), (COLUMNS($AH$2:AS363)-1)*100+1, 100))</f>
        <v/>
      </c>
      <c r="AT363" t="str">
        <f>TRIM(MID(SUBSTITUTE($F363, ",", REPT(" ", 100)), (COLUMNS($AH$2:AT363)-1)*100+1, 100))</f>
        <v/>
      </c>
      <c r="AU363" t="str">
        <f>TRIM(MID(SUBSTITUTE($F363, ",", REPT(" ", 100)), (COLUMNS($AH$2:AU363)-1)*100+1, 100))</f>
        <v/>
      </c>
      <c r="AV363" t="str">
        <f>TRIM(MID(SUBSTITUTE($F363, ",", REPT(" ", 100)), (COLUMNS($AH$2:AV363)-1)*100+1, 100))</f>
        <v/>
      </c>
      <c r="AW363" t="str">
        <f>TRIM(MID(SUBSTITUTE($F363, ",", REPT(" ", 100)), (COLUMNS($AH$2:AW363)-1)*100+1, 100))</f>
        <v/>
      </c>
      <c r="AX363" t="str">
        <f>TRIM(MID(SUBSTITUTE($F363, ",", REPT(" ", 100)), (COLUMNS($AH$2:AX363)-1)*100+1, 100))</f>
        <v/>
      </c>
      <c r="AY363" t="str">
        <f>TRIM(MID(SUBSTITUTE($F363, ",", REPT(" ", 100)), (COLUMNS($AH$2:AY363)-1)*100+1, 100))</f>
        <v/>
      </c>
      <c r="AZ363" t="str">
        <f>TRIM(MID(SUBSTITUTE($F363, ",", REPT(" ", 100)), (COLUMNS($AH$2:AZ363)-1)*100+1, 100))</f>
        <v/>
      </c>
      <c r="BA363" t="str">
        <f>TRIM(MID(SUBSTITUTE($F363, ",", REPT(" ", 100)), (COLUMNS($AH$2:BA363)-1)*100+1, 100))</f>
        <v/>
      </c>
    </row>
    <row r="364" spans="1:53" x14ac:dyDescent="0.5">
      <c r="A364" s="1">
        <v>46020</v>
      </c>
      <c r="B364" s="2"/>
      <c r="C364" s="151"/>
      <c r="D364" s="149"/>
      <c r="AJ364" t="str">
        <f>TRIM(MID(SUBSTITUTE($F364, ",", REPT(" ", 100)), (COLUMNS($AH$2:AJ364)-1)*100+1, 100))</f>
        <v/>
      </c>
      <c r="AK364" t="str">
        <f>TRIM(MID(SUBSTITUTE($F364, ",", REPT(" ", 100)), (COLUMNS($AH$2:AK364)-1)*100+1, 100))</f>
        <v/>
      </c>
      <c r="AL364" t="str">
        <f>TRIM(MID(SUBSTITUTE($F364, ",", REPT(" ", 100)), (COLUMNS($AH$2:AL364)-1)*100+1, 100))</f>
        <v/>
      </c>
      <c r="AM364" t="str">
        <f>TRIM(MID(SUBSTITUTE($F364, ",", REPT(" ", 100)), (COLUMNS($AH$2:AM364)-1)*100+1, 100))</f>
        <v/>
      </c>
      <c r="AO364" t="str">
        <f>TRIM(MID(SUBSTITUTE($F364, ",", REPT(" ", 100)), (COLUMNS($AH$2:AO364)-1)*100+1, 100))</f>
        <v/>
      </c>
      <c r="AP364" t="str">
        <f>TRIM(MID(SUBSTITUTE($F364, ",", REPT(" ", 100)), (COLUMNS($AH$2:AP364)-1)*100+1, 100))</f>
        <v/>
      </c>
      <c r="AQ364" t="str">
        <f>TRIM(MID(SUBSTITUTE($F364, ",", REPT(" ", 100)), (COLUMNS($AH$2:AQ364)-1)*100+1, 100))</f>
        <v/>
      </c>
      <c r="AR364" t="str">
        <f>TRIM(MID(SUBSTITUTE($F364, ",", REPT(" ", 100)), (COLUMNS($AH$2:AR364)-1)*100+1, 100))</f>
        <v/>
      </c>
      <c r="AS364" t="str">
        <f>TRIM(MID(SUBSTITUTE($F364, ",", REPT(" ", 100)), (COLUMNS($AH$2:AS364)-1)*100+1, 100))</f>
        <v/>
      </c>
      <c r="AT364" t="str">
        <f>TRIM(MID(SUBSTITUTE($F364, ",", REPT(" ", 100)), (COLUMNS($AH$2:AT364)-1)*100+1, 100))</f>
        <v/>
      </c>
      <c r="AU364" t="str">
        <f>TRIM(MID(SUBSTITUTE($F364, ",", REPT(" ", 100)), (COLUMNS($AH$2:AU364)-1)*100+1, 100))</f>
        <v/>
      </c>
      <c r="AV364" t="str">
        <f>TRIM(MID(SUBSTITUTE($F364, ",", REPT(" ", 100)), (COLUMNS($AH$2:AV364)-1)*100+1, 100))</f>
        <v/>
      </c>
      <c r="AW364" t="str">
        <f>TRIM(MID(SUBSTITUTE($F364, ",", REPT(" ", 100)), (COLUMNS($AH$2:AW364)-1)*100+1, 100))</f>
        <v/>
      </c>
      <c r="AX364" t="str">
        <f>TRIM(MID(SUBSTITUTE($F364, ",", REPT(" ", 100)), (COLUMNS($AH$2:AX364)-1)*100+1, 100))</f>
        <v/>
      </c>
      <c r="AY364" t="str">
        <f>TRIM(MID(SUBSTITUTE($F364, ",", REPT(" ", 100)), (COLUMNS($AH$2:AY364)-1)*100+1, 100))</f>
        <v/>
      </c>
      <c r="AZ364" t="str">
        <f>TRIM(MID(SUBSTITUTE($F364, ",", REPT(" ", 100)), (COLUMNS($AH$2:AZ364)-1)*100+1, 100))</f>
        <v/>
      </c>
      <c r="BA364" t="str">
        <f>TRIM(MID(SUBSTITUTE($F364, ",", REPT(" ", 100)), (COLUMNS($AH$2:BA364)-1)*100+1, 100))</f>
        <v/>
      </c>
    </row>
    <row r="365" spans="1:53" x14ac:dyDescent="0.5">
      <c r="A365" s="1">
        <v>46021</v>
      </c>
      <c r="B365" s="2"/>
      <c r="C365" s="151"/>
      <c r="D365" s="149"/>
      <c r="AJ365" t="str">
        <f>TRIM(MID(SUBSTITUTE($F365, ",", REPT(" ", 100)), (COLUMNS($AH$2:AJ365)-1)*100+1, 100))</f>
        <v/>
      </c>
      <c r="AK365" t="str">
        <f>TRIM(MID(SUBSTITUTE($F365, ",", REPT(" ", 100)), (COLUMNS($AH$2:AK365)-1)*100+1, 100))</f>
        <v/>
      </c>
      <c r="AL365" t="str">
        <f>TRIM(MID(SUBSTITUTE($F365, ",", REPT(" ", 100)), (COLUMNS($AH$2:AL365)-1)*100+1, 100))</f>
        <v/>
      </c>
      <c r="AM365" t="str">
        <f>TRIM(MID(SUBSTITUTE($F365, ",", REPT(" ", 100)), (COLUMNS($AH$2:AM365)-1)*100+1, 100))</f>
        <v/>
      </c>
      <c r="AO365" t="str">
        <f>TRIM(MID(SUBSTITUTE($F365, ",", REPT(" ", 100)), (COLUMNS($AH$2:AO365)-1)*100+1, 100))</f>
        <v/>
      </c>
      <c r="AP365" t="str">
        <f>TRIM(MID(SUBSTITUTE($F365, ",", REPT(" ", 100)), (COLUMNS($AH$2:AP365)-1)*100+1, 100))</f>
        <v/>
      </c>
      <c r="AQ365" t="str">
        <f>TRIM(MID(SUBSTITUTE($F365, ",", REPT(" ", 100)), (COLUMNS($AH$2:AQ365)-1)*100+1, 100))</f>
        <v/>
      </c>
      <c r="AR365" t="str">
        <f>TRIM(MID(SUBSTITUTE($F365, ",", REPT(" ", 100)), (COLUMNS($AH$2:AR365)-1)*100+1, 100))</f>
        <v/>
      </c>
      <c r="AS365" t="str">
        <f>TRIM(MID(SUBSTITUTE($F365, ",", REPT(" ", 100)), (COLUMNS($AH$2:AS365)-1)*100+1, 100))</f>
        <v/>
      </c>
      <c r="AT365" t="str">
        <f>TRIM(MID(SUBSTITUTE($F365, ",", REPT(" ", 100)), (COLUMNS($AH$2:AT365)-1)*100+1, 100))</f>
        <v/>
      </c>
      <c r="AU365" t="str">
        <f>TRIM(MID(SUBSTITUTE($F365, ",", REPT(" ", 100)), (COLUMNS($AH$2:AU365)-1)*100+1, 100))</f>
        <v/>
      </c>
      <c r="AV365" t="str">
        <f>TRIM(MID(SUBSTITUTE($F365, ",", REPT(" ", 100)), (COLUMNS($AH$2:AV365)-1)*100+1, 100))</f>
        <v/>
      </c>
      <c r="AW365" t="str">
        <f>TRIM(MID(SUBSTITUTE($F365, ",", REPT(" ", 100)), (COLUMNS($AH$2:AW365)-1)*100+1, 100))</f>
        <v/>
      </c>
      <c r="AX365" t="str">
        <f>TRIM(MID(SUBSTITUTE($F365, ",", REPT(" ", 100)), (COLUMNS($AH$2:AX365)-1)*100+1, 100))</f>
        <v/>
      </c>
      <c r="AY365" t="str">
        <f>TRIM(MID(SUBSTITUTE($F365, ",", REPT(" ", 100)), (COLUMNS($AH$2:AY365)-1)*100+1, 100))</f>
        <v/>
      </c>
      <c r="AZ365" t="str">
        <f>TRIM(MID(SUBSTITUTE($F365, ",", REPT(" ", 100)), (COLUMNS($AH$2:AZ365)-1)*100+1, 100))</f>
        <v/>
      </c>
      <c r="BA365" t="str">
        <f>TRIM(MID(SUBSTITUTE($F365, ",", REPT(" ", 100)), (COLUMNS($AH$2:BA365)-1)*100+1, 100))</f>
        <v/>
      </c>
    </row>
    <row r="366" spans="1:53" x14ac:dyDescent="0.5">
      <c r="A366" s="1">
        <v>46022</v>
      </c>
      <c r="B366" s="2"/>
      <c r="C366" s="151"/>
      <c r="D366" s="149"/>
      <c r="AJ366" t="str">
        <f>TRIM(MID(SUBSTITUTE($F366, ",", REPT(" ", 100)), (COLUMNS($AH$2:AJ366)-1)*100+1, 100))</f>
        <v/>
      </c>
      <c r="AK366" t="str">
        <f>TRIM(MID(SUBSTITUTE($F366, ",", REPT(" ", 100)), (COLUMNS($AH$2:AK366)-1)*100+1, 100))</f>
        <v/>
      </c>
      <c r="AL366" t="str">
        <f>TRIM(MID(SUBSTITUTE($F366, ",", REPT(" ", 100)), (COLUMNS($AH$2:AL366)-1)*100+1, 100))</f>
        <v/>
      </c>
      <c r="AM366" t="str">
        <f>TRIM(MID(SUBSTITUTE($F366, ",", REPT(" ", 100)), (COLUMNS($AH$2:AM366)-1)*100+1, 100))</f>
        <v/>
      </c>
      <c r="AO366" t="str">
        <f>TRIM(MID(SUBSTITUTE($F366, ",", REPT(" ", 100)), (COLUMNS($AH$2:AO366)-1)*100+1, 100))</f>
        <v/>
      </c>
      <c r="AP366" t="str">
        <f>TRIM(MID(SUBSTITUTE($F366, ",", REPT(" ", 100)), (COLUMNS($AH$2:AP366)-1)*100+1, 100))</f>
        <v/>
      </c>
      <c r="AQ366" t="str">
        <f>TRIM(MID(SUBSTITUTE($F366, ",", REPT(" ", 100)), (COLUMNS($AH$2:AQ366)-1)*100+1, 100))</f>
        <v/>
      </c>
      <c r="AR366" t="str">
        <f>TRIM(MID(SUBSTITUTE($F366, ",", REPT(" ", 100)), (COLUMNS($AH$2:AR366)-1)*100+1, 100))</f>
        <v/>
      </c>
      <c r="AS366" t="str">
        <f>TRIM(MID(SUBSTITUTE($F366, ",", REPT(" ", 100)), (COLUMNS($AH$2:AS366)-1)*100+1, 100))</f>
        <v/>
      </c>
      <c r="AT366" t="str">
        <f>TRIM(MID(SUBSTITUTE($F366, ",", REPT(" ", 100)), (COLUMNS($AH$2:AT366)-1)*100+1, 100))</f>
        <v/>
      </c>
      <c r="AU366" t="str">
        <f>TRIM(MID(SUBSTITUTE($F366, ",", REPT(" ", 100)), (COLUMNS($AH$2:AU366)-1)*100+1, 100))</f>
        <v/>
      </c>
      <c r="AV366" t="str">
        <f>TRIM(MID(SUBSTITUTE($F366, ",", REPT(" ", 100)), (COLUMNS($AH$2:AV366)-1)*100+1, 100))</f>
        <v/>
      </c>
      <c r="AW366" t="str">
        <f>TRIM(MID(SUBSTITUTE($F366, ",", REPT(" ", 100)), (COLUMNS($AH$2:AW366)-1)*100+1, 100))</f>
        <v/>
      </c>
      <c r="AX366" t="str">
        <f>TRIM(MID(SUBSTITUTE($F366, ",", REPT(" ", 100)), (COLUMNS($AH$2:AX366)-1)*100+1, 100))</f>
        <v/>
      </c>
      <c r="AY366" t="str">
        <f>TRIM(MID(SUBSTITUTE($F366, ",", REPT(" ", 100)), (COLUMNS($AH$2:AY366)-1)*100+1, 100))</f>
        <v/>
      </c>
      <c r="AZ366" t="str">
        <f>TRIM(MID(SUBSTITUTE($F366, ",", REPT(" ", 100)), (COLUMNS($AH$2:AZ366)-1)*100+1, 100))</f>
        <v/>
      </c>
      <c r="BA366" t="str">
        <f>TRIM(MID(SUBSTITUTE($F366, ",", REPT(" ", 100)), (COLUMNS($AH$2:BA366)-1)*100+1, 100))</f>
        <v/>
      </c>
    </row>
    <row r="367" spans="1:53" x14ac:dyDescent="0.5">
      <c r="A367" s="52"/>
      <c r="B367" s="5"/>
      <c r="C367" s="53"/>
    </row>
  </sheetData>
  <mergeCells count="18">
    <mergeCell ref="D2:D366"/>
    <mergeCell ref="C33:C60"/>
    <mergeCell ref="C61:C91"/>
    <mergeCell ref="C92:C121"/>
    <mergeCell ref="C122:C152"/>
    <mergeCell ref="C153:C182"/>
    <mergeCell ref="C183:C213"/>
    <mergeCell ref="C2:C32"/>
    <mergeCell ref="C214:C244"/>
    <mergeCell ref="C245:C274"/>
    <mergeCell ref="C275:C305"/>
    <mergeCell ref="C306:C335"/>
    <mergeCell ref="C336:C366"/>
    <mergeCell ref="H11:I11"/>
    <mergeCell ref="H13:I14"/>
    <mergeCell ref="J13:J14"/>
    <mergeCell ref="N5:N16"/>
    <mergeCell ref="H1:J2"/>
  </mergeCells>
  <phoneticPr fontId="1" type="noConversion"/>
  <conditionalFormatting sqref="B2:B36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 C2 C61 C9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:A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3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3:AL6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1:AL9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3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M6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1:AM8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2:AM8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5:AM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8:AM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3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74EC-42CB-4464-88B1-2BD27A18F753}">
  <dimension ref="A1:K16"/>
  <sheetViews>
    <sheetView workbookViewId="0">
      <selection activeCell="K14" activeCellId="1" sqref="F17 K14"/>
    </sheetView>
  </sheetViews>
  <sheetFormatPr defaultRowHeight="14.35" x14ac:dyDescent="0.5"/>
  <cols>
    <col min="1" max="1" width="12.41015625" bestFit="1" customWidth="1"/>
    <col min="2" max="2" width="3.76171875" bestFit="1" customWidth="1"/>
    <col min="3" max="3" width="6.64453125" customWidth="1"/>
    <col min="4" max="4" width="9.9375" bestFit="1" customWidth="1"/>
    <col min="5" max="5" width="15.87890625" bestFit="1" customWidth="1"/>
    <col min="6" max="6" width="3.76171875" bestFit="1" customWidth="1"/>
    <col min="8" max="8" width="10" bestFit="1" customWidth="1"/>
    <col min="9" max="9" width="10" customWidth="1"/>
    <col min="10" max="10" width="12.64453125" bestFit="1" customWidth="1"/>
    <col min="11" max="11" width="18.5859375" bestFit="1" customWidth="1"/>
  </cols>
  <sheetData>
    <row r="1" spans="1:11" x14ac:dyDescent="0.5">
      <c r="A1" s="155" t="s">
        <v>55</v>
      </c>
      <c r="B1" s="155"/>
      <c r="C1" s="155"/>
      <c r="D1" s="155"/>
      <c r="E1" s="157" t="s">
        <v>56</v>
      </c>
      <c r="F1" s="157"/>
      <c r="G1" s="157"/>
      <c r="H1" s="157"/>
      <c r="I1" s="68"/>
      <c r="J1" s="65" t="s">
        <v>26</v>
      </c>
      <c r="K1" s="66" t="s">
        <v>187</v>
      </c>
    </row>
    <row r="2" spans="1:11" x14ac:dyDescent="0.5">
      <c r="A2" s="34" t="s">
        <v>26</v>
      </c>
      <c r="B2" s="156" t="s">
        <v>27</v>
      </c>
      <c r="C2" s="156"/>
      <c r="D2" s="69"/>
      <c r="E2" s="35" t="s">
        <v>57</v>
      </c>
      <c r="F2" s="156" t="s">
        <v>27</v>
      </c>
      <c r="G2" s="156"/>
      <c r="H2" s="79" t="s">
        <v>191</v>
      </c>
      <c r="J2" s="31" t="s">
        <v>188</v>
      </c>
      <c r="K2" s="31" t="s">
        <v>189</v>
      </c>
    </row>
    <row r="3" spans="1:11" x14ac:dyDescent="0.5">
      <c r="A3" s="31" t="s">
        <v>195</v>
      </c>
      <c r="B3" s="31">
        <v>6.8</v>
      </c>
      <c r="C3" s="31"/>
      <c r="D3" s="67">
        <v>45683</v>
      </c>
      <c r="E3" s="31" t="s">
        <v>186</v>
      </c>
      <c r="F3" s="31">
        <v>6.7</v>
      </c>
      <c r="G3" s="31"/>
      <c r="H3" s="67">
        <v>45680</v>
      </c>
      <c r="J3" s="31" t="s">
        <v>190</v>
      </c>
      <c r="K3" s="31" t="s">
        <v>210</v>
      </c>
    </row>
    <row r="4" spans="1:11" x14ac:dyDescent="0.5">
      <c r="A4" s="80" t="s">
        <v>216</v>
      </c>
      <c r="B4" s="31">
        <v>6.9</v>
      </c>
      <c r="C4" s="31"/>
      <c r="D4" s="31" t="s">
        <v>217</v>
      </c>
      <c r="E4" s="31" t="s">
        <v>192</v>
      </c>
      <c r="F4" s="31">
        <v>7.9</v>
      </c>
      <c r="G4" s="31"/>
      <c r="H4" s="67">
        <v>45682</v>
      </c>
    </row>
    <row r="5" spans="1:11" x14ac:dyDescent="0.5">
      <c r="A5" s="31"/>
      <c r="B5" s="31"/>
      <c r="C5" s="31"/>
      <c r="D5" s="31"/>
      <c r="E5" s="31" t="s">
        <v>194</v>
      </c>
      <c r="F5" s="31">
        <v>6.9</v>
      </c>
      <c r="G5" s="31"/>
      <c r="H5" s="67">
        <v>45682</v>
      </c>
    </row>
    <row r="6" spans="1:11" x14ac:dyDescent="0.5">
      <c r="A6" s="31"/>
      <c r="B6" s="31"/>
      <c r="C6" s="31"/>
      <c r="D6" s="31"/>
      <c r="E6" s="31" t="s">
        <v>196</v>
      </c>
      <c r="F6" s="31">
        <v>7.3</v>
      </c>
      <c r="G6" s="31"/>
      <c r="H6" s="67">
        <v>45688</v>
      </c>
    </row>
    <row r="7" spans="1:11" x14ac:dyDescent="0.5">
      <c r="A7" s="31"/>
      <c r="B7" s="31"/>
      <c r="C7" s="31"/>
      <c r="D7" s="31"/>
      <c r="E7" s="80" t="s">
        <v>207</v>
      </c>
      <c r="F7" s="31">
        <v>8.4</v>
      </c>
      <c r="G7" s="31"/>
      <c r="H7" s="67">
        <v>45696</v>
      </c>
    </row>
    <row r="8" spans="1:11" x14ac:dyDescent="0.5">
      <c r="A8" s="31"/>
      <c r="B8" s="31"/>
      <c r="C8" s="31"/>
      <c r="D8" s="31"/>
      <c r="E8" s="31" t="s">
        <v>208</v>
      </c>
      <c r="F8" s="31">
        <v>6.9</v>
      </c>
      <c r="G8" s="31"/>
      <c r="H8" s="67">
        <v>45698</v>
      </c>
    </row>
    <row r="9" spans="1:11" x14ac:dyDescent="0.5">
      <c r="A9" s="31"/>
      <c r="B9" s="31"/>
      <c r="C9" s="31"/>
      <c r="D9" s="31"/>
      <c r="E9" s="31" t="s">
        <v>209</v>
      </c>
      <c r="F9" s="31">
        <v>6.8</v>
      </c>
      <c r="G9" s="31"/>
      <c r="H9" s="67">
        <v>45699</v>
      </c>
    </row>
    <row r="10" spans="1:11" x14ac:dyDescent="0.5">
      <c r="A10" s="31"/>
      <c r="B10" s="31"/>
      <c r="C10" s="31"/>
      <c r="D10" s="31"/>
      <c r="E10" s="31" t="s">
        <v>215</v>
      </c>
      <c r="F10" s="31">
        <v>7</v>
      </c>
      <c r="G10" s="31"/>
      <c r="H10" s="67">
        <v>45707</v>
      </c>
    </row>
    <row r="11" spans="1:11" x14ac:dyDescent="0.5">
      <c r="A11" s="31"/>
      <c r="B11" s="31"/>
      <c r="C11" s="31"/>
      <c r="D11" s="31"/>
      <c r="E11" s="31" t="s">
        <v>219</v>
      </c>
      <c r="F11" s="31">
        <v>7.5</v>
      </c>
      <c r="G11" s="31"/>
      <c r="H11" s="67">
        <v>45711</v>
      </c>
    </row>
    <row r="12" spans="1:11" x14ac:dyDescent="0.5">
      <c r="A12" s="31"/>
      <c r="B12" s="31"/>
      <c r="C12" s="31"/>
      <c r="D12" s="31"/>
      <c r="E12" s="31" t="s">
        <v>224</v>
      </c>
      <c r="F12" s="31">
        <v>7.6</v>
      </c>
      <c r="G12" s="31"/>
      <c r="H12" s="67">
        <v>45713</v>
      </c>
    </row>
    <row r="13" spans="1:11" x14ac:dyDescent="0.5">
      <c r="A13" s="31"/>
      <c r="B13" s="31"/>
      <c r="C13" s="31"/>
      <c r="D13" s="31"/>
      <c r="E13" s="31" t="s">
        <v>221</v>
      </c>
      <c r="F13" s="31">
        <v>7</v>
      </c>
      <c r="G13" s="31"/>
      <c r="H13" s="67">
        <v>45717</v>
      </c>
    </row>
    <row r="14" spans="1:11" x14ac:dyDescent="0.5">
      <c r="A14" s="31"/>
      <c r="B14" s="31"/>
      <c r="C14" s="31"/>
      <c r="D14" s="31"/>
      <c r="E14" s="31" t="s">
        <v>223</v>
      </c>
      <c r="F14" s="31">
        <v>6.5</v>
      </c>
      <c r="G14" s="31"/>
      <c r="H14" s="67">
        <v>45734</v>
      </c>
    </row>
    <row r="15" spans="1:11" x14ac:dyDescent="0.5">
      <c r="A15" s="31"/>
      <c r="B15" s="31"/>
      <c r="C15" s="31"/>
      <c r="D15" s="31"/>
      <c r="E15" s="31" t="s">
        <v>270</v>
      </c>
      <c r="F15" s="31">
        <v>6</v>
      </c>
      <c r="G15" s="31"/>
      <c r="H15" s="67">
        <v>45750</v>
      </c>
    </row>
    <row r="16" spans="1:11" x14ac:dyDescent="0.5">
      <c r="A16" s="31"/>
      <c r="B16" s="31"/>
      <c r="C16" s="31"/>
      <c r="D16" s="31"/>
      <c r="E16" s="31" t="s">
        <v>272</v>
      </c>
      <c r="F16" s="31">
        <v>7.2</v>
      </c>
      <c r="G16" s="31" t="s">
        <v>61</v>
      </c>
      <c r="H16" s="67">
        <v>45758</v>
      </c>
    </row>
  </sheetData>
  <mergeCells count="4">
    <mergeCell ref="A1:D1"/>
    <mergeCell ref="F2:G2"/>
    <mergeCell ref="E1:H1"/>
    <mergeCell ref="B2:C2"/>
  </mergeCells>
  <conditionalFormatting sqref="B1:C1 B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6"/>
  <sheetViews>
    <sheetView topLeftCell="A4" zoomScale="63" zoomScaleNormal="235" workbookViewId="0">
      <selection activeCell="A61" sqref="A61:B91"/>
    </sheetView>
  </sheetViews>
  <sheetFormatPr defaultRowHeight="14" x14ac:dyDescent="0.45"/>
  <cols>
    <col min="1" max="1" width="13.5859375" style="5" customWidth="1"/>
    <col min="2" max="2" width="2.76171875" style="5" bestFit="1" customWidth="1"/>
    <col min="3" max="3" width="11.76171875" style="5" bestFit="1" customWidth="1"/>
    <col min="4" max="4" width="11.76171875" style="3" bestFit="1" customWidth="1"/>
    <col min="5" max="5" width="8.9375" style="3"/>
    <col min="6" max="6" width="11.52734375" style="3" bestFit="1" customWidth="1"/>
    <col min="7" max="7" width="5.5859375" style="4" bestFit="1" customWidth="1"/>
    <col min="8" max="8" width="14.3515625" style="3" bestFit="1" customWidth="1"/>
    <col min="9" max="9" width="12.1171875" style="3" bestFit="1" customWidth="1"/>
    <col min="10" max="10" width="8.9375" style="3" bestFit="1" customWidth="1"/>
    <col min="11" max="11" width="9.46875" style="5" bestFit="1" customWidth="1"/>
    <col min="12" max="12" width="12.1171875" style="3" bestFit="1" customWidth="1"/>
    <col min="13" max="13" width="12" style="5" bestFit="1" customWidth="1"/>
    <col min="14" max="14" width="9.46875" style="5" bestFit="1" customWidth="1"/>
    <col min="15" max="15" width="9.234375" style="5" bestFit="1" customWidth="1"/>
    <col min="16" max="16" width="6.9375" style="5" bestFit="1" customWidth="1"/>
    <col min="17" max="17" width="8.1171875" style="5" bestFit="1" customWidth="1"/>
    <col min="18" max="18" width="11.46875" style="5" bestFit="1" customWidth="1"/>
    <col min="19" max="16384" width="8.9375" style="3"/>
  </cols>
  <sheetData>
    <row r="1" spans="1:4" x14ac:dyDescent="0.45">
      <c r="A1" s="1">
        <v>45292</v>
      </c>
      <c r="B1" s="2">
        <v>6</v>
      </c>
      <c r="C1" s="151">
        <f>AVERAGE(B1:B31)</f>
        <v>5.290322580645161</v>
      </c>
      <c r="D1" s="158">
        <f>AVERAGE(B1:B366)</f>
        <v>5.1967213114754101</v>
      </c>
    </row>
    <row r="2" spans="1:4" x14ac:dyDescent="0.45">
      <c r="A2" s="1">
        <v>45293</v>
      </c>
      <c r="B2" s="2">
        <v>4</v>
      </c>
      <c r="C2" s="151"/>
      <c r="D2" s="158"/>
    </row>
    <row r="3" spans="1:4" x14ac:dyDescent="0.45">
      <c r="A3" s="1">
        <v>45294</v>
      </c>
      <c r="B3" s="2">
        <v>6</v>
      </c>
      <c r="C3" s="151"/>
      <c r="D3" s="158"/>
    </row>
    <row r="4" spans="1:4" x14ac:dyDescent="0.45">
      <c r="A4" s="1">
        <v>45295</v>
      </c>
      <c r="B4" s="2">
        <v>8</v>
      </c>
      <c r="C4" s="151"/>
      <c r="D4" s="158"/>
    </row>
    <row r="5" spans="1:4" x14ac:dyDescent="0.45">
      <c r="A5" s="1">
        <v>45296</v>
      </c>
      <c r="B5" s="2">
        <v>6</v>
      </c>
      <c r="C5" s="151"/>
      <c r="D5" s="158"/>
    </row>
    <row r="6" spans="1:4" x14ac:dyDescent="0.45">
      <c r="A6" s="1">
        <v>45297</v>
      </c>
      <c r="B6" s="2">
        <v>8</v>
      </c>
      <c r="C6" s="151"/>
      <c r="D6" s="158"/>
    </row>
    <row r="7" spans="1:4" x14ac:dyDescent="0.45">
      <c r="A7" s="1">
        <v>45298</v>
      </c>
      <c r="B7" s="2">
        <v>0</v>
      </c>
      <c r="C7" s="151"/>
      <c r="D7" s="158"/>
    </row>
    <row r="8" spans="1:4" x14ac:dyDescent="0.45">
      <c r="A8" s="1">
        <v>45299</v>
      </c>
      <c r="B8" s="2">
        <v>4</v>
      </c>
      <c r="C8" s="151"/>
      <c r="D8" s="158"/>
    </row>
    <row r="9" spans="1:4" x14ac:dyDescent="0.45">
      <c r="A9" s="1">
        <v>45300</v>
      </c>
      <c r="B9" s="2">
        <v>6</v>
      </c>
      <c r="C9" s="151"/>
      <c r="D9" s="158"/>
    </row>
    <row r="10" spans="1:4" x14ac:dyDescent="0.45">
      <c r="A10" s="1">
        <v>45301</v>
      </c>
      <c r="B10" s="2">
        <v>4</v>
      </c>
      <c r="C10" s="151"/>
      <c r="D10" s="158"/>
    </row>
    <row r="11" spans="1:4" x14ac:dyDescent="0.45">
      <c r="A11" s="1">
        <v>45302</v>
      </c>
      <c r="B11" s="2">
        <v>6</v>
      </c>
      <c r="C11" s="151"/>
      <c r="D11" s="158"/>
    </row>
    <row r="12" spans="1:4" x14ac:dyDescent="0.45">
      <c r="A12" s="1">
        <v>45303</v>
      </c>
      <c r="B12" s="2">
        <v>6</v>
      </c>
      <c r="C12" s="151"/>
      <c r="D12" s="158"/>
    </row>
    <row r="13" spans="1:4" x14ac:dyDescent="0.45">
      <c r="A13" s="1">
        <v>45304</v>
      </c>
      <c r="B13" s="2">
        <v>2</v>
      </c>
      <c r="C13" s="151"/>
      <c r="D13" s="158"/>
    </row>
    <row r="14" spans="1:4" x14ac:dyDescent="0.45">
      <c r="A14" s="1">
        <v>45305</v>
      </c>
      <c r="B14" s="2">
        <v>4</v>
      </c>
      <c r="C14" s="151"/>
      <c r="D14" s="158"/>
    </row>
    <row r="15" spans="1:4" x14ac:dyDescent="0.45">
      <c r="A15" s="1">
        <v>45306</v>
      </c>
      <c r="B15" s="2">
        <v>6</v>
      </c>
      <c r="C15" s="151"/>
      <c r="D15" s="158"/>
    </row>
    <row r="16" spans="1:4" x14ac:dyDescent="0.45">
      <c r="A16" s="1">
        <v>45307</v>
      </c>
      <c r="B16" s="2">
        <v>0</v>
      </c>
      <c r="C16" s="151"/>
      <c r="D16" s="158"/>
    </row>
    <row r="17" spans="1:19" ht="14.35" thickBot="1" x14ac:dyDescent="0.5">
      <c r="A17" s="1">
        <v>45308</v>
      </c>
      <c r="B17" s="2">
        <v>6</v>
      </c>
      <c r="C17" s="151"/>
      <c r="D17" s="158"/>
      <c r="F17" s="23"/>
      <c r="G17" s="27" t="s">
        <v>24</v>
      </c>
      <c r="H17" s="28" t="s">
        <v>25</v>
      </c>
    </row>
    <row r="18" spans="1:19" x14ac:dyDescent="0.45">
      <c r="A18" s="1">
        <v>45309</v>
      </c>
      <c r="B18" s="2">
        <v>6</v>
      </c>
      <c r="C18" s="151"/>
      <c r="D18" s="158"/>
      <c r="F18" s="24" t="s">
        <v>0</v>
      </c>
      <c r="G18" s="25">
        <v>10</v>
      </c>
      <c r="H18" s="26">
        <v>13</v>
      </c>
      <c r="I18" s="3">
        <f>AVERAGE(B1:B366)</f>
        <v>5.1967213114754101</v>
      </c>
      <c r="J18" s="6" t="s">
        <v>7</v>
      </c>
      <c r="K18" s="19" t="s">
        <v>20</v>
      </c>
      <c r="L18" s="20" t="s">
        <v>21</v>
      </c>
      <c r="M18" s="22" t="s">
        <v>0</v>
      </c>
      <c r="N18" s="22" t="s">
        <v>1</v>
      </c>
      <c r="O18" s="22" t="s">
        <v>2</v>
      </c>
      <c r="P18" s="22" t="s">
        <v>3</v>
      </c>
      <c r="Q18" s="22" t="s">
        <v>4</v>
      </c>
      <c r="R18" s="22" t="s">
        <v>5</v>
      </c>
      <c r="S18" s="23"/>
    </row>
    <row r="19" spans="1:19" x14ac:dyDescent="0.45">
      <c r="A19" s="1">
        <v>45310</v>
      </c>
      <c r="B19" s="2">
        <v>6</v>
      </c>
      <c r="C19" s="151"/>
      <c r="D19" s="158"/>
      <c r="F19" s="7" t="s">
        <v>1</v>
      </c>
      <c r="G19" s="8">
        <v>8</v>
      </c>
      <c r="H19" s="9">
        <v>33</v>
      </c>
      <c r="J19" s="10" t="s">
        <v>8</v>
      </c>
      <c r="K19" s="29">
        <f>C1</f>
        <v>5.290322580645161</v>
      </c>
      <c r="L19" s="164">
        <f>AVERAGE(K19:K30)</f>
        <v>5.1920096403411202</v>
      </c>
      <c r="M19" s="21">
        <f>COUNTIF(B1:B31,G18)</f>
        <v>3</v>
      </c>
      <c r="N19" s="21">
        <f>COUNTIF(B1:B31,G19)</f>
        <v>2</v>
      </c>
      <c r="O19" s="21">
        <f>COUNTIF(B1:B31,G20)</f>
        <v>13</v>
      </c>
      <c r="P19" s="21">
        <f>COUNTIF(B1:B31,G21)</f>
        <v>9</v>
      </c>
      <c r="Q19" s="21">
        <f>COUNTIF(B1:B31,G22)</f>
        <v>2</v>
      </c>
      <c r="R19" s="21">
        <f>COUNTIF(B1:B31,G23)</f>
        <v>2</v>
      </c>
      <c r="S19" s="162">
        <f>AVERAGE(K19:K22)</f>
        <v>4.9297923618835746</v>
      </c>
    </row>
    <row r="20" spans="1:19" x14ac:dyDescent="0.45">
      <c r="A20" s="1">
        <v>45311</v>
      </c>
      <c r="B20" s="2">
        <v>6</v>
      </c>
      <c r="C20" s="151"/>
      <c r="D20" s="158"/>
      <c r="F20" s="11" t="s">
        <v>2</v>
      </c>
      <c r="G20" s="8">
        <v>6</v>
      </c>
      <c r="H20" s="9">
        <v>158</v>
      </c>
      <c r="J20" s="10" t="s">
        <v>9</v>
      </c>
      <c r="K20" s="29">
        <f>C32</f>
        <v>4.4137931034482758</v>
      </c>
      <c r="L20" s="164"/>
      <c r="M20" s="21">
        <f>COUNTIF(B32:B60,G18)</f>
        <v>1</v>
      </c>
      <c r="N20" s="21">
        <f>COUNTIF(B32:B60,G19)</f>
        <v>0</v>
      </c>
      <c r="O20" s="21">
        <f>COUNTIF(B32:B60,G20)</f>
        <v>10</v>
      </c>
      <c r="P20" s="21">
        <f>COUNTIF(B32:B60,G21)</f>
        <v>13</v>
      </c>
      <c r="Q20" s="21">
        <f>COUNTIF(B32:B60,G22)</f>
        <v>3</v>
      </c>
      <c r="R20" s="21">
        <f>COUNTIF(B32:B60,G23)</f>
        <v>2</v>
      </c>
      <c r="S20" s="151"/>
    </row>
    <row r="21" spans="1:19" x14ac:dyDescent="0.45">
      <c r="A21" s="1">
        <v>45312</v>
      </c>
      <c r="B21" s="2">
        <v>6</v>
      </c>
      <c r="C21" s="151"/>
      <c r="D21" s="158"/>
      <c r="F21" s="12" t="s">
        <v>3</v>
      </c>
      <c r="G21" s="8">
        <v>4</v>
      </c>
      <c r="H21" s="9">
        <v>127</v>
      </c>
      <c r="J21" s="10" t="s">
        <v>10</v>
      </c>
      <c r="K21" s="29">
        <f>C61</f>
        <v>5.5483870967741939</v>
      </c>
      <c r="L21" s="164"/>
      <c r="M21" s="21">
        <f>COUNTIF(B61:B91,G18)</f>
        <v>0</v>
      </c>
      <c r="N21" s="21">
        <f>COUNTIF(B61:B91,G19)</f>
        <v>4</v>
      </c>
      <c r="O21" s="21">
        <f>COUNTIF(B61:B91,G20)</f>
        <v>18</v>
      </c>
      <c r="P21" s="21">
        <f>COUNTIF(B61:B91,G21)</f>
        <v>7</v>
      </c>
      <c r="Q21" s="21">
        <f>COUNTIF(B61:B91,G22)</f>
        <v>2</v>
      </c>
      <c r="R21" s="21">
        <f>COUNTIF(B61:B91,G23)</f>
        <v>0</v>
      </c>
      <c r="S21" s="151"/>
    </row>
    <row r="22" spans="1:19" x14ac:dyDescent="0.45">
      <c r="A22" s="1">
        <v>45313</v>
      </c>
      <c r="B22" s="2">
        <v>4</v>
      </c>
      <c r="C22" s="151"/>
      <c r="D22" s="158"/>
      <c r="F22" s="13" t="s">
        <v>4</v>
      </c>
      <c r="G22" s="8">
        <v>2</v>
      </c>
      <c r="H22" s="9">
        <v>26</v>
      </c>
      <c r="J22" s="10" t="s">
        <v>11</v>
      </c>
      <c r="K22" s="29">
        <f>C92</f>
        <v>4.4666666666666668</v>
      </c>
      <c r="L22" s="164"/>
      <c r="M22" s="21">
        <f>COUNTIF(B92:B121,G18)</f>
        <v>0</v>
      </c>
      <c r="N22" s="21">
        <f>COUNTIF(B92:B121,G19)</f>
        <v>1</v>
      </c>
      <c r="O22" s="21">
        <f>COUNTIF(B92:B121,G20)</f>
        <v>11</v>
      </c>
      <c r="P22" s="21">
        <f>COUNTIF(B92:B121,G21)</f>
        <v>14</v>
      </c>
      <c r="Q22" s="21">
        <f>COUNTIF(B92:B121,G22)</f>
        <v>2</v>
      </c>
      <c r="R22" s="21">
        <f>COUNTIF(B92:B121,G23)</f>
        <v>2</v>
      </c>
      <c r="S22" s="151"/>
    </row>
    <row r="23" spans="1:19" ht="14.35" thickBot="1" x14ac:dyDescent="0.5">
      <c r="A23" s="1">
        <v>45314</v>
      </c>
      <c r="B23" s="2">
        <v>4</v>
      </c>
      <c r="C23" s="151"/>
      <c r="D23" s="158"/>
      <c r="F23" s="14" t="s">
        <v>5</v>
      </c>
      <c r="G23" s="15">
        <v>0</v>
      </c>
      <c r="H23" s="16">
        <v>9</v>
      </c>
      <c r="J23" s="10" t="s">
        <v>12</v>
      </c>
      <c r="K23" s="29">
        <f>C122</f>
        <v>6.129032258064516</v>
      </c>
      <c r="L23" s="164"/>
      <c r="M23" s="21">
        <f>COUNTIF(B122:B152,G18)</f>
        <v>1</v>
      </c>
      <c r="N23" s="21">
        <f>COUNTIF(B122:B152,G19)</f>
        <v>6</v>
      </c>
      <c r="O23" s="21">
        <f>COUNTIF(B122:B152,G20)</f>
        <v>18</v>
      </c>
      <c r="P23" s="21">
        <f>COUNTIF(B122:B152,G21)</f>
        <v>6</v>
      </c>
      <c r="Q23" s="21">
        <f>COUNTIF(B122:B152,G22)</f>
        <v>0</v>
      </c>
      <c r="R23" s="21">
        <f>COUNTIF(B122:B152,G23)</f>
        <v>0</v>
      </c>
      <c r="S23" s="162">
        <f>AVERAGE(K23:K26)</f>
        <v>5.365591397849462</v>
      </c>
    </row>
    <row r="24" spans="1:19" ht="14.35" thickBot="1" x14ac:dyDescent="0.5">
      <c r="A24" s="1">
        <v>45315</v>
      </c>
      <c r="B24" s="2">
        <v>2</v>
      </c>
      <c r="C24" s="151"/>
      <c r="D24" s="158"/>
      <c r="F24" s="136" t="s">
        <v>6</v>
      </c>
      <c r="G24" s="137"/>
      <c r="H24" s="17">
        <f>SUM(H18:H23)</f>
        <v>366</v>
      </c>
      <c r="J24" s="10" t="s">
        <v>13</v>
      </c>
      <c r="K24" s="29">
        <f>C153</f>
        <v>5.333333333333333</v>
      </c>
      <c r="L24" s="164"/>
      <c r="M24" s="21">
        <f>COUNTIF(B153:B182,G18)</f>
        <v>3</v>
      </c>
      <c r="N24" s="21">
        <f>COUNTIF(B153:B182,G19)</f>
        <v>2</v>
      </c>
      <c r="O24" s="21">
        <f>COUNTIF(B153:B182,G20)</f>
        <v>11</v>
      </c>
      <c r="P24" s="21">
        <f>COUNTIF(B153:B182,G21)</f>
        <v>11</v>
      </c>
      <c r="Q24" s="21">
        <f>COUNTIF(B153:B182,G22)</f>
        <v>2</v>
      </c>
      <c r="R24" s="21">
        <f>COUNTIF(B153:B182,G23)</f>
        <v>1</v>
      </c>
      <c r="S24" s="151"/>
    </row>
    <row r="25" spans="1:19" x14ac:dyDescent="0.45">
      <c r="A25" s="1">
        <v>45316</v>
      </c>
      <c r="B25" s="2">
        <v>6</v>
      </c>
      <c r="C25" s="151"/>
      <c r="D25" s="158"/>
      <c r="J25" s="10" t="s">
        <v>14</v>
      </c>
      <c r="K25" s="29">
        <f>C183</f>
        <v>5.032258064516129</v>
      </c>
      <c r="L25" s="164"/>
      <c r="M25" s="21">
        <f>COUNTIF(B183:B213,G18)</f>
        <v>2</v>
      </c>
      <c r="N25" s="21">
        <f>COUNTIF(B183:B213,G19)</f>
        <v>1</v>
      </c>
      <c r="O25" s="21">
        <f>COUNTIF(B183:B213,G20)</f>
        <v>11</v>
      </c>
      <c r="P25" s="21">
        <f>COUNTIF(B183:B213,G21)</f>
        <v>14</v>
      </c>
      <c r="Q25" s="21">
        <f>COUNTIF(B183:B213,G22)</f>
        <v>3</v>
      </c>
      <c r="R25" s="21">
        <f>COUNTIF(B183:B213,G23)</f>
        <v>0</v>
      </c>
      <c r="S25" s="151"/>
    </row>
    <row r="26" spans="1:19" x14ac:dyDescent="0.45">
      <c r="A26" s="1">
        <v>45317</v>
      </c>
      <c r="B26" s="2">
        <v>10</v>
      </c>
      <c r="C26" s="151"/>
      <c r="D26" s="158"/>
      <c r="J26" s="10" t="s">
        <v>15</v>
      </c>
      <c r="K26" s="29">
        <f>C214</f>
        <v>4.967741935483871</v>
      </c>
      <c r="L26" s="164"/>
      <c r="M26" s="21">
        <f>COUNTIF(B214:B244,G18)</f>
        <v>0</v>
      </c>
      <c r="N26" s="21">
        <f>COUNTIF(B214:B244,G19)</f>
        <v>2</v>
      </c>
      <c r="O26" s="21">
        <f>COUNTIF(B214:B244,G20)</f>
        <v>14</v>
      </c>
      <c r="P26" s="21">
        <f>COUNTIF(B214:B244,G21)</f>
        <v>12</v>
      </c>
      <c r="Q26" s="21">
        <f>COUNTIF(B214:B244,G22)</f>
        <v>3</v>
      </c>
      <c r="R26" s="21">
        <f>COUNTIF(B214:B244,G23)</f>
        <v>0</v>
      </c>
      <c r="S26" s="151"/>
    </row>
    <row r="27" spans="1:19" x14ac:dyDescent="0.45">
      <c r="A27" s="1">
        <v>45318</v>
      </c>
      <c r="B27" s="2">
        <v>10</v>
      </c>
      <c r="C27" s="151"/>
      <c r="D27" s="158"/>
      <c r="F27" s="161" t="s">
        <v>23</v>
      </c>
      <c r="G27" s="161"/>
      <c r="H27" s="161"/>
      <c r="J27" s="10" t="s">
        <v>16</v>
      </c>
      <c r="K27" s="29">
        <f>C245</f>
        <v>5.2666666666666666</v>
      </c>
      <c r="L27" s="164"/>
      <c r="M27" s="21">
        <f>COUNTIF(B245:B274,G18)</f>
        <v>1</v>
      </c>
      <c r="N27" s="21">
        <f>COUNTIF(B245:B274,G19)</f>
        <v>3</v>
      </c>
      <c r="O27" s="21">
        <f>COUNTIF(B245:B274,G20)</f>
        <v>12</v>
      </c>
      <c r="P27" s="21">
        <f>COUNTIF(B245:B274,G21)</f>
        <v>12</v>
      </c>
      <c r="Q27" s="21">
        <f>COUNTIF(B245:B274,G22)</f>
        <v>2</v>
      </c>
      <c r="R27" s="21">
        <f>COUNTIF(B245:B274,G23)</f>
        <v>0</v>
      </c>
      <c r="S27" s="162">
        <f>AVERAGE(K27:K30)</f>
        <v>5.2806451612903231</v>
      </c>
    </row>
    <row r="28" spans="1:19" x14ac:dyDescent="0.45">
      <c r="A28" s="1">
        <v>45319</v>
      </c>
      <c r="B28" s="2">
        <v>10</v>
      </c>
      <c r="C28" s="151"/>
      <c r="D28" s="158"/>
      <c r="F28" s="163">
        <v>2024</v>
      </c>
      <c r="G28" s="163"/>
      <c r="H28" s="163"/>
      <c r="J28" s="10" t="s">
        <v>17</v>
      </c>
      <c r="K28" s="29">
        <f>C275</f>
        <v>5.612903225806452</v>
      </c>
      <c r="L28" s="164"/>
      <c r="M28" s="21">
        <f>COUNTIF(B275:B305,G18)</f>
        <v>1</v>
      </c>
      <c r="N28" s="21">
        <f>COUNTIF(B275:B305,G19)</f>
        <v>5</v>
      </c>
      <c r="O28" s="21">
        <f>COUNTIF(B275:B305,G20)</f>
        <v>16</v>
      </c>
      <c r="P28" s="21">
        <f>COUNTIF(B275:B305,G21)</f>
        <v>6</v>
      </c>
      <c r="Q28" s="21">
        <f>COUNTIF(B275:B305,G22)</f>
        <v>2</v>
      </c>
      <c r="R28" s="21">
        <f>COUNTIF(B275:B305,G23)</f>
        <v>1</v>
      </c>
      <c r="S28" s="151"/>
    </row>
    <row r="29" spans="1:19" x14ac:dyDescent="0.45">
      <c r="A29" s="1">
        <v>45320</v>
      </c>
      <c r="B29" s="2">
        <v>4</v>
      </c>
      <c r="C29" s="151"/>
      <c r="D29" s="158"/>
      <c r="J29" s="10" t="s">
        <v>18</v>
      </c>
      <c r="K29" s="29">
        <f>C306</f>
        <v>5.5333333333333332</v>
      </c>
      <c r="L29" s="164"/>
      <c r="M29" s="21">
        <f>COUNTIF(B306:B335,G18)</f>
        <v>0</v>
      </c>
      <c r="N29" s="21">
        <f>COUNTIF(B306:B335,G19)</f>
        <v>7</v>
      </c>
      <c r="O29" s="21">
        <f>COUNTIF(B306:B335,G20)</f>
        <v>14</v>
      </c>
      <c r="P29" s="21">
        <f>COUNTIF(B306:B335,G21)</f>
        <v>5</v>
      </c>
      <c r="Q29" s="21">
        <f>COUNTIF(B306:B335,G22)</f>
        <v>3</v>
      </c>
      <c r="R29" s="21">
        <f>COUNTIF(B306:B335,G23)</f>
        <v>1</v>
      </c>
      <c r="S29" s="151"/>
    </row>
    <row r="30" spans="1:19" ht="14.35" thickBot="1" x14ac:dyDescent="0.5">
      <c r="A30" s="1">
        <v>45321</v>
      </c>
      <c r="B30" s="2">
        <v>4</v>
      </c>
      <c r="C30" s="151"/>
      <c r="D30" s="158"/>
      <c r="J30" s="18" t="s">
        <v>19</v>
      </c>
      <c r="K30" s="30">
        <f>C336</f>
        <v>4.709677419354839</v>
      </c>
      <c r="L30" s="165"/>
      <c r="M30" s="21">
        <f>COUNTIF(B336:B366,G18)</f>
        <v>1</v>
      </c>
      <c r="N30" s="21">
        <f>COUNTIF(B336:B366,G19)</f>
        <v>0</v>
      </c>
      <c r="O30" s="21">
        <f>COUNTIF(B336:B366,G20)</f>
        <v>10</v>
      </c>
      <c r="P30" s="21">
        <f>COUNTIF(B336:B366,G21)</f>
        <v>18</v>
      </c>
      <c r="Q30" s="21">
        <f>COUNTIF(B336:B366,G22)</f>
        <v>2</v>
      </c>
      <c r="R30" s="21">
        <f>COUNTIF(B336:B366,G23)</f>
        <v>0</v>
      </c>
      <c r="S30" s="151"/>
    </row>
    <row r="31" spans="1:19" x14ac:dyDescent="0.45">
      <c r="A31" s="1">
        <v>45322</v>
      </c>
      <c r="B31" s="2">
        <v>4</v>
      </c>
      <c r="C31" s="151"/>
      <c r="D31" s="158"/>
    </row>
    <row r="32" spans="1:19" x14ac:dyDescent="0.45">
      <c r="A32" s="1">
        <v>45323</v>
      </c>
      <c r="B32" s="2">
        <v>6</v>
      </c>
      <c r="C32" s="151">
        <f>AVERAGE(B32:B60)</f>
        <v>4.4137931034482758</v>
      </c>
      <c r="D32" s="158"/>
    </row>
    <row r="33" spans="1:4" x14ac:dyDescent="0.45">
      <c r="A33" s="1">
        <v>45324</v>
      </c>
      <c r="B33" s="2">
        <v>6</v>
      </c>
      <c r="C33" s="151"/>
      <c r="D33" s="158"/>
    </row>
    <row r="34" spans="1:4" x14ac:dyDescent="0.45">
      <c r="A34" s="1">
        <v>45325</v>
      </c>
      <c r="B34" s="2">
        <v>6</v>
      </c>
      <c r="C34" s="151"/>
      <c r="D34" s="158"/>
    </row>
    <row r="35" spans="1:4" x14ac:dyDescent="0.45">
      <c r="A35" s="1">
        <v>45326</v>
      </c>
      <c r="B35" s="2">
        <v>4</v>
      </c>
      <c r="C35" s="151"/>
      <c r="D35" s="158"/>
    </row>
    <row r="36" spans="1:4" x14ac:dyDescent="0.45">
      <c r="A36" s="1">
        <v>45327</v>
      </c>
      <c r="B36" s="2">
        <v>2</v>
      </c>
      <c r="C36" s="151"/>
      <c r="D36" s="158"/>
    </row>
    <row r="37" spans="1:4" x14ac:dyDescent="0.45">
      <c r="A37" s="1">
        <v>45328</v>
      </c>
      <c r="B37" s="2">
        <v>6</v>
      </c>
      <c r="C37" s="151"/>
      <c r="D37" s="158"/>
    </row>
    <row r="38" spans="1:4" x14ac:dyDescent="0.45">
      <c r="A38" s="1">
        <v>45329</v>
      </c>
      <c r="B38" s="2">
        <v>4</v>
      </c>
      <c r="C38" s="151"/>
      <c r="D38" s="158"/>
    </row>
    <row r="39" spans="1:4" x14ac:dyDescent="0.45">
      <c r="A39" s="1">
        <v>45330</v>
      </c>
      <c r="B39" s="2">
        <v>6</v>
      </c>
      <c r="C39" s="151"/>
      <c r="D39" s="158"/>
    </row>
    <row r="40" spans="1:4" x14ac:dyDescent="0.45">
      <c r="A40" s="1">
        <v>45331</v>
      </c>
      <c r="B40" s="2">
        <v>6</v>
      </c>
      <c r="C40" s="151"/>
      <c r="D40" s="158"/>
    </row>
    <row r="41" spans="1:4" x14ac:dyDescent="0.45">
      <c r="A41" s="1">
        <v>45332</v>
      </c>
      <c r="B41" s="2">
        <v>4</v>
      </c>
      <c r="C41" s="151"/>
      <c r="D41" s="158"/>
    </row>
    <row r="42" spans="1:4" x14ac:dyDescent="0.45">
      <c r="A42" s="1">
        <v>45333</v>
      </c>
      <c r="B42" s="2">
        <v>4</v>
      </c>
      <c r="C42" s="151"/>
      <c r="D42" s="158"/>
    </row>
    <row r="43" spans="1:4" x14ac:dyDescent="0.45">
      <c r="A43" s="1">
        <v>45334</v>
      </c>
      <c r="B43" s="2">
        <v>4</v>
      </c>
      <c r="C43" s="151"/>
      <c r="D43" s="158"/>
    </row>
    <row r="44" spans="1:4" x14ac:dyDescent="0.45">
      <c r="A44" s="1">
        <v>45335</v>
      </c>
      <c r="B44" s="2">
        <v>6</v>
      </c>
      <c r="C44" s="151"/>
      <c r="D44" s="158"/>
    </row>
    <row r="45" spans="1:4" x14ac:dyDescent="0.45">
      <c r="A45" s="1">
        <v>45336</v>
      </c>
      <c r="B45" s="2">
        <v>10</v>
      </c>
      <c r="C45" s="151"/>
      <c r="D45" s="158"/>
    </row>
    <row r="46" spans="1:4" x14ac:dyDescent="0.45">
      <c r="A46" s="1">
        <v>45337</v>
      </c>
      <c r="B46" s="2">
        <v>6</v>
      </c>
      <c r="C46" s="151"/>
      <c r="D46" s="158"/>
    </row>
    <row r="47" spans="1:4" x14ac:dyDescent="0.45">
      <c r="A47" s="1">
        <v>45338</v>
      </c>
      <c r="B47" s="2">
        <v>2</v>
      </c>
      <c r="C47" s="151"/>
      <c r="D47" s="158"/>
    </row>
    <row r="48" spans="1:4" x14ac:dyDescent="0.45">
      <c r="A48" s="1">
        <v>45339</v>
      </c>
      <c r="B48" s="2">
        <v>4</v>
      </c>
      <c r="C48" s="151"/>
      <c r="D48" s="158"/>
    </row>
    <row r="49" spans="1:4" x14ac:dyDescent="0.45">
      <c r="A49" s="1">
        <v>45340</v>
      </c>
      <c r="B49" s="2">
        <v>4</v>
      </c>
      <c r="C49" s="151"/>
      <c r="D49" s="158"/>
    </row>
    <row r="50" spans="1:4" x14ac:dyDescent="0.45">
      <c r="A50" s="1">
        <v>45341</v>
      </c>
      <c r="B50" s="2">
        <v>4</v>
      </c>
      <c r="C50" s="151"/>
      <c r="D50" s="158"/>
    </row>
    <row r="51" spans="1:4" x14ac:dyDescent="0.45">
      <c r="A51" s="1">
        <v>45342</v>
      </c>
      <c r="B51" s="2">
        <v>0</v>
      </c>
      <c r="C51" s="151"/>
      <c r="D51" s="158"/>
    </row>
    <row r="52" spans="1:4" x14ac:dyDescent="0.45">
      <c r="A52" s="1">
        <v>45343</v>
      </c>
      <c r="B52" s="2">
        <v>0</v>
      </c>
      <c r="C52" s="151"/>
      <c r="D52" s="158"/>
    </row>
    <row r="53" spans="1:4" x14ac:dyDescent="0.45">
      <c r="A53" s="1">
        <v>45344</v>
      </c>
      <c r="B53" s="2">
        <v>2</v>
      </c>
      <c r="C53" s="151"/>
      <c r="D53" s="158"/>
    </row>
    <row r="54" spans="1:4" x14ac:dyDescent="0.45">
      <c r="A54" s="1">
        <v>45345</v>
      </c>
      <c r="B54" s="2">
        <v>4</v>
      </c>
      <c r="C54" s="151"/>
      <c r="D54" s="158"/>
    </row>
    <row r="55" spans="1:4" x14ac:dyDescent="0.45">
      <c r="A55" s="1">
        <v>45346</v>
      </c>
      <c r="B55" s="2">
        <v>4</v>
      </c>
      <c r="C55" s="151"/>
      <c r="D55" s="158"/>
    </row>
    <row r="56" spans="1:4" x14ac:dyDescent="0.45">
      <c r="A56" s="1">
        <v>45347</v>
      </c>
      <c r="B56" s="2">
        <v>6</v>
      </c>
      <c r="C56" s="151"/>
      <c r="D56" s="158"/>
    </row>
    <row r="57" spans="1:4" x14ac:dyDescent="0.45">
      <c r="A57" s="1">
        <v>45348</v>
      </c>
      <c r="B57" s="2">
        <v>4</v>
      </c>
      <c r="C57" s="151"/>
      <c r="D57" s="158"/>
    </row>
    <row r="58" spans="1:4" x14ac:dyDescent="0.45">
      <c r="A58" s="1">
        <v>45349</v>
      </c>
      <c r="B58" s="2">
        <v>4</v>
      </c>
      <c r="C58" s="151"/>
      <c r="D58" s="158"/>
    </row>
    <row r="59" spans="1:4" x14ac:dyDescent="0.45">
      <c r="A59" s="1">
        <v>45350</v>
      </c>
      <c r="B59" s="2">
        <v>4</v>
      </c>
      <c r="C59" s="151"/>
      <c r="D59" s="158"/>
    </row>
    <row r="60" spans="1:4" x14ac:dyDescent="0.45">
      <c r="A60" s="1">
        <v>45351</v>
      </c>
      <c r="B60" s="2">
        <v>6</v>
      </c>
      <c r="C60" s="151"/>
      <c r="D60" s="158"/>
    </row>
    <row r="61" spans="1:4" x14ac:dyDescent="0.45">
      <c r="A61" s="1">
        <v>45352</v>
      </c>
      <c r="B61" s="2">
        <v>6</v>
      </c>
      <c r="C61" s="151">
        <f>AVERAGE(B61:B91)</f>
        <v>5.5483870967741939</v>
      </c>
      <c r="D61" s="158"/>
    </row>
    <row r="62" spans="1:4" x14ac:dyDescent="0.45">
      <c r="A62" s="1">
        <v>45353</v>
      </c>
      <c r="B62" s="2">
        <v>6</v>
      </c>
      <c r="C62" s="151"/>
      <c r="D62" s="158"/>
    </row>
    <row r="63" spans="1:4" x14ac:dyDescent="0.45">
      <c r="A63" s="1">
        <v>45354</v>
      </c>
      <c r="B63" s="2">
        <v>8</v>
      </c>
      <c r="C63" s="151"/>
      <c r="D63" s="158"/>
    </row>
    <row r="64" spans="1:4" x14ac:dyDescent="0.45">
      <c r="A64" s="1">
        <v>45355</v>
      </c>
      <c r="B64" s="2">
        <v>6</v>
      </c>
      <c r="C64" s="151"/>
      <c r="D64" s="158"/>
    </row>
    <row r="65" spans="1:4" x14ac:dyDescent="0.45">
      <c r="A65" s="1">
        <v>45356</v>
      </c>
      <c r="B65" s="2">
        <v>4</v>
      </c>
      <c r="C65" s="151"/>
      <c r="D65" s="158"/>
    </row>
    <row r="66" spans="1:4" x14ac:dyDescent="0.45">
      <c r="A66" s="1">
        <v>45357</v>
      </c>
      <c r="B66" s="2">
        <v>4</v>
      </c>
      <c r="C66" s="151"/>
      <c r="D66" s="158"/>
    </row>
    <row r="67" spans="1:4" x14ac:dyDescent="0.45">
      <c r="A67" s="1">
        <v>45358</v>
      </c>
      <c r="B67" s="2">
        <v>6</v>
      </c>
      <c r="C67" s="151"/>
      <c r="D67" s="158"/>
    </row>
    <row r="68" spans="1:4" x14ac:dyDescent="0.45">
      <c r="A68" s="1">
        <v>45359</v>
      </c>
      <c r="B68" s="2">
        <v>6</v>
      </c>
      <c r="C68" s="151"/>
      <c r="D68" s="158"/>
    </row>
    <row r="69" spans="1:4" x14ac:dyDescent="0.45">
      <c r="A69" s="1">
        <v>45360</v>
      </c>
      <c r="B69" s="2">
        <v>6</v>
      </c>
      <c r="C69" s="151"/>
      <c r="D69" s="158"/>
    </row>
    <row r="70" spans="1:4" x14ac:dyDescent="0.45">
      <c r="A70" s="1">
        <v>45361</v>
      </c>
      <c r="B70" s="2">
        <v>6</v>
      </c>
      <c r="C70" s="151"/>
      <c r="D70" s="158"/>
    </row>
    <row r="71" spans="1:4" x14ac:dyDescent="0.45">
      <c r="A71" s="1">
        <v>45362</v>
      </c>
      <c r="B71" s="2">
        <v>4</v>
      </c>
      <c r="C71" s="151"/>
      <c r="D71" s="158"/>
    </row>
    <row r="72" spans="1:4" x14ac:dyDescent="0.45">
      <c r="A72" s="1">
        <v>45363</v>
      </c>
      <c r="B72" s="2">
        <v>6</v>
      </c>
      <c r="C72" s="151"/>
      <c r="D72" s="158"/>
    </row>
    <row r="73" spans="1:4" x14ac:dyDescent="0.45">
      <c r="A73" s="1">
        <v>45364</v>
      </c>
      <c r="B73" s="2">
        <v>6</v>
      </c>
      <c r="C73" s="151"/>
      <c r="D73" s="158"/>
    </row>
    <row r="74" spans="1:4" x14ac:dyDescent="0.45">
      <c r="A74" s="1">
        <v>45365</v>
      </c>
      <c r="B74" s="2">
        <v>4</v>
      </c>
      <c r="C74" s="151"/>
      <c r="D74" s="158"/>
    </row>
    <row r="75" spans="1:4" x14ac:dyDescent="0.45">
      <c r="A75" s="1">
        <v>45366</v>
      </c>
      <c r="B75" s="2">
        <v>6</v>
      </c>
      <c r="C75" s="151"/>
      <c r="D75" s="158"/>
    </row>
    <row r="76" spans="1:4" x14ac:dyDescent="0.45">
      <c r="A76" s="1">
        <v>45367</v>
      </c>
      <c r="B76" s="2">
        <v>6</v>
      </c>
      <c r="C76" s="151"/>
      <c r="D76" s="158"/>
    </row>
    <row r="77" spans="1:4" x14ac:dyDescent="0.45">
      <c r="A77" s="1">
        <v>45368</v>
      </c>
      <c r="B77" s="2">
        <v>4</v>
      </c>
      <c r="C77" s="151"/>
      <c r="D77" s="158"/>
    </row>
    <row r="78" spans="1:4" x14ac:dyDescent="0.45">
      <c r="A78" s="1">
        <v>45369</v>
      </c>
      <c r="B78" s="2">
        <v>6</v>
      </c>
      <c r="C78" s="151"/>
      <c r="D78" s="158"/>
    </row>
    <row r="79" spans="1:4" x14ac:dyDescent="0.45">
      <c r="A79" s="1">
        <v>45370</v>
      </c>
      <c r="B79" s="2">
        <v>2</v>
      </c>
      <c r="C79" s="151"/>
      <c r="D79" s="158"/>
    </row>
    <row r="80" spans="1:4" x14ac:dyDescent="0.45">
      <c r="A80" s="1">
        <v>45371</v>
      </c>
      <c r="B80" s="2">
        <v>8</v>
      </c>
      <c r="C80" s="151"/>
      <c r="D80" s="158"/>
    </row>
    <row r="81" spans="1:4" x14ac:dyDescent="0.45">
      <c r="A81" s="1">
        <v>45372</v>
      </c>
      <c r="B81" s="2">
        <v>6</v>
      </c>
      <c r="C81" s="151"/>
      <c r="D81" s="158"/>
    </row>
    <row r="82" spans="1:4" x14ac:dyDescent="0.45">
      <c r="A82" s="1">
        <v>45373</v>
      </c>
      <c r="B82" s="2">
        <v>8</v>
      </c>
      <c r="C82" s="151"/>
      <c r="D82" s="158"/>
    </row>
    <row r="83" spans="1:4" x14ac:dyDescent="0.45">
      <c r="A83" s="1">
        <v>45374</v>
      </c>
      <c r="B83" s="2">
        <v>6</v>
      </c>
      <c r="C83" s="151"/>
      <c r="D83" s="158"/>
    </row>
    <row r="84" spans="1:4" x14ac:dyDescent="0.45">
      <c r="A84" s="1">
        <v>45375</v>
      </c>
      <c r="B84" s="2">
        <v>2</v>
      </c>
      <c r="C84" s="151"/>
      <c r="D84" s="158"/>
    </row>
    <row r="85" spans="1:4" x14ac:dyDescent="0.45">
      <c r="A85" s="1">
        <v>45376</v>
      </c>
      <c r="B85" s="2">
        <v>8</v>
      </c>
      <c r="C85" s="151"/>
      <c r="D85" s="158"/>
    </row>
    <row r="86" spans="1:4" x14ac:dyDescent="0.45">
      <c r="A86" s="1">
        <v>45377</v>
      </c>
      <c r="B86" s="2">
        <v>6</v>
      </c>
      <c r="C86" s="151"/>
      <c r="D86" s="158"/>
    </row>
    <row r="87" spans="1:4" x14ac:dyDescent="0.45">
      <c r="A87" s="1">
        <v>45378</v>
      </c>
      <c r="B87" s="2">
        <v>4</v>
      </c>
      <c r="C87" s="151"/>
      <c r="D87" s="158"/>
    </row>
    <row r="88" spans="1:4" x14ac:dyDescent="0.45">
      <c r="A88" s="1">
        <v>45379</v>
      </c>
      <c r="B88" s="2">
        <v>6</v>
      </c>
      <c r="C88" s="151"/>
      <c r="D88" s="158"/>
    </row>
    <row r="89" spans="1:4" x14ac:dyDescent="0.45">
      <c r="A89" s="1">
        <v>45380</v>
      </c>
      <c r="B89" s="2">
        <v>4</v>
      </c>
      <c r="C89" s="151"/>
      <c r="D89" s="158"/>
    </row>
    <row r="90" spans="1:4" x14ac:dyDescent="0.45">
      <c r="A90" s="1">
        <v>45381</v>
      </c>
      <c r="B90" s="2">
        <v>6</v>
      </c>
      <c r="C90" s="151"/>
      <c r="D90" s="158"/>
    </row>
    <row r="91" spans="1:4" x14ac:dyDescent="0.45">
      <c r="A91" s="1">
        <v>45382</v>
      </c>
      <c r="B91" s="2">
        <v>6</v>
      </c>
      <c r="C91" s="151"/>
      <c r="D91" s="158"/>
    </row>
    <row r="92" spans="1:4" x14ac:dyDescent="0.45">
      <c r="A92" s="1">
        <v>45383</v>
      </c>
      <c r="B92" s="2">
        <v>4</v>
      </c>
      <c r="C92" s="151">
        <f>AVERAGE(B92:B121)</f>
        <v>4.4666666666666668</v>
      </c>
      <c r="D92" s="158"/>
    </row>
    <row r="93" spans="1:4" x14ac:dyDescent="0.45">
      <c r="A93" s="1">
        <v>45384</v>
      </c>
      <c r="B93" s="2">
        <v>4</v>
      </c>
      <c r="C93" s="151"/>
      <c r="D93" s="158"/>
    </row>
    <row r="94" spans="1:4" x14ac:dyDescent="0.45">
      <c r="A94" s="1">
        <v>45385</v>
      </c>
      <c r="B94" s="2">
        <v>4</v>
      </c>
      <c r="C94" s="151"/>
      <c r="D94" s="158"/>
    </row>
    <row r="95" spans="1:4" x14ac:dyDescent="0.45">
      <c r="A95" s="1">
        <v>45386</v>
      </c>
      <c r="B95" s="2">
        <v>4</v>
      </c>
      <c r="C95" s="151"/>
      <c r="D95" s="158"/>
    </row>
    <row r="96" spans="1:4" x14ac:dyDescent="0.45">
      <c r="A96" s="1">
        <v>45387</v>
      </c>
      <c r="B96" s="2">
        <v>0</v>
      </c>
      <c r="C96" s="151"/>
      <c r="D96" s="158"/>
    </row>
    <row r="97" spans="1:10" x14ac:dyDescent="0.45">
      <c r="A97" s="1">
        <v>45388</v>
      </c>
      <c r="B97" s="2">
        <v>2</v>
      </c>
      <c r="C97" s="151"/>
      <c r="D97" s="158"/>
    </row>
    <row r="98" spans="1:10" x14ac:dyDescent="0.45">
      <c r="A98" s="1">
        <v>45389</v>
      </c>
      <c r="B98" s="2">
        <v>4</v>
      </c>
      <c r="C98" s="151"/>
      <c r="D98" s="158"/>
    </row>
    <row r="99" spans="1:10" x14ac:dyDescent="0.45">
      <c r="A99" s="1">
        <v>45390</v>
      </c>
      <c r="B99" s="2">
        <v>4</v>
      </c>
      <c r="C99" s="151"/>
      <c r="D99" s="158"/>
    </row>
    <row r="100" spans="1:10" x14ac:dyDescent="0.45">
      <c r="A100" s="1">
        <v>45391</v>
      </c>
      <c r="B100" s="2">
        <v>6</v>
      </c>
      <c r="C100" s="151"/>
      <c r="D100" s="158"/>
    </row>
    <row r="101" spans="1:10" x14ac:dyDescent="0.45">
      <c r="A101" s="1">
        <v>45392</v>
      </c>
      <c r="B101" s="2">
        <v>2</v>
      </c>
      <c r="C101" s="151"/>
      <c r="D101" s="158"/>
    </row>
    <row r="102" spans="1:10" x14ac:dyDescent="0.45">
      <c r="A102" s="1">
        <v>45393</v>
      </c>
      <c r="B102" s="2">
        <v>0</v>
      </c>
      <c r="C102" s="151"/>
      <c r="D102" s="158"/>
    </row>
    <row r="103" spans="1:10" x14ac:dyDescent="0.45">
      <c r="A103" s="1">
        <v>45394</v>
      </c>
      <c r="B103" s="2">
        <v>6</v>
      </c>
      <c r="C103" s="151"/>
      <c r="D103" s="158"/>
    </row>
    <row r="104" spans="1:10" x14ac:dyDescent="0.45">
      <c r="A104" s="1">
        <v>45395</v>
      </c>
      <c r="B104" s="2">
        <v>6</v>
      </c>
      <c r="C104" s="151"/>
      <c r="D104" s="158"/>
    </row>
    <row r="105" spans="1:10" x14ac:dyDescent="0.45">
      <c r="A105" s="1">
        <v>45396</v>
      </c>
      <c r="B105" s="2">
        <v>4</v>
      </c>
      <c r="C105" s="151"/>
      <c r="D105" s="158"/>
    </row>
    <row r="106" spans="1:10" x14ac:dyDescent="0.45">
      <c r="A106" s="1">
        <v>45397</v>
      </c>
      <c r="B106" s="2">
        <v>6</v>
      </c>
      <c r="C106" s="151"/>
      <c r="D106" s="158"/>
    </row>
    <row r="107" spans="1:10" x14ac:dyDescent="0.45">
      <c r="A107" s="1">
        <v>45398</v>
      </c>
      <c r="B107" s="2">
        <v>4</v>
      </c>
      <c r="C107" s="151"/>
      <c r="D107" s="158"/>
    </row>
    <row r="108" spans="1:10" x14ac:dyDescent="0.45">
      <c r="A108" s="1">
        <v>45399</v>
      </c>
      <c r="B108" s="2">
        <v>8</v>
      </c>
      <c r="C108" s="151"/>
      <c r="D108" s="158"/>
      <c r="J108" s="3" t="s">
        <v>22</v>
      </c>
    </row>
    <row r="109" spans="1:10" x14ac:dyDescent="0.45">
      <c r="A109" s="1">
        <v>45400</v>
      </c>
      <c r="B109" s="2">
        <v>6</v>
      </c>
      <c r="C109" s="151"/>
      <c r="D109" s="158"/>
    </row>
    <row r="110" spans="1:10" x14ac:dyDescent="0.45">
      <c r="A110" s="1">
        <v>45401</v>
      </c>
      <c r="B110" s="2">
        <v>6</v>
      </c>
      <c r="C110" s="151"/>
      <c r="D110" s="158"/>
    </row>
    <row r="111" spans="1:10" x14ac:dyDescent="0.45">
      <c r="A111" s="1">
        <v>45402</v>
      </c>
      <c r="B111" s="2">
        <v>4</v>
      </c>
      <c r="C111" s="151"/>
      <c r="D111" s="158"/>
    </row>
    <row r="112" spans="1:10" x14ac:dyDescent="0.45">
      <c r="A112" s="1">
        <v>45403</v>
      </c>
      <c r="B112" s="2">
        <v>6</v>
      </c>
      <c r="C112" s="151"/>
      <c r="D112" s="158"/>
    </row>
    <row r="113" spans="1:4" x14ac:dyDescent="0.45">
      <c r="A113" s="1">
        <v>45404</v>
      </c>
      <c r="B113" s="2">
        <v>6</v>
      </c>
      <c r="C113" s="151"/>
      <c r="D113" s="158"/>
    </row>
    <row r="114" spans="1:4" x14ac:dyDescent="0.45">
      <c r="A114" s="1">
        <v>45405</v>
      </c>
      <c r="B114" s="2">
        <v>4</v>
      </c>
      <c r="C114" s="151"/>
      <c r="D114" s="158"/>
    </row>
    <row r="115" spans="1:4" x14ac:dyDescent="0.45">
      <c r="A115" s="1">
        <v>45406</v>
      </c>
      <c r="B115" s="2">
        <v>6</v>
      </c>
      <c r="C115" s="151"/>
      <c r="D115" s="158"/>
    </row>
    <row r="116" spans="1:4" x14ac:dyDescent="0.45">
      <c r="A116" s="1">
        <v>45407</v>
      </c>
      <c r="B116" s="2">
        <v>4</v>
      </c>
      <c r="C116" s="151"/>
      <c r="D116" s="158"/>
    </row>
    <row r="117" spans="1:4" x14ac:dyDescent="0.45">
      <c r="A117" s="1">
        <v>45408</v>
      </c>
      <c r="B117" s="2">
        <v>4</v>
      </c>
      <c r="C117" s="151"/>
      <c r="D117" s="158"/>
    </row>
    <row r="118" spans="1:4" x14ac:dyDescent="0.45">
      <c r="A118" s="1">
        <v>45409</v>
      </c>
      <c r="B118" s="2">
        <v>4</v>
      </c>
      <c r="C118" s="151"/>
      <c r="D118" s="158"/>
    </row>
    <row r="119" spans="1:4" x14ac:dyDescent="0.45">
      <c r="A119" s="1">
        <v>45410</v>
      </c>
      <c r="B119" s="2">
        <v>4</v>
      </c>
      <c r="C119" s="151"/>
      <c r="D119" s="158"/>
    </row>
    <row r="120" spans="1:4" x14ac:dyDescent="0.45">
      <c r="A120" s="1">
        <v>45411</v>
      </c>
      <c r="B120" s="2">
        <v>6</v>
      </c>
      <c r="C120" s="151"/>
      <c r="D120" s="158"/>
    </row>
    <row r="121" spans="1:4" x14ac:dyDescent="0.45">
      <c r="A121" s="1">
        <v>45412</v>
      </c>
      <c r="B121" s="2">
        <v>6</v>
      </c>
      <c r="C121" s="151"/>
      <c r="D121" s="158"/>
    </row>
    <row r="122" spans="1:4" x14ac:dyDescent="0.45">
      <c r="A122" s="1">
        <v>45413</v>
      </c>
      <c r="B122" s="2">
        <v>8</v>
      </c>
      <c r="C122" s="159">
        <f>AVERAGE(B122:B152)</f>
        <v>6.129032258064516</v>
      </c>
      <c r="D122" s="158"/>
    </row>
    <row r="123" spans="1:4" x14ac:dyDescent="0.45">
      <c r="A123" s="1">
        <v>45414</v>
      </c>
      <c r="B123" s="2">
        <v>6</v>
      </c>
      <c r="C123" s="160"/>
      <c r="D123" s="158"/>
    </row>
    <row r="124" spans="1:4" x14ac:dyDescent="0.45">
      <c r="A124" s="1">
        <v>45415</v>
      </c>
      <c r="B124" s="2">
        <v>6</v>
      </c>
      <c r="C124" s="160"/>
      <c r="D124" s="158"/>
    </row>
    <row r="125" spans="1:4" x14ac:dyDescent="0.45">
      <c r="A125" s="1">
        <v>45416</v>
      </c>
      <c r="B125" s="2">
        <v>10</v>
      </c>
      <c r="C125" s="160"/>
      <c r="D125" s="158"/>
    </row>
    <row r="126" spans="1:4" x14ac:dyDescent="0.45">
      <c r="A126" s="1">
        <v>45417</v>
      </c>
      <c r="B126" s="2">
        <v>6</v>
      </c>
      <c r="C126" s="160"/>
      <c r="D126" s="158"/>
    </row>
    <row r="127" spans="1:4" x14ac:dyDescent="0.45">
      <c r="A127" s="1">
        <v>45418</v>
      </c>
      <c r="B127" s="2">
        <v>4</v>
      </c>
      <c r="C127" s="160"/>
      <c r="D127" s="158"/>
    </row>
    <row r="128" spans="1:4" x14ac:dyDescent="0.45">
      <c r="A128" s="1">
        <v>45419</v>
      </c>
      <c r="B128" s="2">
        <v>6</v>
      </c>
      <c r="C128" s="160"/>
      <c r="D128" s="158"/>
    </row>
    <row r="129" spans="1:4" x14ac:dyDescent="0.45">
      <c r="A129" s="1">
        <v>45420</v>
      </c>
      <c r="B129" s="2">
        <v>6</v>
      </c>
      <c r="C129" s="160"/>
      <c r="D129" s="158"/>
    </row>
    <row r="130" spans="1:4" x14ac:dyDescent="0.45">
      <c r="A130" s="1">
        <v>45421</v>
      </c>
      <c r="B130" s="2">
        <v>6</v>
      </c>
      <c r="C130" s="160"/>
      <c r="D130" s="158"/>
    </row>
    <row r="131" spans="1:4" x14ac:dyDescent="0.45">
      <c r="A131" s="1">
        <v>45422</v>
      </c>
      <c r="B131" s="2">
        <v>8</v>
      </c>
      <c r="C131" s="160"/>
      <c r="D131" s="158"/>
    </row>
    <row r="132" spans="1:4" x14ac:dyDescent="0.45">
      <c r="A132" s="1">
        <v>45423</v>
      </c>
      <c r="B132" s="2">
        <v>8</v>
      </c>
      <c r="C132" s="160"/>
      <c r="D132" s="158"/>
    </row>
    <row r="133" spans="1:4" x14ac:dyDescent="0.45">
      <c r="A133" s="1">
        <v>45424</v>
      </c>
      <c r="B133" s="2">
        <v>6</v>
      </c>
      <c r="C133" s="160"/>
      <c r="D133" s="158"/>
    </row>
    <row r="134" spans="1:4" x14ac:dyDescent="0.45">
      <c r="A134" s="1">
        <v>45425</v>
      </c>
      <c r="B134" s="2">
        <v>6</v>
      </c>
      <c r="C134" s="160"/>
      <c r="D134" s="158"/>
    </row>
    <row r="135" spans="1:4" x14ac:dyDescent="0.45">
      <c r="A135" s="1">
        <v>45426</v>
      </c>
      <c r="B135" s="2">
        <v>6</v>
      </c>
      <c r="C135" s="160"/>
      <c r="D135" s="158"/>
    </row>
    <row r="136" spans="1:4" x14ac:dyDescent="0.45">
      <c r="A136" s="1">
        <v>45427</v>
      </c>
      <c r="B136" s="2">
        <v>6</v>
      </c>
      <c r="C136" s="160"/>
      <c r="D136" s="158"/>
    </row>
    <row r="137" spans="1:4" x14ac:dyDescent="0.45">
      <c r="A137" s="1">
        <v>45428</v>
      </c>
      <c r="B137" s="2">
        <v>4</v>
      </c>
      <c r="C137" s="160"/>
      <c r="D137" s="158"/>
    </row>
    <row r="138" spans="1:4" x14ac:dyDescent="0.45">
      <c r="A138" s="1">
        <v>45429</v>
      </c>
      <c r="B138" s="2">
        <v>4</v>
      </c>
      <c r="C138" s="160"/>
      <c r="D138" s="158"/>
    </row>
    <row r="139" spans="1:4" x14ac:dyDescent="0.45">
      <c r="A139" s="1">
        <v>45430</v>
      </c>
      <c r="B139" s="2">
        <v>6</v>
      </c>
      <c r="C139" s="160"/>
      <c r="D139" s="158"/>
    </row>
    <row r="140" spans="1:4" x14ac:dyDescent="0.45">
      <c r="A140" s="1">
        <v>45431</v>
      </c>
      <c r="B140" s="2">
        <v>4</v>
      </c>
      <c r="C140" s="160"/>
      <c r="D140" s="158"/>
    </row>
    <row r="141" spans="1:4" x14ac:dyDescent="0.45">
      <c r="A141" s="1">
        <v>45432</v>
      </c>
      <c r="B141" s="2">
        <v>4</v>
      </c>
      <c r="C141" s="160"/>
      <c r="D141" s="158"/>
    </row>
    <row r="142" spans="1:4" x14ac:dyDescent="0.45">
      <c r="A142" s="1">
        <v>45433</v>
      </c>
      <c r="B142" s="2">
        <v>6</v>
      </c>
      <c r="C142" s="160"/>
      <c r="D142" s="158"/>
    </row>
    <row r="143" spans="1:4" x14ac:dyDescent="0.45">
      <c r="A143" s="1">
        <v>45434</v>
      </c>
      <c r="B143" s="2">
        <v>6</v>
      </c>
      <c r="C143" s="160"/>
      <c r="D143" s="158"/>
    </row>
    <row r="144" spans="1:4" x14ac:dyDescent="0.45">
      <c r="A144" s="1">
        <v>45435</v>
      </c>
      <c r="B144" s="2">
        <v>8</v>
      </c>
      <c r="C144" s="160"/>
      <c r="D144" s="158"/>
    </row>
    <row r="145" spans="1:4" x14ac:dyDescent="0.45">
      <c r="A145" s="1">
        <v>45436</v>
      </c>
      <c r="B145" s="2">
        <v>8</v>
      </c>
      <c r="C145" s="160"/>
      <c r="D145" s="158"/>
    </row>
    <row r="146" spans="1:4" x14ac:dyDescent="0.45">
      <c r="A146" s="1">
        <v>45437</v>
      </c>
      <c r="B146" s="2">
        <v>8</v>
      </c>
      <c r="C146" s="160"/>
      <c r="D146" s="158"/>
    </row>
    <row r="147" spans="1:4" x14ac:dyDescent="0.45">
      <c r="A147" s="1">
        <v>45438</v>
      </c>
      <c r="B147" s="2">
        <v>6</v>
      </c>
      <c r="C147" s="160"/>
      <c r="D147" s="158"/>
    </row>
    <row r="148" spans="1:4" x14ac:dyDescent="0.45">
      <c r="A148" s="1">
        <v>45439</v>
      </c>
      <c r="B148" s="2">
        <v>4</v>
      </c>
      <c r="C148" s="160"/>
      <c r="D148" s="158"/>
    </row>
    <row r="149" spans="1:4" x14ac:dyDescent="0.45">
      <c r="A149" s="1">
        <v>45440</v>
      </c>
      <c r="B149" s="2">
        <v>6</v>
      </c>
      <c r="C149" s="160"/>
      <c r="D149" s="158"/>
    </row>
    <row r="150" spans="1:4" x14ac:dyDescent="0.45">
      <c r="A150" s="1">
        <v>45441</v>
      </c>
      <c r="B150" s="2">
        <v>6</v>
      </c>
      <c r="C150" s="160"/>
      <c r="D150" s="158"/>
    </row>
    <row r="151" spans="1:4" x14ac:dyDescent="0.45">
      <c r="A151" s="1">
        <v>45442</v>
      </c>
      <c r="B151" s="2">
        <v>6</v>
      </c>
      <c r="C151" s="160"/>
      <c r="D151" s="158"/>
    </row>
    <row r="152" spans="1:4" x14ac:dyDescent="0.45">
      <c r="A152" s="1">
        <v>45443</v>
      </c>
      <c r="B152" s="2">
        <v>6</v>
      </c>
      <c r="C152" s="150"/>
      <c r="D152" s="158"/>
    </row>
    <row r="153" spans="1:4" x14ac:dyDescent="0.45">
      <c r="A153" s="1">
        <v>45444</v>
      </c>
      <c r="B153" s="2">
        <v>6</v>
      </c>
      <c r="C153" s="159">
        <f>AVERAGE(B153:B182)</f>
        <v>5.333333333333333</v>
      </c>
      <c r="D153" s="158"/>
    </row>
    <row r="154" spans="1:4" x14ac:dyDescent="0.45">
      <c r="A154" s="1">
        <v>45445</v>
      </c>
      <c r="B154" s="2">
        <v>6</v>
      </c>
      <c r="C154" s="160"/>
      <c r="D154" s="158"/>
    </row>
    <row r="155" spans="1:4" x14ac:dyDescent="0.45">
      <c r="A155" s="1">
        <v>45446</v>
      </c>
      <c r="B155" s="2">
        <v>4</v>
      </c>
      <c r="C155" s="160"/>
      <c r="D155" s="158"/>
    </row>
    <row r="156" spans="1:4" x14ac:dyDescent="0.45">
      <c r="A156" s="1">
        <v>45447</v>
      </c>
      <c r="B156" s="2">
        <v>8</v>
      </c>
      <c r="C156" s="160"/>
      <c r="D156" s="158"/>
    </row>
    <row r="157" spans="1:4" x14ac:dyDescent="0.45">
      <c r="A157" s="1">
        <v>45448</v>
      </c>
      <c r="B157" s="2">
        <v>10</v>
      </c>
      <c r="C157" s="160"/>
      <c r="D157" s="158"/>
    </row>
    <row r="158" spans="1:4" x14ac:dyDescent="0.45">
      <c r="A158" s="1">
        <v>45449</v>
      </c>
      <c r="B158" s="2">
        <v>6</v>
      </c>
      <c r="C158" s="160"/>
      <c r="D158" s="158"/>
    </row>
    <row r="159" spans="1:4" x14ac:dyDescent="0.45">
      <c r="A159" s="1">
        <v>45450</v>
      </c>
      <c r="B159" s="2">
        <v>4</v>
      </c>
      <c r="C159" s="160"/>
      <c r="D159" s="158"/>
    </row>
    <row r="160" spans="1:4" x14ac:dyDescent="0.45">
      <c r="A160" s="1">
        <v>45451</v>
      </c>
      <c r="B160" s="2">
        <v>6</v>
      </c>
      <c r="C160" s="160"/>
      <c r="D160" s="158"/>
    </row>
    <row r="161" spans="1:4" x14ac:dyDescent="0.45">
      <c r="A161" s="1">
        <v>45452</v>
      </c>
      <c r="B161" s="2">
        <v>6</v>
      </c>
      <c r="C161" s="160"/>
      <c r="D161" s="158"/>
    </row>
    <row r="162" spans="1:4" x14ac:dyDescent="0.45">
      <c r="A162" s="1">
        <v>45453</v>
      </c>
      <c r="B162" s="2">
        <v>6</v>
      </c>
      <c r="C162" s="160"/>
      <c r="D162" s="158"/>
    </row>
    <row r="163" spans="1:4" x14ac:dyDescent="0.45">
      <c r="A163" s="1">
        <v>45454</v>
      </c>
      <c r="B163" s="2">
        <v>0</v>
      </c>
      <c r="C163" s="160"/>
      <c r="D163" s="158"/>
    </row>
    <row r="164" spans="1:4" x14ac:dyDescent="0.45">
      <c r="A164" s="1">
        <v>45455</v>
      </c>
      <c r="B164" s="2">
        <v>4</v>
      </c>
      <c r="C164" s="160"/>
      <c r="D164" s="158"/>
    </row>
    <row r="165" spans="1:4" x14ac:dyDescent="0.45">
      <c r="A165" s="1">
        <v>45456</v>
      </c>
      <c r="B165" s="2">
        <v>4</v>
      </c>
      <c r="C165" s="160"/>
      <c r="D165" s="158"/>
    </row>
    <row r="166" spans="1:4" x14ac:dyDescent="0.45">
      <c r="A166" s="1">
        <v>45457</v>
      </c>
      <c r="B166" s="2">
        <v>4</v>
      </c>
      <c r="C166" s="160"/>
      <c r="D166" s="158"/>
    </row>
    <row r="167" spans="1:4" x14ac:dyDescent="0.45">
      <c r="A167" s="1">
        <v>45458</v>
      </c>
      <c r="B167" s="2">
        <v>6</v>
      </c>
      <c r="C167" s="160"/>
      <c r="D167" s="158"/>
    </row>
    <row r="168" spans="1:4" x14ac:dyDescent="0.45">
      <c r="A168" s="1">
        <v>45459</v>
      </c>
      <c r="B168" s="2">
        <v>6</v>
      </c>
      <c r="C168" s="160"/>
      <c r="D168" s="158"/>
    </row>
    <row r="169" spans="1:4" x14ac:dyDescent="0.45">
      <c r="A169" s="1">
        <v>45460</v>
      </c>
      <c r="B169" s="2">
        <v>4</v>
      </c>
      <c r="C169" s="160"/>
      <c r="D169" s="158"/>
    </row>
    <row r="170" spans="1:4" x14ac:dyDescent="0.45">
      <c r="A170" s="1">
        <v>45461</v>
      </c>
      <c r="B170" s="2">
        <v>4</v>
      </c>
      <c r="C170" s="160"/>
      <c r="D170" s="158"/>
    </row>
    <row r="171" spans="1:4" x14ac:dyDescent="0.45">
      <c r="A171" s="1">
        <v>45462</v>
      </c>
      <c r="B171" s="2">
        <v>10</v>
      </c>
      <c r="C171" s="160"/>
      <c r="D171" s="158"/>
    </row>
    <row r="172" spans="1:4" x14ac:dyDescent="0.45">
      <c r="A172" s="1">
        <v>45463</v>
      </c>
      <c r="B172" s="2">
        <v>2</v>
      </c>
      <c r="C172" s="160"/>
      <c r="D172" s="158"/>
    </row>
    <row r="173" spans="1:4" x14ac:dyDescent="0.45">
      <c r="A173" s="1">
        <v>45464</v>
      </c>
      <c r="B173" s="2">
        <v>2</v>
      </c>
      <c r="C173" s="160"/>
      <c r="D173" s="158"/>
    </row>
    <row r="174" spans="1:4" x14ac:dyDescent="0.45">
      <c r="A174" s="1">
        <v>45465</v>
      </c>
      <c r="B174" s="2">
        <v>4</v>
      </c>
      <c r="C174" s="160"/>
      <c r="D174" s="158"/>
    </row>
    <row r="175" spans="1:4" x14ac:dyDescent="0.45">
      <c r="A175" s="1">
        <v>45466</v>
      </c>
      <c r="B175" s="2">
        <v>4</v>
      </c>
      <c r="C175" s="160"/>
      <c r="D175" s="158"/>
    </row>
    <row r="176" spans="1:4" x14ac:dyDescent="0.45">
      <c r="A176" s="1">
        <v>45467</v>
      </c>
      <c r="B176" s="2">
        <v>6</v>
      </c>
      <c r="C176" s="160"/>
      <c r="D176" s="158"/>
    </row>
    <row r="177" spans="1:4" x14ac:dyDescent="0.45">
      <c r="A177" s="1">
        <v>45468</v>
      </c>
      <c r="B177" s="2">
        <v>4</v>
      </c>
      <c r="C177" s="160"/>
      <c r="D177" s="158"/>
    </row>
    <row r="178" spans="1:4" x14ac:dyDescent="0.45">
      <c r="A178" s="1">
        <v>45469</v>
      </c>
      <c r="B178" s="2">
        <v>4</v>
      </c>
      <c r="C178" s="160"/>
      <c r="D178" s="158"/>
    </row>
    <row r="179" spans="1:4" x14ac:dyDescent="0.45">
      <c r="A179" s="1">
        <v>45470</v>
      </c>
      <c r="B179" s="2">
        <v>6</v>
      </c>
      <c r="C179" s="160"/>
      <c r="D179" s="158"/>
    </row>
    <row r="180" spans="1:4" x14ac:dyDescent="0.45">
      <c r="A180" s="1">
        <v>45471</v>
      </c>
      <c r="B180" s="2">
        <v>10</v>
      </c>
      <c r="C180" s="160"/>
      <c r="D180" s="158"/>
    </row>
    <row r="181" spans="1:4" x14ac:dyDescent="0.45">
      <c r="A181" s="1">
        <v>45472</v>
      </c>
      <c r="B181" s="2">
        <v>8</v>
      </c>
      <c r="C181" s="160"/>
      <c r="D181" s="158"/>
    </row>
    <row r="182" spans="1:4" x14ac:dyDescent="0.45">
      <c r="A182" s="1">
        <v>45473</v>
      </c>
      <c r="B182" s="2">
        <v>6</v>
      </c>
      <c r="C182" s="150"/>
      <c r="D182" s="158"/>
    </row>
    <row r="183" spans="1:4" x14ac:dyDescent="0.45">
      <c r="A183" s="1">
        <v>45474</v>
      </c>
      <c r="B183" s="2">
        <v>6</v>
      </c>
      <c r="C183" s="159">
        <f>AVERAGE(B183:B213)</f>
        <v>5.032258064516129</v>
      </c>
      <c r="D183" s="158"/>
    </row>
    <row r="184" spans="1:4" x14ac:dyDescent="0.45">
      <c r="A184" s="1">
        <v>45475</v>
      </c>
      <c r="B184" s="2">
        <v>4</v>
      </c>
      <c r="C184" s="160"/>
      <c r="D184" s="158"/>
    </row>
    <row r="185" spans="1:4" x14ac:dyDescent="0.45">
      <c r="A185" s="1">
        <v>45476</v>
      </c>
      <c r="B185" s="2">
        <v>2</v>
      </c>
      <c r="C185" s="160"/>
      <c r="D185" s="158"/>
    </row>
    <row r="186" spans="1:4" x14ac:dyDescent="0.45">
      <c r="A186" s="1">
        <v>45477</v>
      </c>
      <c r="B186" s="2">
        <v>4</v>
      </c>
      <c r="C186" s="160"/>
      <c r="D186" s="158"/>
    </row>
    <row r="187" spans="1:4" x14ac:dyDescent="0.45">
      <c r="A187" s="1">
        <v>45478</v>
      </c>
      <c r="B187" s="2">
        <v>4</v>
      </c>
      <c r="C187" s="160"/>
      <c r="D187" s="158"/>
    </row>
    <row r="188" spans="1:4" x14ac:dyDescent="0.45">
      <c r="A188" s="1">
        <v>45479</v>
      </c>
      <c r="B188" s="2">
        <v>10</v>
      </c>
      <c r="C188" s="160"/>
      <c r="D188" s="158"/>
    </row>
    <row r="189" spans="1:4" x14ac:dyDescent="0.45">
      <c r="A189" s="1">
        <v>45480</v>
      </c>
      <c r="B189" s="2">
        <v>6</v>
      </c>
      <c r="C189" s="160"/>
      <c r="D189" s="158"/>
    </row>
    <row r="190" spans="1:4" x14ac:dyDescent="0.45">
      <c r="A190" s="1">
        <v>45481</v>
      </c>
      <c r="B190" s="2">
        <v>4</v>
      </c>
      <c r="C190" s="160"/>
      <c r="D190" s="158"/>
    </row>
    <row r="191" spans="1:4" x14ac:dyDescent="0.45">
      <c r="A191" s="1">
        <v>45482</v>
      </c>
      <c r="B191" s="2">
        <v>4</v>
      </c>
      <c r="C191" s="160"/>
      <c r="D191" s="158"/>
    </row>
    <row r="192" spans="1:4" x14ac:dyDescent="0.45">
      <c r="A192" s="1">
        <v>45483</v>
      </c>
      <c r="B192" s="2">
        <v>4</v>
      </c>
      <c r="C192" s="160"/>
      <c r="D192" s="158"/>
    </row>
    <row r="193" spans="1:4" x14ac:dyDescent="0.45">
      <c r="A193" s="1">
        <v>45484</v>
      </c>
      <c r="B193" s="2">
        <v>6</v>
      </c>
      <c r="C193" s="160"/>
      <c r="D193" s="158"/>
    </row>
    <row r="194" spans="1:4" x14ac:dyDescent="0.45">
      <c r="A194" s="1">
        <v>45485</v>
      </c>
      <c r="B194" s="2">
        <v>4</v>
      </c>
      <c r="C194" s="160"/>
      <c r="D194" s="158"/>
    </row>
    <row r="195" spans="1:4" x14ac:dyDescent="0.45">
      <c r="A195" s="1">
        <v>45486</v>
      </c>
      <c r="B195" s="2">
        <v>10</v>
      </c>
      <c r="C195" s="160"/>
      <c r="D195" s="158"/>
    </row>
    <row r="196" spans="1:4" x14ac:dyDescent="0.45">
      <c r="A196" s="1">
        <v>45487</v>
      </c>
      <c r="B196" s="2">
        <v>6</v>
      </c>
      <c r="C196" s="160"/>
      <c r="D196" s="158"/>
    </row>
    <row r="197" spans="1:4" x14ac:dyDescent="0.45">
      <c r="A197" s="1">
        <v>45488</v>
      </c>
      <c r="B197" s="2">
        <v>4</v>
      </c>
      <c r="C197" s="160"/>
      <c r="D197" s="158"/>
    </row>
    <row r="198" spans="1:4" x14ac:dyDescent="0.45">
      <c r="A198" s="1">
        <v>45489</v>
      </c>
      <c r="B198" s="2">
        <v>4</v>
      </c>
      <c r="C198" s="160"/>
      <c r="D198" s="158"/>
    </row>
    <row r="199" spans="1:4" x14ac:dyDescent="0.45">
      <c r="A199" s="1">
        <v>45490</v>
      </c>
      <c r="B199" s="2">
        <v>6</v>
      </c>
      <c r="C199" s="160"/>
      <c r="D199" s="158"/>
    </row>
    <row r="200" spans="1:4" x14ac:dyDescent="0.45">
      <c r="A200" s="1">
        <v>45491</v>
      </c>
      <c r="B200" s="2">
        <v>4</v>
      </c>
      <c r="C200" s="160"/>
      <c r="D200" s="158"/>
    </row>
    <row r="201" spans="1:4" x14ac:dyDescent="0.45">
      <c r="A201" s="1">
        <v>45492</v>
      </c>
      <c r="B201" s="2">
        <v>2</v>
      </c>
      <c r="C201" s="160"/>
      <c r="D201" s="158"/>
    </row>
    <row r="202" spans="1:4" x14ac:dyDescent="0.45">
      <c r="A202" s="1">
        <v>45493</v>
      </c>
      <c r="B202" s="2">
        <v>8</v>
      </c>
      <c r="C202" s="160"/>
      <c r="D202" s="158"/>
    </row>
    <row r="203" spans="1:4" x14ac:dyDescent="0.45">
      <c r="A203" s="1">
        <v>45494</v>
      </c>
      <c r="B203" s="2">
        <v>6</v>
      </c>
      <c r="C203" s="160"/>
      <c r="D203" s="158"/>
    </row>
    <row r="204" spans="1:4" x14ac:dyDescent="0.45">
      <c r="A204" s="1">
        <v>45495</v>
      </c>
      <c r="B204" s="2">
        <v>4</v>
      </c>
      <c r="C204" s="160"/>
      <c r="D204" s="158"/>
    </row>
    <row r="205" spans="1:4" x14ac:dyDescent="0.45">
      <c r="A205" s="1">
        <v>45496</v>
      </c>
      <c r="B205" s="2">
        <v>4</v>
      </c>
      <c r="C205" s="160"/>
      <c r="D205" s="158"/>
    </row>
    <row r="206" spans="1:4" x14ac:dyDescent="0.45">
      <c r="A206" s="1">
        <v>45497</v>
      </c>
      <c r="B206" s="2">
        <v>2</v>
      </c>
      <c r="C206" s="160"/>
      <c r="D206" s="158"/>
    </row>
    <row r="207" spans="1:4" x14ac:dyDescent="0.45">
      <c r="A207" s="1">
        <v>45498</v>
      </c>
      <c r="B207" s="2">
        <v>4</v>
      </c>
      <c r="C207" s="160"/>
      <c r="D207" s="158"/>
    </row>
    <row r="208" spans="1:4" x14ac:dyDescent="0.45">
      <c r="A208" s="1">
        <v>45499</v>
      </c>
      <c r="B208" s="2">
        <v>4</v>
      </c>
      <c r="C208" s="160"/>
      <c r="D208" s="158"/>
    </row>
    <row r="209" spans="1:4" x14ac:dyDescent="0.45">
      <c r="A209" s="1">
        <v>45500</v>
      </c>
      <c r="B209" s="2">
        <v>6</v>
      </c>
      <c r="C209" s="160"/>
      <c r="D209" s="158"/>
    </row>
    <row r="210" spans="1:4" x14ac:dyDescent="0.45">
      <c r="A210" s="1">
        <v>45501</v>
      </c>
      <c r="B210" s="2">
        <v>6</v>
      </c>
      <c r="C210" s="160"/>
      <c r="D210" s="158"/>
    </row>
    <row r="211" spans="1:4" x14ac:dyDescent="0.45">
      <c r="A211" s="1">
        <v>45502</v>
      </c>
      <c r="B211" s="2">
        <v>6</v>
      </c>
      <c r="C211" s="160"/>
      <c r="D211" s="158"/>
    </row>
    <row r="212" spans="1:4" x14ac:dyDescent="0.45">
      <c r="A212" s="1">
        <v>45503</v>
      </c>
      <c r="B212" s="2">
        <v>6</v>
      </c>
      <c r="C212" s="160"/>
      <c r="D212" s="158"/>
    </row>
    <row r="213" spans="1:4" x14ac:dyDescent="0.45">
      <c r="A213" s="1">
        <v>45504</v>
      </c>
      <c r="B213" s="2">
        <v>6</v>
      </c>
      <c r="C213" s="150"/>
      <c r="D213" s="158"/>
    </row>
    <row r="214" spans="1:4" x14ac:dyDescent="0.45">
      <c r="A214" s="1">
        <v>45505</v>
      </c>
      <c r="B214" s="2">
        <v>6</v>
      </c>
      <c r="C214" s="159">
        <f>AVERAGE(B214:B244)</f>
        <v>4.967741935483871</v>
      </c>
      <c r="D214" s="158"/>
    </row>
    <row r="215" spans="1:4" x14ac:dyDescent="0.45">
      <c r="A215" s="1">
        <v>45506</v>
      </c>
      <c r="B215" s="2">
        <v>6</v>
      </c>
      <c r="C215" s="160"/>
      <c r="D215" s="158"/>
    </row>
    <row r="216" spans="1:4" x14ac:dyDescent="0.45">
      <c r="A216" s="1">
        <v>45507</v>
      </c>
      <c r="B216" s="2">
        <v>6</v>
      </c>
      <c r="C216" s="160"/>
      <c r="D216" s="158"/>
    </row>
    <row r="217" spans="1:4" x14ac:dyDescent="0.45">
      <c r="A217" s="1">
        <v>45508</v>
      </c>
      <c r="B217" s="2">
        <v>8</v>
      </c>
      <c r="C217" s="160"/>
      <c r="D217" s="158"/>
    </row>
    <row r="218" spans="1:4" x14ac:dyDescent="0.45">
      <c r="A218" s="1">
        <v>45509</v>
      </c>
      <c r="B218" s="2">
        <v>4</v>
      </c>
      <c r="C218" s="160"/>
      <c r="D218" s="158"/>
    </row>
    <row r="219" spans="1:4" x14ac:dyDescent="0.45">
      <c r="A219" s="1">
        <v>45510</v>
      </c>
      <c r="B219" s="2">
        <v>4</v>
      </c>
      <c r="C219" s="160"/>
      <c r="D219" s="158"/>
    </row>
    <row r="220" spans="1:4" x14ac:dyDescent="0.45">
      <c r="A220" s="1">
        <v>45511</v>
      </c>
      <c r="B220" s="2">
        <v>6</v>
      </c>
      <c r="C220" s="160"/>
      <c r="D220" s="158"/>
    </row>
    <row r="221" spans="1:4" x14ac:dyDescent="0.45">
      <c r="A221" s="1">
        <v>45512</v>
      </c>
      <c r="B221" s="2">
        <v>4</v>
      </c>
      <c r="C221" s="160"/>
      <c r="D221" s="158"/>
    </row>
    <row r="222" spans="1:4" x14ac:dyDescent="0.45">
      <c r="A222" s="1">
        <v>45513</v>
      </c>
      <c r="B222" s="2">
        <v>6</v>
      </c>
      <c r="C222" s="160"/>
      <c r="D222" s="158"/>
    </row>
    <row r="223" spans="1:4" x14ac:dyDescent="0.45">
      <c r="A223" s="1">
        <v>45514</v>
      </c>
      <c r="B223" s="2">
        <v>6</v>
      </c>
      <c r="C223" s="160"/>
      <c r="D223" s="158"/>
    </row>
    <row r="224" spans="1:4" x14ac:dyDescent="0.45">
      <c r="A224" s="1">
        <v>45515</v>
      </c>
      <c r="B224" s="2">
        <v>6</v>
      </c>
      <c r="C224" s="160"/>
      <c r="D224" s="158"/>
    </row>
    <row r="225" spans="1:4" x14ac:dyDescent="0.45">
      <c r="A225" s="1">
        <v>45516</v>
      </c>
      <c r="B225" s="2">
        <v>6</v>
      </c>
      <c r="C225" s="160"/>
      <c r="D225" s="158"/>
    </row>
    <row r="226" spans="1:4" x14ac:dyDescent="0.45">
      <c r="A226" s="1">
        <v>45517</v>
      </c>
      <c r="B226" s="2">
        <v>4</v>
      </c>
      <c r="C226" s="160"/>
      <c r="D226" s="158"/>
    </row>
    <row r="227" spans="1:4" x14ac:dyDescent="0.45">
      <c r="A227" s="1">
        <v>45518</v>
      </c>
      <c r="B227" s="2">
        <v>2</v>
      </c>
      <c r="C227" s="160"/>
      <c r="D227" s="158"/>
    </row>
    <row r="228" spans="1:4" x14ac:dyDescent="0.45">
      <c r="A228" s="1">
        <v>45519</v>
      </c>
      <c r="B228" s="2">
        <v>2</v>
      </c>
      <c r="C228" s="160"/>
      <c r="D228" s="158"/>
    </row>
    <row r="229" spans="1:4" x14ac:dyDescent="0.45">
      <c r="A229" s="1">
        <v>45520</v>
      </c>
      <c r="B229" s="2">
        <v>4</v>
      </c>
      <c r="C229" s="160"/>
      <c r="D229" s="158"/>
    </row>
    <row r="230" spans="1:4" x14ac:dyDescent="0.45">
      <c r="A230" s="1">
        <v>45521</v>
      </c>
      <c r="B230" s="2">
        <v>6</v>
      </c>
      <c r="C230" s="160"/>
      <c r="D230" s="158"/>
    </row>
    <row r="231" spans="1:4" x14ac:dyDescent="0.45">
      <c r="A231" s="1">
        <v>45522</v>
      </c>
      <c r="B231" s="2">
        <v>8</v>
      </c>
      <c r="C231" s="160"/>
      <c r="D231" s="158"/>
    </row>
    <row r="232" spans="1:4" x14ac:dyDescent="0.45">
      <c r="A232" s="1">
        <v>45523</v>
      </c>
      <c r="B232" s="2">
        <v>4</v>
      </c>
      <c r="C232" s="160"/>
      <c r="D232" s="158"/>
    </row>
    <row r="233" spans="1:4" x14ac:dyDescent="0.45">
      <c r="A233" s="1">
        <v>45524</v>
      </c>
      <c r="B233" s="2">
        <v>4</v>
      </c>
      <c r="C233" s="160"/>
      <c r="D233" s="158"/>
    </row>
    <row r="234" spans="1:4" x14ac:dyDescent="0.45">
      <c r="A234" s="1">
        <v>45525</v>
      </c>
      <c r="B234" s="2">
        <v>4</v>
      </c>
      <c r="C234" s="160"/>
      <c r="D234" s="158"/>
    </row>
    <row r="235" spans="1:4" x14ac:dyDescent="0.45">
      <c r="A235" s="1">
        <v>45526</v>
      </c>
      <c r="B235" s="2">
        <v>4</v>
      </c>
      <c r="C235" s="160"/>
      <c r="D235" s="158"/>
    </row>
    <row r="236" spans="1:4" x14ac:dyDescent="0.45">
      <c r="A236" s="1">
        <v>45527</v>
      </c>
      <c r="B236" s="2">
        <v>6</v>
      </c>
      <c r="C236" s="160"/>
      <c r="D236" s="158"/>
    </row>
    <row r="237" spans="1:4" x14ac:dyDescent="0.45">
      <c r="A237" s="1">
        <v>45528</v>
      </c>
      <c r="B237" s="2">
        <v>4</v>
      </c>
      <c r="C237" s="160"/>
      <c r="D237" s="158"/>
    </row>
    <row r="238" spans="1:4" x14ac:dyDescent="0.45">
      <c r="A238" s="1">
        <v>45529</v>
      </c>
      <c r="B238" s="2">
        <v>4</v>
      </c>
      <c r="C238" s="160"/>
      <c r="D238" s="158"/>
    </row>
    <row r="239" spans="1:4" x14ac:dyDescent="0.45">
      <c r="A239" s="1">
        <v>45530</v>
      </c>
      <c r="B239" s="2">
        <v>6</v>
      </c>
      <c r="C239" s="160"/>
      <c r="D239" s="158"/>
    </row>
    <row r="240" spans="1:4" x14ac:dyDescent="0.45">
      <c r="A240" s="1">
        <v>45531</v>
      </c>
      <c r="B240" s="2">
        <v>2</v>
      </c>
      <c r="C240" s="160"/>
      <c r="D240" s="158"/>
    </row>
    <row r="241" spans="1:4" x14ac:dyDescent="0.45">
      <c r="A241" s="1">
        <v>45532</v>
      </c>
      <c r="B241" s="2">
        <v>6</v>
      </c>
      <c r="C241" s="160"/>
      <c r="D241" s="158"/>
    </row>
    <row r="242" spans="1:4" x14ac:dyDescent="0.45">
      <c r="A242" s="1">
        <v>45533</v>
      </c>
      <c r="B242" s="2">
        <v>6</v>
      </c>
      <c r="C242" s="160"/>
      <c r="D242" s="158"/>
    </row>
    <row r="243" spans="1:4" x14ac:dyDescent="0.45">
      <c r="A243" s="1">
        <v>45534</v>
      </c>
      <c r="B243" s="2">
        <v>4</v>
      </c>
      <c r="C243" s="160"/>
      <c r="D243" s="158"/>
    </row>
    <row r="244" spans="1:4" x14ac:dyDescent="0.45">
      <c r="A244" s="1">
        <v>45535</v>
      </c>
      <c r="B244" s="2">
        <v>6</v>
      </c>
      <c r="C244" s="150"/>
      <c r="D244" s="158"/>
    </row>
    <row r="245" spans="1:4" x14ac:dyDescent="0.45">
      <c r="A245" s="1">
        <v>45536</v>
      </c>
      <c r="B245" s="2">
        <v>4</v>
      </c>
      <c r="C245" s="159">
        <f>AVERAGE(B245:B274)</f>
        <v>5.2666666666666666</v>
      </c>
      <c r="D245" s="158"/>
    </row>
    <row r="246" spans="1:4" x14ac:dyDescent="0.45">
      <c r="A246" s="1">
        <v>45537</v>
      </c>
      <c r="B246" s="2">
        <v>4</v>
      </c>
      <c r="C246" s="160"/>
      <c r="D246" s="158"/>
    </row>
    <row r="247" spans="1:4" x14ac:dyDescent="0.45">
      <c r="A247" s="1">
        <v>45538</v>
      </c>
      <c r="B247" s="2">
        <v>6</v>
      </c>
      <c r="C247" s="160"/>
      <c r="D247" s="158"/>
    </row>
    <row r="248" spans="1:4" x14ac:dyDescent="0.45">
      <c r="A248" s="1">
        <v>45539</v>
      </c>
      <c r="B248" s="2">
        <v>4</v>
      </c>
      <c r="C248" s="160"/>
      <c r="D248" s="158"/>
    </row>
    <row r="249" spans="1:4" x14ac:dyDescent="0.45">
      <c r="A249" s="1">
        <v>45540</v>
      </c>
      <c r="B249" s="2">
        <v>6</v>
      </c>
      <c r="C249" s="160"/>
      <c r="D249" s="158"/>
    </row>
    <row r="250" spans="1:4" x14ac:dyDescent="0.45">
      <c r="A250" s="1">
        <v>45541</v>
      </c>
      <c r="B250" s="2">
        <v>4</v>
      </c>
      <c r="C250" s="160"/>
      <c r="D250" s="158"/>
    </row>
    <row r="251" spans="1:4" x14ac:dyDescent="0.45">
      <c r="A251" s="1">
        <v>45542</v>
      </c>
      <c r="B251" s="2">
        <v>4</v>
      </c>
      <c r="C251" s="160"/>
      <c r="D251" s="158"/>
    </row>
    <row r="252" spans="1:4" x14ac:dyDescent="0.45">
      <c r="A252" s="1">
        <v>45543</v>
      </c>
      <c r="B252" s="2">
        <v>6</v>
      </c>
      <c r="C252" s="160"/>
      <c r="D252" s="158"/>
    </row>
    <row r="253" spans="1:4" x14ac:dyDescent="0.45">
      <c r="A253" s="1">
        <v>45544</v>
      </c>
      <c r="B253" s="2">
        <v>4</v>
      </c>
      <c r="C253" s="160"/>
      <c r="D253" s="158"/>
    </row>
    <row r="254" spans="1:4" x14ac:dyDescent="0.45">
      <c r="A254" s="1">
        <v>45545</v>
      </c>
      <c r="B254" s="2">
        <v>4</v>
      </c>
      <c r="C254" s="160"/>
      <c r="D254" s="158"/>
    </row>
    <row r="255" spans="1:4" x14ac:dyDescent="0.45">
      <c r="A255" s="1">
        <v>45546</v>
      </c>
      <c r="B255" s="2">
        <v>6</v>
      </c>
      <c r="C255" s="160"/>
      <c r="D255" s="158"/>
    </row>
    <row r="256" spans="1:4" x14ac:dyDescent="0.45">
      <c r="A256" s="1">
        <v>45547</v>
      </c>
      <c r="B256" s="2">
        <v>6</v>
      </c>
      <c r="C256" s="160"/>
      <c r="D256" s="158"/>
    </row>
    <row r="257" spans="1:4" x14ac:dyDescent="0.45">
      <c r="A257" s="1">
        <v>45548</v>
      </c>
      <c r="B257" s="2">
        <v>10</v>
      </c>
      <c r="C257" s="160"/>
      <c r="D257" s="158"/>
    </row>
    <row r="258" spans="1:4" x14ac:dyDescent="0.45">
      <c r="A258" s="1">
        <v>45549</v>
      </c>
      <c r="B258" s="2">
        <v>8</v>
      </c>
      <c r="C258" s="160"/>
      <c r="D258" s="158"/>
    </row>
    <row r="259" spans="1:4" x14ac:dyDescent="0.45">
      <c r="A259" s="1">
        <v>45550</v>
      </c>
      <c r="B259" s="2">
        <v>6</v>
      </c>
      <c r="C259" s="160"/>
      <c r="D259" s="158"/>
    </row>
    <row r="260" spans="1:4" x14ac:dyDescent="0.45">
      <c r="A260" s="1">
        <v>45551</v>
      </c>
      <c r="B260" s="2">
        <v>6</v>
      </c>
      <c r="C260" s="160"/>
      <c r="D260" s="158"/>
    </row>
    <row r="261" spans="1:4" x14ac:dyDescent="0.45">
      <c r="A261" s="1">
        <v>45552</v>
      </c>
      <c r="B261" s="2">
        <v>4</v>
      </c>
      <c r="C261" s="160"/>
      <c r="D261" s="158"/>
    </row>
    <row r="262" spans="1:4" x14ac:dyDescent="0.45">
      <c r="A262" s="1">
        <v>45553</v>
      </c>
      <c r="B262" s="2">
        <v>2</v>
      </c>
      <c r="C262" s="160"/>
      <c r="D262" s="158"/>
    </row>
    <row r="263" spans="1:4" x14ac:dyDescent="0.45">
      <c r="A263" s="1">
        <v>45554</v>
      </c>
      <c r="B263" s="2">
        <v>4</v>
      </c>
      <c r="C263" s="160"/>
      <c r="D263" s="158"/>
    </row>
    <row r="264" spans="1:4" x14ac:dyDescent="0.45">
      <c r="A264" s="1">
        <v>45555</v>
      </c>
      <c r="B264" s="2">
        <v>4</v>
      </c>
      <c r="C264" s="160"/>
      <c r="D264" s="158"/>
    </row>
    <row r="265" spans="1:4" x14ac:dyDescent="0.45">
      <c r="A265" s="1">
        <v>45556</v>
      </c>
      <c r="B265" s="2">
        <v>6</v>
      </c>
      <c r="C265" s="160"/>
      <c r="D265" s="158"/>
    </row>
    <row r="266" spans="1:4" x14ac:dyDescent="0.45">
      <c r="A266" s="1">
        <v>45557</v>
      </c>
      <c r="B266" s="2">
        <v>6</v>
      </c>
      <c r="C266" s="160"/>
      <c r="D266" s="158"/>
    </row>
    <row r="267" spans="1:4" x14ac:dyDescent="0.45">
      <c r="A267" s="1">
        <v>45558</v>
      </c>
      <c r="B267" s="2">
        <v>4</v>
      </c>
      <c r="C267" s="160"/>
      <c r="D267" s="158"/>
    </row>
    <row r="268" spans="1:4" x14ac:dyDescent="0.45">
      <c r="A268" s="1">
        <v>45559</v>
      </c>
      <c r="B268" s="2">
        <v>2</v>
      </c>
      <c r="C268" s="160"/>
      <c r="D268" s="158"/>
    </row>
    <row r="269" spans="1:4" x14ac:dyDescent="0.45">
      <c r="A269" s="1">
        <v>45560</v>
      </c>
      <c r="B269" s="2">
        <v>6</v>
      </c>
      <c r="C269" s="160"/>
      <c r="D269" s="158"/>
    </row>
    <row r="270" spans="1:4" x14ac:dyDescent="0.45">
      <c r="A270" s="1">
        <v>45561</v>
      </c>
      <c r="B270" s="2">
        <v>8</v>
      </c>
      <c r="C270" s="160"/>
      <c r="D270" s="158"/>
    </row>
    <row r="271" spans="1:4" x14ac:dyDescent="0.45">
      <c r="A271" s="1">
        <v>45562</v>
      </c>
      <c r="B271" s="2">
        <v>4</v>
      </c>
      <c r="C271" s="160"/>
      <c r="D271" s="158"/>
    </row>
    <row r="272" spans="1:4" x14ac:dyDescent="0.45">
      <c r="A272" s="1">
        <v>45563</v>
      </c>
      <c r="B272" s="2">
        <v>6</v>
      </c>
      <c r="C272" s="160"/>
      <c r="D272" s="158"/>
    </row>
    <row r="273" spans="1:4" x14ac:dyDescent="0.45">
      <c r="A273" s="1">
        <v>45564</v>
      </c>
      <c r="B273" s="2">
        <v>8</v>
      </c>
      <c r="C273" s="160"/>
      <c r="D273" s="158"/>
    </row>
    <row r="274" spans="1:4" x14ac:dyDescent="0.45">
      <c r="A274" s="1">
        <v>45565</v>
      </c>
      <c r="B274" s="2">
        <v>6</v>
      </c>
      <c r="C274" s="150"/>
      <c r="D274" s="158"/>
    </row>
    <row r="275" spans="1:4" x14ac:dyDescent="0.45">
      <c r="A275" s="1">
        <v>45566</v>
      </c>
      <c r="B275" s="2">
        <v>4</v>
      </c>
      <c r="C275" s="159">
        <f>AVERAGE(B275:B305)</f>
        <v>5.612903225806452</v>
      </c>
      <c r="D275" s="158"/>
    </row>
    <row r="276" spans="1:4" x14ac:dyDescent="0.45">
      <c r="A276" s="1">
        <v>45567</v>
      </c>
      <c r="B276" s="2">
        <v>6</v>
      </c>
      <c r="C276" s="160"/>
      <c r="D276" s="158"/>
    </row>
    <row r="277" spans="1:4" x14ac:dyDescent="0.45">
      <c r="A277" s="1">
        <v>45568</v>
      </c>
      <c r="B277" s="2">
        <v>6</v>
      </c>
      <c r="C277" s="160"/>
      <c r="D277" s="158"/>
    </row>
    <row r="278" spans="1:4" x14ac:dyDescent="0.45">
      <c r="A278" s="1">
        <v>45569</v>
      </c>
      <c r="B278" s="2">
        <v>6</v>
      </c>
      <c r="C278" s="160"/>
      <c r="D278" s="158"/>
    </row>
    <row r="279" spans="1:4" x14ac:dyDescent="0.45">
      <c r="A279" s="1">
        <v>45570</v>
      </c>
      <c r="B279" s="2">
        <v>2</v>
      </c>
      <c r="C279" s="160"/>
      <c r="D279" s="158"/>
    </row>
    <row r="280" spans="1:4" x14ac:dyDescent="0.45">
      <c r="A280" s="1">
        <v>45571</v>
      </c>
      <c r="B280" s="2">
        <v>4</v>
      </c>
      <c r="C280" s="160"/>
      <c r="D280" s="158"/>
    </row>
    <row r="281" spans="1:4" x14ac:dyDescent="0.45">
      <c r="A281" s="1">
        <v>45572</v>
      </c>
      <c r="B281" s="2">
        <v>0</v>
      </c>
      <c r="C281" s="160"/>
      <c r="D281" s="158"/>
    </row>
    <row r="282" spans="1:4" x14ac:dyDescent="0.45">
      <c r="A282" s="1">
        <v>45573</v>
      </c>
      <c r="B282" s="2">
        <v>2</v>
      </c>
      <c r="C282" s="160"/>
      <c r="D282" s="158"/>
    </row>
    <row r="283" spans="1:4" x14ac:dyDescent="0.45">
      <c r="A283" s="1">
        <v>45574</v>
      </c>
      <c r="B283" s="2">
        <v>6</v>
      </c>
      <c r="C283" s="160"/>
      <c r="D283" s="158"/>
    </row>
    <row r="284" spans="1:4" x14ac:dyDescent="0.45">
      <c r="A284" s="1">
        <v>45575</v>
      </c>
      <c r="B284" s="2">
        <v>6</v>
      </c>
      <c r="C284" s="160"/>
      <c r="D284" s="158"/>
    </row>
    <row r="285" spans="1:4" x14ac:dyDescent="0.45">
      <c r="A285" s="1">
        <v>45576</v>
      </c>
      <c r="B285" s="2">
        <v>8</v>
      </c>
      <c r="C285" s="160"/>
      <c r="D285" s="158"/>
    </row>
    <row r="286" spans="1:4" x14ac:dyDescent="0.45">
      <c r="A286" s="1">
        <v>45577</v>
      </c>
      <c r="B286" s="2">
        <v>8</v>
      </c>
      <c r="C286" s="160"/>
      <c r="D286" s="158"/>
    </row>
    <row r="287" spans="1:4" x14ac:dyDescent="0.45">
      <c r="A287" s="1">
        <v>45578</v>
      </c>
      <c r="B287" s="2">
        <v>6</v>
      </c>
      <c r="C287" s="160"/>
      <c r="D287" s="158"/>
    </row>
    <row r="288" spans="1:4" x14ac:dyDescent="0.45">
      <c r="A288" s="1">
        <v>45579</v>
      </c>
      <c r="B288" s="2">
        <v>6</v>
      </c>
      <c r="C288" s="160"/>
      <c r="D288" s="158"/>
    </row>
    <row r="289" spans="1:4" x14ac:dyDescent="0.45">
      <c r="A289" s="1">
        <v>45580</v>
      </c>
      <c r="B289" s="2">
        <v>6</v>
      </c>
      <c r="C289" s="160"/>
      <c r="D289" s="158"/>
    </row>
    <row r="290" spans="1:4" x14ac:dyDescent="0.45">
      <c r="A290" s="1">
        <v>45581</v>
      </c>
      <c r="B290" s="2">
        <v>4</v>
      </c>
      <c r="C290" s="160"/>
      <c r="D290" s="158"/>
    </row>
    <row r="291" spans="1:4" x14ac:dyDescent="0.45">
      <c r="A291" s="1">
        <v>45582</v>
      </c>
      <c r="B291" s="2">
        <v>6</v>
      </c>
      <c r="C291" s="160"/>
      <c r="D291" s="158"/>
    </row>
    <row r="292" spans="1:4" x14ac:dyDescent="0.45">
      <c r="A292" s="1">
        <v>45583</v>
      </c>
      <c r="B292" s="2">
        <v>8</v>
      </c>
      <c r="C292" s="160"/>
      <c r="D292" s="158"/>
    </row>
    <row r="293" spans="1:4" x14ac:dyDescent="0.45">
      <c r="A293" s="1">
        <v>45584</v>
      </c>
      <c r="B293" s="2">
        <v>6</v>
      </c>
      <c r="C293" s="160"/>
      <c r="D293" s="158"/>
    </row>
    <row r="294" spans="1:4" x14ac:dyDescent="0.45">
      <c r="A294" s="1">
        <v>45585</v>
      </c>
      <c r="B294" s="2">
        <v>6</v>
      </c>
      <c r="C294" s="160"/>
      <c r="D294" s="158"/>
    </row>
    <row r="295" spans="1:4" x14ac:dyDescent="0.45">
      <c r="A295" s="1">
        <v>45586</v>
      </c>
      <c r="B295" s="2">
        <v>6</v>
      </c>
      <c r="C295" s="160"/>
      <c r="D295" s="158"/>
    </row>
    <row r="296" spans="1:4" x14ac:dyDescent="0.45">
      <c r="A296" s="1">
        <v>45587</v>
      </c>
      <c r="B296" s="2">
        <v>6</v>
      </c>
      <c r="C296" s="160"/>
      <c r="D296" s="158"/>
    </row>
    <row r="297" spans="1:4" x14ac:dyDescent="0.45">
      <c r="A297" s="1">
        <v>45588</v>
      </c>
      <c r="B297" s="2">
        <v>4</v>
      </c>
      <c r="C297" s="160"/>
      <c r="D297" s="158"/>
    </row>
    <row r="298" spans="1:4" x14ac:dyDescent="0.45">
      <c r="A298" s="1">
        <v>45589</v>
      </c>
      <c r="B298" s="2">
        <v>4</v>
      </c>
      <c r="C298" s="160"/>
      <c r="D298" s="158"/>
    </row>
    <row r="299" spans="1:4" x14ac:dyDescent="0.45">
      <c r="A299" s="1">
        <v>45590</v>
      </c>
      <c r="B299" s="2">
        <v>6</v>
      </c>
      <c r="C299" s="160"/>
      <c r="D299" s="158"/>
    </row>
    <row r="300" spans="1:4" x14ac:dyDescent="0.45">
      <c r="A300" s="1">
        <v>45591</v>
      </c>
      <c r="B300" s="2">
        <v>6</v>
      </c>
      <c r="C300" s="160"/>
      <c r="D300" s="158"/>
    </row>
    <row r="301" spans="1:4" x14ac:dyDescent="0.45">
      <c r="A301" s="1">
        <v>45592</v>
      </c>
      <c r="B301" s="2">
        <v>4</v>
      </c>
      <c r="C301" s="160"/>
      <c r="D301" s="158"/>
    </row>
    <row r="302" spans="1:4" x14ac:dyDescent="0.45">
      <c r="A302" s="1">
        <v>45593</v>
      </c>
      <c r="B302" s="2">
        <v>6</v>
      </c>
      <c r="C302" s="160"/>
      <c r="D302" s="158"/>
    </row>
    <row r="303" spans="1:4" x14ac:dyDescent="0.45">
      <c r="A303" s="1">
        <v>45594</v>
      </c>
      <c r="B303" s="2">
        <v>8</v>
      </c>
      <c r="C303" s="160"/>
      <c r="D303" s="158"/>
    </row>
    <row r="304" spans="1:4" x14ac:dyDescent="0.45">
      <c r="A304" s="1">
        <v>45595</v>
      </c>
      <c r="B304" s="2">
        <v>8</v>
      </c>
      <c r="C304" s="160"/>
      <c r="D304" s="158"/>
    </row>
    <row r="305" spans="1:15" x14ac:dyDescent="0.45">
      <c r="A305" s="1">
        <v>45596</v>
      </c>
      <c r="B305" s="2">
        <v>10</v>
      </c>
      <c r="C305" s="150"/>
      <c r="D305" s="158"/>
    </row>
    <row r="306" spans="1:15" x14ac:dyDescent="0.45">
      <c r="A306" s="1">
        <v>45597</v>
      </c>
      <c r="B306" s="2">
        <v>6</v>
      </c>
      <c r="C306" s="159">
        <f>AVERAGE(B306:B335)</f>
        <v>5.5333333333333332</v>
      </c>
      <c r="D306" s="158"/>
    </row>
    <row r="307" spans="1:15" x14ac:dyDescent="0.45">
      <c r="A307" s="1">
        <v>45598</v>
      </c>
      <c r="B307" s="2">
        <v>2</v>
      </c>
      <c r="C307" s="160"/>
      <c r="D307" s="158"/>
    </row>
    <row r="308" spans="1:15" x14ac:dyDescent="0.45">
      <c r="A308" s="1">
        <v>45599</v>
      </c>
      <c r="B308" s="2">
        <v>0</v>
      </c>
      <c r="C308" s="160"/>
      <c r="D308" s="158"/>
    </row>
    <row r="309" spans="1:15" x14ac:dyDescent="0.45">
      <c r="A309" s="1">
        <v>45600</v>
      </c>
      <c r="B309" s="2">
        <v>4</v>
      </c>
      <c r="C309" s="160"/>
      <c r="D309" s="158"/>
    </row>
    <row r="310" spans="1:15" x14ac:dyDescent="0.45">
      <c r="A310" s="1">
        <v>45601</v>
      </c>
      <c r="B310" s="2">
        <v>6</v>
      </c>
      <c r="C310" s="160"/>
      <c r="D310" s="158"/>
    </row>
    <row r="311" spans="1:15" x14ac:dyDescent="0.45">
      <c r="A311" s="1">
        <v>45602</v>
      </c>
      <c r="B311" s="2">
        <v>6</v>
      </c>
      <c r="C311" s="160"/>
      <c r="D311" s="158"/>
    </row>
    <row r="312" spans="1:15" x14ac:dyDescent="0.45">
      <c r="A312" s="1">
        <v>45603</v>
      </c>
      <c r="B312" s="2">
        <v>6</v>
      </c>
      <c r="C312" s="160"/>
      <c r="D312" s="158"/>
    </row>
    <row r="313" spans="1:15" x14ac:dyDescent="0.45">
      <c r="A313" s="1">
        <v>45604</v>
      </c>
      <c r="B313" s="2">
        <v>8</v>
      </c>
      <c r="C313" s="160"/>
      <c r="D313" s="158"/>
    </row>
    <row r="314" spans="1:15" x14ac:dyDescent="0.45">
      <c r="A314" s="1">
        <v>45605</v>
      </c>
      <c r="B314" s="2">
        <v>6</v>
      </c>
      <c r="C314" s="160"/>
      <c r="D314" s="158"/>
    </row>
    <row r="315" spans="1:15" x14ac:dyDescent="0.45">
      <c r="A315" s="1">
        <v>45606</v>
      </c>
      <c r="B315" s="2">
        <v>8</v>
      </c>
      <c r="C315" s="160"/>
      <c r="D315" s="158"/>
    </row>
    <row r="316" spans="1:15" x14ac:dyDescent="0.45">
      <c r="A316" s="1">
        <v>45607</v>
      </c>
      <c r="B316" s="2">
        <v>8</v>
      </c>
      <c r="C316" s="160"/>
      <c r="D316" s="158"/>
      <c r="M316" s="3"/>
      <c r="O316" s="3"/>
    </row>
    <row r="317" spans="1:15" x14ac:dyDescent="0.45">
      <c r="A317" s="1">
        <v>45608</v>
      </c>
      <c r="B317" s="2">
        <v>2</v>
      </c>
      <c r="C317" s="160"/>
      <c r="D317" s="158"/>
      <c r="M317" s="3"/>
      <c r="O317" s="3"/>
    </row>
    <row r="318" spans="1:15" x14ac:dyDescent="0.45">
      <c r="A318" s="1">
        <v>45609</v>
      </c>
      <c r="B318" s="2">
        <v>6</v>
      </c>
      <c r="C318" s="160"/>
      <c r="D318" s="158"/>
      <c r="M318" s="3"/>
      <c r="O318" s="3"/>
    </row>
    <row r="319" spans="1:15" x14ac:dyDescent="0.45">
      <c r="A319" s="1">
        <v>45610</v>
      </c>
      <c r="B319" s="2">
        <v>8</v>
      </c>
      <c r="C319" s="160"/>
      <c r="D319" s="158"/>
    </row>
    <row r="320" spans="1:15" x14ac:dyDescent="0.45">
      <c r="A320" s="1">
        <v>45611</v>
      </c>
      <c r="B320" s="2">
        <v>8</v>
      </c>
      <c r="C320" s="160"/>
      <c r="D320" s="158"/>
    </row>
    <row r="321" spans="1:4" x14ac:dyDescent="0.45">
      <c r="A321" s="1">
        <v>45612</v>
      </c>
      <c r="B321" s="2">
        <v>6</v>
      </c>
      <c r="C321" s="160"/>
      <c r="D321" s="158"/>
    </row>
    <row r="322" spans="1:4" x14ac:dyDescent="0.45">
      <c r="A322" s="1">
        <v>45613</v>
      </c>
      <c r="B322" s="2">
        <v>6</v>
      </c>
      <c r="C322" s="160"/>
      <c r="D322" s="158"/>
    </row>
    <row r="323" spans="1:4" x14ac:dyDescent="0.45">
      <c r="A323" s="1">
        <v>45614</v>
      </c>
      <c r="B323" s="2">
        <v>4</v>
      </c>
      <c r="C323" s="160"/>
      <c r="D323" s="158"/>
    </row>
    <row r="324" spans="1:4" x14ac:dyDescent="0.45">
      <c r="A324" s="1">
        <v>45615</v>
      </c>
      <c r="B324" s="2">
        <v>8</v>
      </c>
      <c r="C324" s="160"/>
      <c r="D324" s="158"/>
    </row>
    <row r="325" spans="1:4" x14ac:dyDescent="0.45">
      <c r="A325" s="1">
        <v>45616</v>
      </c>
      <c r="B325" s="2">
        <v>6</v>
      </c>
      <c r="C325" s="160"/>
      <c r="D325" s="158"/>
    </row>
    <row r="326" spans="1:4" x14ac:dyDescent="0.45">
      <c r="A326" s="1">
        <v>45617</v>
      </c>
      <c r="B326" s="2">
        <v>4</v>
      </c>
      <c r="C326" s="160"/>
      <c r="D326" s="158"/>
    </row>
    <row r="327" spans="1:4" x14ac:dyDescent="0.45">
      <c r="A327" s="1">
        <v>45618</v>
      </c>
      <c r="B327" s="2">
        <v>4</v>
      </c>
      <c r="C327" s="160"/>
      <c r="D327" s="158"/>
    </row>
    <row r="328" spans="1:4" x14ac:dyDescent="0.45">
      <c r="A328" s="1">
        <v>45619</v>
      </c>
      <c r="B328" s="2">
        <v>6</v>
      </c>
      <c r="C328" s="160"/>
      <c r="D328" s="158"/>
    </row>
    <row r="329" spans="1:4" x14ac:dyDescent="0.45">
      <c r="A329" s="1">
        <v>45620</v>
      </c>
      <c r="B329" s="2">
        <v>8</v>
      </c>
      <c r="C329" s="160"/>
      <c r="D329" s="158"/>
    </row>
    <row r="330" spans="1:4" x14ac:dyDescent="0.45">
      <c r="A330" s="1">
        <v>45621</v>
      </c>
      <c r="B330" s="2">
        <v>4</v>
      </c>
      <c r="C330" s="160"/>
      <c r="D330" s="158"/>
    </row>
    <row r="331" spans="1:4" x14ac:dyDescent="0.45">
      <c r="A331" s="1">
        <v>45622</v>
      </c>
      <c r="B331" s="2">
        <v>6</v>
      </c>
      <c r="C331" s="160"/>
      <c r="D331" s="158"/>
    </row>
    <row r="332" spans="1:4" x14ac:dyDescent="0.45">
      <c r="A332" s="1">
        <v>45623</v>
      </c>
      <c r="B332" s="2">
        <v>6</v>
      </c>
      <c r="C332" s="160"/>
      <c r="D332" s="158"/>
    </row>
    <row r="333" spans="1:4" x14ac:dyDescent="0.45">
      <c r="A333" s="1">
        <v>45624</v>
      </c>
      <c r="B333" s="2">
        <v>2</v>
      </c>
      <c r="C333" s="160"/>
      <c r="D333" s="158"/>
    </row>
    <row r="334" spans="1:4" x14ac:dyDescent="0.45">
      <c r="A334" s="1">
        <v>45625</v>
      </c>
      <c r="B334" s="2">
        <v>6</v>
      </c>
      <c r="C334" s="160"/>
      <c r="D334" s="158"/>
    </row>
    <row r="335" spans="1:4" x14ac:dyDescent="0.45">
      <c r="A335" s="1">
        <v>45626</v>
      </c>
      <c r="B335" s="2">
        <v>6</v>
      </c>
      <c r="C335" s="150"/>
      <c r="D335" s="158"/>
    </row>
    <row r="336" spans="1:4" x14ac:dyDescent="0.45">
      <c r="A336" s="1">
        <v>45627</v>
      </c>
      <c r="B336" s="2">
        <v>6</v>
      </c>
      <c r="C336" s="159">
        <f>AVERAGE(B336:B366)</f>
        <v>4.709677419354839</v>
      </c>
      <c r="D336" s="158"/>
    </row>
    <row r="337" spans="1:4" x14ac:dyDescent="0.45">
      <c r="A337" s="1">
        <v>45628</v>
      </c>
      <c r="B337" s="2">
        <v>4</v>
      </c>
      <c r="C337" s="160"/>
      <c r="D337" s="158"/>
    </row>
    <row r="338" spans="1:4" x14ac:dyDescent="0.45">
      <c r="A338" s="1">
        <v>45629</v>
      </c>
      <c r="B338" s="2">
        <v>4</v>
      </c>
      <c r="C338" s="160"/>
      <c r="D338" s="158"/>
    </row>
    <row r="339" spans="1:4" x14ac:dyDescent="0.45">
      <c r="A339" s="1">
        <v>45630</v>
      </c>
      <c r="B339" s="2">
        <v>6</v>
      </c>
      <c r="C339" s="160"/>
      <c r="D339" s="158"/>
    </row>
    <row r="340" spans="1:4" x14ac:dyDescent="0.45">
      <c r="A340" s="1">
        <v>45631</v>
      </c>
      <c r="B340" s="2">
        <v>6</v>
      </c>
      <c r="C340" s="160"/>
      <c r="D340" s="158"/>
    </row>
    <row r="341" spans="1:4" x14ac:dyDescent="0.45">
      <c r="A341" s="1">
        <v>45632</v>
      </c>
      <c r="B341" s="2">
        <v>6</v>
      </c>
      <c r="C341" s="160"/>
      <c r="D341" s="158"/>
    </row>
    <row r="342" spans="1:4" x14ac:dyDescent="0.45">
      <c r="A342" s="1">
        <v>45633</v>
      </c>
      <c r="B342" s="2">
        <v>6</v>
      </c>
      <c r="C342" s="160"/>
      <c r="D342" s="158"/>
    </row>
    <row r="343" spans="1:4" x14ac:dyDescent="0.45">
      <c r="A343" s="1">
        <v>45634</v>
      </c>
      <c r="B343" s="2">
        <v>4</v>
      </c>
      <c r="C343" s="160"/>
      <c r="D343" s="158"/>
    </row>
    <row r="344" spans="1:4" x14ac:dyDescent="0.45">
      <c r="A344" s="1">
        <v>45635</v>
      </c>
      <c r="B344" s="2">
        <v>4</v>
      </c>
      <c r="C344" s="160"/>
      <c r="D344" s="158"/>
    </row>
    <row r="345" spans="1:4" x14ac:dyDescent="0.45">
      <c r="A345" s="1">
        <v>45636</v>
      </c>
      <c r="B345" s="2">
        <v>4</v>
      </c>
      <c r="C345" s="160"/>
      <c r="D345" s="158"/>
    </row>
    <row r="346" spans="1:4" x14ac:dyDescent="0.45">
      <c r="A346" s="1">
        <v>45637</v>
      </c>
      <c r="B346" s="2">
        <v>4</v>
      </c>
      <c r="C346" s="160"/>
      <c r="D346" s="158"/>
    </row>
    <row r="347" spans="1:4" x14ac:dyDescent="0.45">
      <c r="A347" s="1">
        <v>45638</v>
      </c>
      <c r="B347" s="2">
        <v>6</v>
      </c>
      <c r="C347" s="160"/>
      <c r="D347" s="158"/>
    </row>
    <row r="348" spans="1:4" x14ac:dyDescent="0.45">
      <c r="A348" s="1">
        <v>45639</v>
      </c>
      <c r="B348" s="2">
        <v>4</v>
      </c>
      <c r="C348" s="160"/>
      <c r="D348" s="158"/>
    </row>
    <row r="349" spans="1:4" x14ac:dyDescent="0.45">
      <c r="A349" s="1">
        <v>45640</v>
      </c>
      <c r="B349" s="2">
        <v>6</v>
      </c>
      <c r="C349" s="160"/>
      <c r="D349" s="158"/>
    </row>
    <row r="350" spans="1:4" x14ac:dyDescent="0.45">
      <c r="A350" s="1">
        <v>45641</v>
      </c>
      <c r="B350" s="2">
        <v>4</v>
      </c>
      <c r="C350" s="160"/>
      <c r="D350" s="158"/>
    </row>
    <row r="351" spans="1:4" x14ac:dyDescent="0.45">
      <c r="A351" s="1">
        <v>45642</v>
      </c>
      <c r="B351" s="2">
        <v>4</v>
      </c>
      <c r="C351" s="160"/>
      <c r="D351" s="158"/>
    </row>
    <row r="352" spans="1:4" x14ac:dyDescent="0.45">
      <c r="A352" s="1">
        <v>45643</v>
      </c>
      <c r="B352" s="2">
        <v>2</v>
      </c>
      <c r="C352" s="160"/>
      <c r="D352" s="158"/>
    </row>
    <row r="353" spans="1:4" x14ac:dyDescent="0.45">
      <c r="A353" s="1">
        <v>45644</v>
      </c>
      <c r="B353" s="2">
        <v>4</v>
      </c>
      <c r="C353" s="160"/>
      <c r="D353" s="158"/>
    </row>
    <row r="354" spans="1:4" x14ac:dyDescent="0.45">
      <c r="A354" s="1">
        <v>45645</v>
      </c>
      <c r="B354" s="2">
        <v>2</v>
      </c>
      <c r="C354" s="160"/>
      <c r="D354" s="158"/>
    </row>
    <row r="355" spans="1:4" x14ac:dyDescent="0.45">
      <c r="A355" s="1">
        <v>45646</v>
      </c>
      <c r="B355" s="2">
        <v>4</v>
      </c>
      <c r="C355" s="160"/>
      <c r="D355" s="158"/>
    </row>
    <row r="356" spans="1:4" x14ac:dyDescent="0.45">
      <c r="A356" s="1">
        <v>45647</v>
      </c>
      <c r="B356" s="2">
        <v>4</v>
      </c>
      <c r="C356" s="160"/>
      <c r="D356" s="158"/>
    </row>
    <row r="357" spans="1:4" x14ac:dyDescent="0.45">
      <c r="A357" s="1">
        <v>45648</v>
      </c>
      <c r="B357" s="2">
        <v>4</v>
      </c>
      <c r="C357" s="160"/>
      <c r="D357" s="158"/>
    </row>
    <row r="358" spans="1:4" x14ac:dyDescent="0.45">
      <c r="A358" s="1">
        <v>45649</v>
      </c>
      <c r="B358" s="2">
        <v>4</v>
      </c>
      <c r="C358" s="160"/>
      <c r="D358" s="158"/>
    </row>
    <row r="359" spans="1:4" x14ac:dyDescent="0.45">
      <c r="A359" s="1">
        <v>45650</v>
      </c>
      <c r="B359" s="2">
        <v>10</v>
      </c>
      <c r="C359" s="160"/>
      <c r="D359" s="158"/>
    </row>
    <row r="360" spans="1:4" x14ac:dyDescent="0.45">
      <c r="A360" s="1">
        <v>45651</v>
      </c>
      <c r="B360" s="2">
        <v>6</v>
      </c>
      <c r="C360" s="160"/>
      <c r="D360" s="158"/>
    </row>
    <row r="361" spans="1:4" x14ac:dyDescent="0.45">
      <c r="A361" s="1">
        <v>45652</v>
      </c>
      <c r="B361" s="2">
        <v>4</v>
      </c>
      <c r="C361" s="160"/>
      <c r="D361" s="158"/>
    </row>
    <row r="362" spans="1:4" x14ac:dyDescent="0.45">
      <c r="A362" s="1">
        <v>45653</v>
      </c>
      <c r="B362" s="2">
        <v>4</v>
      </c>
      <c r="C362" s="160"/>
      <c r="D362" s="158"/>
    </row>
    <row r="363" spans="1:4" x14ac:dyDescent="0.45">
      <c r="A363" s="1">
        <v>45654</v>
      </c>
      <c r="B363" s="2">
        <v>4</v>
      </c>
      <c r="C363" s="160"/>
      <c r="D363" s="158"/>
    </row>
    <row r="364" spans="1:4" x14ac:dyDescent="0.45">
      <c r="A364" s="1">
        <v>45655</v>
      </c>
      <c r="B364" s="2">
        <v>6</v>
      </c>
      <c r="C364" s="160"/>
      <c r="D364" s="158"/>
    </row>
    <row r="365" spans="1:4" x14ac:dyDescent="0.45">
      <c r="A365" s="1">
        <v>45656</v>
      </c>
      <c r="B365" s="2">
        <v>4</v>
      </c>
      <c r="C365" s="160"/>
      <c r="D365" s="158"/>
    </row>
    <row r="366" spans="1:4" x14ac:dyDescent="0.45">
      <c r="A366" s="1">
        <v>45657</v>
      </c>
      <c r="B366" s="2">
        <v>6</v>
      </c>
      <c r="C366" s="150"/>
      <c r="D366" s="158"/>
    </row>
  </sheetData>
  <mergeCells count="20">
    <mergeCell ref="F24:G24"/>
    <mergeCell ref="C1:C31"/>
    <mergeCell ref="C32:C60"/>
    <mergeCell ref="F27:H27"/>
    <mergeCell ref="S19:S22"/>
    <mergeCell ref="S23:S26"/>
    <mergeCell ref="S27:S30"/>
    <mergeCell ref="F28:H28"/>
    <mergeCell ref="L19:L30"/>
    <mergeCell ref="C61:C91"/>
    <mergeCell ref="D1:D366"/>
    <mergeCell ref="C92:C121"/>
    <mergeCell ref="C122:C152"/>
    <mergeCell ref="C153:C182"/>
    <mergeCell ref="C183:C213"/>
    <mergeCell ref="C214:C244"/>
    <mergeCell ref="C245:C274"/>
    <mergeCell ref="C275:C305"/>
    <mergeCell ref="C306:C335"/>
    <mergeCell ref="C336:C366"/>
  </mergeCells>
  <phoneticPr fontId="1" type="noConversion"/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92 C122 C153 C183 C214 C245 C275 C306 C336 C367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S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5377-31E9-4FA8-BA99-C4C94AADD99A}">
  <dimension ref="A1:H15"/>
  <sheetViews>
    <sheetView workbookViewId="0">
      <selection activeCell="M23" sqref="M23"/>
    </sheetView>
  </sheetViews>
  <sheetFormatPr defaultRowHeight="14.35" x14ac:dyDescent="0.5"/>
  <cols>
    <col min="1" max="1" width="4.76171875" bestFit="1" customWidth="1"/>
    <col min="6" max="6" width="10.87890625" bestFit="1" customWidth="1"/>
  </cols>
  <sheetData>
    <row r="1" spans="1:8" x14ac:dyDescent="0.5">
      <c r="A1" s="167" t="s">
        <v>52</v>
      </c>
      <c r="B1" s="167"/>
      <c r="C1" s="167"/>
      <c r="D1" s="167"/>
      <c r="F1" s="166" t="s">
        <v>53</v>
      </c>
      <c r="G1" s="166"/>
      <c r="H1" s="166"/>
    </row>
    <row r="2" spans="1:8" x14ac:dyDescent="0.5">
      <c r="A2" s="31" t="s">
        <v>127</v>
      </c>
      <c r="B2" s="33" t="s">
        <v>26</v>
      </c>
      <c r="C2" s="33" t="s">
        <v>27</v>
      </c>
      <c r="D2" s="33" t="s">
        <v>30</v>
      </c>
      <c r="F2" s="33" t="s">
        <v>26</v>
      </c>
      <c r="G2" s="33" t="s">
        <v>27</v>
      </c>
      <c r="H2" s="33" t="s">
        <v>30</v>
      </c>
    </row>
    <row r="3" spans="1:8" x14ac:dyDescent="0.5">
      <c r="A3" s="37">
        <v>1</v>
      </c>
      <c r="B3" s="32" t="s">
        <v>28</v>
      </c>
      <c r="C3" s="32">
        <v>7.35</v>
      </c>
      <c r="D3" s="32" t="s">
        <v>41</v>
      </c>
      <c r="F3" s="32" t="s">
        <v>185</v>
      </c>
      <c r="G3" s="32">
        <v>6.7</v>
      </c>
      <c r="H3" s="32" t="s">
        <v>42</v>
      </c>
    </row>
    <row r="4" spans="1:8" x14ac:dyDescent="0.5">
      <c r="A4" s="37">
        <v>2</v>
      </c>
      <c r="B4" s="32" t="s">
        <v>29</v>
      </c>
      <c r="C4" s="32">
        <v>7.35</v>
      </c>
      <c r="D4" s="32" t="s">
        <v>41</v>
      </c>
      <c r="F4" s="32" t="s">
        <v>218</v>
      </c>
      <c r="G4" s="32">
        <v>6.7</v>
      </c>
      <c r="H4" s="32" t="s">
        <v>42</v>
      </c>
    </row>
    <row r="5" spans="1:8" x14ac:dyDescent="0.5">
      <c r="A5" s="37">
        <v>3</v>
      </c>
      <c r="B5" s="32" t="s">
        <v>36</v>
      </c>
      <c r="C5" s="32">
        <v>7.3360000000000003</v>
      </c>
      <c r="D5" s="32" t="s">
        <v>42</v>
      </c>
      <c r="F5" s="32" t="s">
        <v>193</v>
      </c>
      <c r="G5" s="32">
        <v>6.4</v>
      </c>
      <c r="H5" s="32" t="s">
        <v>42</v>
      </c>
    </row>
    <row r="6" spans="1:8" x14ac:dyDescent="0.5">
      <c r="A6" s="37">
        <v>4</v>
      </c>
      <c r="B6" s="32" t="s">
        <v>32</v>
      </c>
      <c r="C6" s="32">
        <v>7.3342000000000001</v>
      </c>
      <c r="D6" s="32" t="s">
        <v>41</v>
      </c>
      <c r="F6" s="32" t="s">
        <v>45</v>
      </c>
      <c r="G6" s="32">
        <v>6.31</v>
      </c>
      <c r="H6" s="32" t="s">
        <v>42</v>
      </c>
    </row>
    <row r="7" spans="1:8" x14ac:dyDescent="0.5">
      <c r="A7" s="37">
        <v>5</v>
      </c>
      <c r="B7" s="32" t="s">
        <v>35</v>
      </c>
      <c r="C7" s="32">
        <v>7.33</v>
      </c>
      <c r="D7" s="32" t="s">
        <v>42</v>
      </c>
      <c r="F7" s="32" t="s">
        <v>220</v>
      </c>
      <c r="G7" s="32">
        <v>6.29</v>
      </c>
      <c r="H7" s="32" t="s">
        <v>42</v>
      </c>
    </row>
    <row r="8" spans="1:8" x14ac:dyDescent="0.5">
      <c r="A8" s="37">
        <v>6</v>
      </c>
      <c r="B8" s="32" t="s">
        <v>34</v>
      </c>
      <c r="C8" s="32">
        <v>7.33</v>
      </c>
      <c r="D8" s="32" t="s">
        <v>42</v>
      </c>
      <c r="F8" s="32" t="s">
        <v>49</v>
      </c>
      <c r="G8" s="32">
        <v>6.28</v>
      </c>
      <c r="H8" s="32" t="s">
        <v>54</v>
      </c>
    </row>
    <row r="9" spans="1:8" x14ac:dyDescent="0.5">
      <c r="A9" s="37">
        <v>7</v>
      </c>
      <c r="B9" s="32" t="s">
        <v>37</v>
      </c>
      <c r="C9" s="32">
        <v>6.9</v>
      </c>
      <c r="D9" s="32" t="s">
        <v>43</v>
      </c>
      <c r="F9" s="32" t="s">
        <v>48</v>
      </c>
      <c r="G9" s="32">
        <v>6.27</v>
      </c>
      <c r="H9" s="32" t="s">
        <v>41</v>
      </c>
    </row>
    <row r="10" spans="1:8" x14ac:dyDescent="0.5">
      <c r="A10" s="37">
        <v>8</v>
      </c>
      <c r="B10" s="32" t="s">
        <v>38</v>
      </c>
      <c r="C10" s="32">
        <v>6.8</v>
      </c>
      <c r="D10" s="32" t="s">
        <v>43</v>
      </c>
      <c r="F10" s="32" t="s">
        <v>47</v>
      </c>
      <c r="G10" s="32">
        <v>6.6</v>
      </c>
      <c r="H10" s="32" t="s">
        <v>42</v>
      </c>
    </row>
    <row r="11" spans="1:8" x14ac:dyDescent="0.5">
      <c r="A11" s="37">
        <v>9</v>
      </c>
      <c r="B11" s="32" t="s">
        <v>40</v>
      </c>
      <c r="C11" s="32">
        <v>6.7</v>
      </c>
      <c r="D11" s="32" t="s">
        <v>38</v>
      </c>
      <c r="F11" s="32" t="s">
        <v>44</v>
      </c>
      <c r="G11" s="32">
        <v>6.15</v>
      </c>
      <c r="H11" s="32" t="s">
        <v>42</v>
      </c>
    </row>
    <row r="12" spans="1:8" x14ac:dyDescent="0.5">
      <c r="A12" s="37">
        <v>10</v>
      </c>
      <c r="B12" s="32" t="s">
        <v>31</v>
      </c>
      <c r="C12" s="32">
        <v>6.25</v>
      </c>
      <c r="D12" s="32" t="s">
        <v>41</v>
      </c>
      <c r="F12" s="32" t="s">
        <v>50</v>
      </c>
      <c r="G12" s="32">
        <v>5.3</v>
      </c>
      <c r="H12" s="32" t="s">
        <v>54</v>
      </c>
    </row>
    <row r="13" spans="1:8" x14ac:dyDescent="0.5">
      <c r="A13" s="37">
        <v>11</v>
      </c>
      <c r="B13" s="32" t="s">
        <v>39</v>
      </c>
      <c r="C13" s="32">
        <v>6.2</v>
      </c>
      <c r="D13" s="32" t="s">
        <v>43</v>
      </c>
      <c r="F13" s="32" t="s">
        <v>46</v>
      </c>
      <c r="G13" s="32">
        <v>5.2</v>
      </c>
      <c r="H13" s="32" t="s">
        <v>42</v>
      </c>
    </row>
    <row r="14" spans="1:8" x14ac:dyDescent="0.5">
      <c r="F14" s="32" t="s">
        <v>51</v>
      </c>
      <c r="G14" s="32">
        <v>5</v>
      </c>
      <c r="H14" s="32" t="s">
        <v>43</v>
      </c>
    </row>
    <row r="15" spans="1:8" x14ac:dyDescent="0.5">
      <c r="F15" s="32" t="s">
        <v>33</v>
      </c>
      <c r="G15" s="32">
        <v>5.5</v>
      </c>
      <c r="H15" s="32" t="s">
        <v>41</v>
      </c>
    </row>
  </sheetData>
  <autoFilter ref="A2:D2" xr:uid="{A9715377-31E9-4FA8-BA99-C4C94AADD99A}">
    <sortState xmlns:xlrd2="http://schemas.microsoft.com/office/spreadsheetml/2017/richdata2" ref="A3:D14">
      <sortCondition descending="1" ref="C2"/>
    </sortState>
  </autoFilter>
  <mergeCells count="2">
    <mergeCell ref="F1:H1"/>
    <mergeCell ref="A1:D1"/>
  </mergeCells>
  <conditionalFormatting sqref="C15:C1048576 C2:C13 G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4 G16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98E8-81D2-42F9-9D57-E9442ED72ADF}">
  <dimension ref="A1:F43"/>
  <sheetViews>
    <sheetView zoomScale="50" zoomScaleNormal="50" workbookViewId="0">
      <selection activeCell="P27" sqref="P27"/>
    </sheetView>
  </sheetViews>
  <sheetFormatPr defaultRowHeight="14.35" x14ac:dyDescent="0.5"/>
  <cols>
    <col min="1" max="1" width="20" bestFit="1" customWidth="1"/>
    <col min="4" max="4" width="37.29296875" customWidth="1"/>
  </cols>
  <sheetData>
    <row r="1" spans="1:6" x14ac:dyDescent="0.5">
      <c r="A1" s="155" t="s">
        <v>55</v>
      </c>
      <c r="B1" s="155"/>
      <c r="C1" s="155"/>
      <c r="D1" s="157" t="s">
        <v>56</v>
      </c>
      <c r="E1" s="157"/>
      <c r="F1" s="157"/>
    </row>
    <row r="2" spans="1:6" x14ac:dyDescent="0.5">
      <c r="A2" s="34" t="s">
        <v>26</v>
      </c>
      <c r="B2" s="156" t="s">
        <v>27</v>
      </c>
      <c r="C2" s="156"/>
      <c r="D2" s="35" t="s">
        <v>57</v>
      </c>
      <c r="E2" s="156" t="s">
        <v>27</v>
      </c>
      <c r="F2" s="156"/>
    </row>
    <row r="3" spans="1:6" x14ac:dyDescent="0.5">
      <c r="A3" s="23" t="s">
        <v>65</v>
      </c>
      <c r="B3" s="2">
        <v>9.5</v>
      </c>
      <c r="C3" s="2" t="s">
        <v>61</v>
      </c>
      <c r="D3" s="36" t="s">
        <v>131</v>
      </c>
      <c r="E3" s="2">
        <v>9.5</v>
      </c>
      <c r="F3" s="2" t="s">
        <v>61</v>
      </c>
    </row>
    <row r="4" spans="1:6" x14ac:dyDescent="0.5">
      <c r="A4" s="23" t="s">
        <v>81</v>
      </c>
      <c r="B4" s="2">
        <v>9.1</v>
      </c>
      <c r="C4" s="2" t="s">
        <v>61</v>
      </c>
      <c r="D4" s="36" t="s">
        <v>128</v>
      </c>
      <c r="E4" s="2">
        <v>9</v>
      </c>
      <c r="F4" s="31"/>
    </row>
    <row r="5" spans="1:6" x14ac:dyDescent="0.5">
      <c r="A5" s="23" t="s">
        <v>60</v>
      </c>
      <c r="B5" s="2">
        <v>8.4</v>
      </c>
      <c r="C5" s="2" t="s">
        <v>61</v>
      </c>
      <c r="D5" s="36" t="s">
        <v>64</v>
      </c>
      <c r="E5" s="2">
        <v>8.5</v>
      </c>
      <c r="F5" s="2" t="s">
        <v>61</v>
      </c>
    </row>
    <row r="6" spans="1:6" x14ac:dyDescent="0.5">
      <c r="A6" s="23" t="s">
        <v>79</v>
      </c>
      <c r="B6" s="2">
        <v>8.1999999999999993</v>
      </c>
      <c r="C6" s="2"/>
      <c r="D6" s="36" t="s">
        <v>76</v>
      </c>
      <c r="E6" s="2">
        <v>8.4</v>
      </c>
      <c r="F6" s="2" t="s">
        <v>61</v>
      </c>
    </row>
    <row r="7" spans="1:6" x14ac:dyDescent="0.5">
      <c r="A7" s="23" t="s">
        <v>171</v>
      </c>
      <c r="B7" s="2">
        <v>8</v>
      </c>
      <c r="C7" s="2"/>
      <c r="D7" s="36" t="s">
        <v>93</v>
      </c>
      <c r="E7" s="2">
        <v>8.3000000000000007</v>
      </c>
      <c r="F7" s="2" t="s">
        <v>61</v>
      </c>
    </row>
    <row r="8" spans="1:6" x14ac:dyDescent="0.5">
      <c r="A8" s="23" t="s">
        <v>83</v>
      </c>
      <c r="B8" s="2">
        <v>7.9</v>
      </c>
      <c r="C8" s="2"/>
      <c r="D8" s="36" t="s">
        <v>88</v>
      </c>
      <c r="E8" s="2">
        <v>8.1999999999999993</v>
      </c>
      <c r="F8" s="2" t="s">
        <v>61</v>
      </c>
    </row>
    <row r="9" spans="1:6" x14ac:dyDescent="0.5">
      <c r="A9" s="23" t="s">
        <v>58</v>
      </c>
      <c r="B9" s="2">
        <v>7.8</v>
      </c>
      <c r="C9" s="2"/>
      <c r="D9" s="36" t="s">
        <v>100</v>
      </c>
      <c r="E9" s="2">
        <v>8.1999999999999993</v>
      </c>
      <c r="F9" s="2" t="s">
        <v>61</v>
      </c>
    </row>
    <row r="10" spans="1:6" x14ac:dyDescent="0.5">
      <c r="A10" s="23" t="s">
        <v>75</v>
      </c>
      <c r="B10" s="2">
        <v>7.8</v>
      </c>
      <c r="C10" s="2"/>
      <c r="D10" s="36" t="s">
        <v>89</v>
      </c>
      <c r="E10" s="2">
        <v>8</v>
      </c>
      <c r="F10" s="2"/>
    </row>
    <row r="11" spans="1:6" x14ac:dyDescent="0.5">
      <c r="A11" s="23" t="s">
        <v>73</v>
      </c>
      <c r="B11" s="2">
        <v>7.6</v>
      </c>
      <c r="C11" s="2"/>
      <c r="D11" s="36" t="s">
        <v>91</v>
      </c>
      <c r="E11" s="2">
        <v>8</v>
      </c>
      <c r="F11" s="2"/>
    </row>
    <row r="12" spans="1:6" x14ac:dyDescent="0.5">
      <c r="A12" s="23" t="s">
        <v>130</v>
      </c>
      <c r="B12" s="2">
        <v>7.5</v>
      </c>
      <c r="C12" s="2"/>
      <c r="D12" s="36" t="s">
        <v>94</v>
      </c>
      <c r="E12" s="2">
        <v>8</v>
      </c>
      <c r="F12" s="2" t="s">
        <v>61</v>
      </c>
    </row>
    <row r="13" spans="1:6" x14ac:dyDescent="0.5">
      <c r="A13" s="23" t="s">
        <v>77</v>
      </c>
      <c r="B13" s="2">
        <v>7.4</v>
      </c>
      <c r="C13" s="2"/>
      <c r="D13" s="36" t="s">
        <v>102</v>
      </c>
      <c r="E13" s="2">
        <v>8</v>
      </c>
      <c r="F13" s="2"/>
    </row>
    <row r="14" spans="1:6" x14ac:dyDescent="0.5">
      <c r="A14" s="23" t="s">
        <v>69</v>
      </c>
      <c r="B14" s="2">
        <v>6.9</v>
      </c>
      <c r="C14" s="2"/>
      <c r="D14" s="36" t="s">
        <v>157</v>
      </c>
      <c r="E14" s="2">
        <v>8</v>
      </c>
      <c r="F14" s="31"/>
    </row>
    <row r="15" spans="1:6" x14ac:dyDescent="0.5">
      <c r="A15" s="23" t="s">
        <v>85</v>
      </c>
      <c r="B15" s="2">
        <v>6.7</v>
      </c>
      <c r="C15" s="2"/>
      <c r="D15" s="36" t="s">
        <v>170</v>
      </c>
      <c r="E15" s="2">
        <v>8</v>
      </c>
      <c r="F15" s="31"/>
    </row>
    <row r="16" spans="1:6" x14ac:dyDescent="0.5">
      <c r="A16" s="23" t="s">
        <v>67</v>
      </c>
      <c r="B16" s="2">
        <v>6.5</v>
      </c>
      <c r="C16" s="2"/>
      <c r="D16" s="36" t="s">
        <v>97</v>
      </c>
      <c r="E16" s="2">
        <v>7.9</v>
      </c>
      <c r="F16" s="2"/>
    </row>
    <row r="17" spans="1:6" x14ac:dyDescent="0.5">
      <c r="A17" s="23" t="s">
        <v>71</v>
      </c>
      <c r="B17" s="2">
        <v>6.2</v>
      </c>
      <c r="C17" s="2"/>
      <c r="D17" s="36" t="s">
        <v>98</v>
      </c>
      <c r="E17" s="2">
        <v>7.9</v>
      </c>
      <c r="F17" s="2"/>
    </row>
    <row r="18" spans="1:6" x14ac:dyDescent="0.5">
      <c r="A18" s="23" t="s">
        <v>63</v>
      </c>
      <c r="B18" s="2">
        <v>5</v>
      </c>
      <c r="C18" s="2"/>
      <c r="D18" s="36" t="s">
        <v>92</v>
      </c>
      <c r="E18" s="2">
        <v>7.8</v>
      </c>
      <c r="F18" s="2"/>
    </row>
    <row r="19" spans="1:6" x14ac:dyDescent="0.5">
      <c r="A19" s="2"/>
      <c r="B19" s="2"/>
      <c r="C19" s="2"/>
      <c r="D19" s="36" t="s">
        <v>158</v>
      </c>
      <c r="E19" s="2">
        <v>7.8</v>
      </c>
      <c r="F19" s="31"/>
    </row>
    <row r="20" spans="1:6" x14ac:dyDescent="0.5">
      <c r="A20" s="23"/>
      <c r="B20" s="2"/>
      <c r="C20" s="2"/>
      <c r="D20" s="36" t="s">
        <v>78</v>
      </c>
      <c r="E20" s="2">
        <v>7.7</v>
      </c>
      <c r="F20" s="2"/>
    </row>
    <row r="21" spans="1:6" x14ac:dyDescent="0.5">
      <c r="A21" s="23"/>
      <c r="B21" s="2"/>
      <c r="C21" s="2"/>
      <c r="D21" s="36" t="s">
        <v>104</v>
      </c>
      <c r="E21" s="2">
        <v>7.6</v>
      </c>
      <c r="F21" s="2"/>
    </row>
    <row r="22" spans="1:6" x14ac:dyDescent="0.5">
      <c r="A22" s="23"/>
      <c r="B22" s="2"/>
      <c r="C22" s="2"/>
      <c r="D22" s="36" t="s">
        <v>66</v>
      </c>
      <c r="E22" s="2">
        <v>7.5</v>
      </c>
      <c r="F22" s="2" t="s">
        <v>61</v>
      </c>
    </row>
    <row r="23" spans="1:6" x14ac:dyDescent="0.5">
      <c r="A23" s="23"/>
      <c r="B23" s="2"/>
      <c r="C23" s="2"/>
      <c r="D23" s="36" t="s">
        <v>99</v>
      </c>
      <c r="E23" s="2">
        <v>7.5</v>
      </c>
      <c r="F23" s="2"/>
    </row>
    <row r="24" spans="1:6" x14ac:dyDescent="0.5">
      <c r="A24" s="23"/>
      <c r="B24" s="2"/>
      <c r="C24" s="2"/>
      <c r="D24" s="36" t="s">
        <v>74</v>
      </c>
      <c r="E24" s="2">
        <v>7.2</v>
      </c>
      <c r="F24" s="2"/>
    </row>
    <row r="25" spans="1:6" x14ac:dyDescent="0.5">
      <c r="A25" s="23"/>
      <c r="B25" s="2"/>
      <c r="C25" s="2"/>
      <c r="D25" s="36" t="s">
        <v>80</v>
      </c>
      <c r="E25" s="2">
        <v>7.1</v>
      </c>
      <c r="F25" s="2" t="s">
        <v>61</v>
      </c>
    </row>
    <row r="26" spans="1:6" x14ac:dyDescent="0.5">
      <c r="A26" s="23"/>
      <c r="B26" s="2"/>
      <c r="C26" s="2"/>
      <c r="D26" s="36" t="s">
        <v>96</v>
      </c>
      <c r="E26" s="2">
        <v>7</v>
      </c>
      <c r="F26" s="2"/>
    </row>
    <row r="27" spans="1:6" x14ac:dyDescent="0.5">
      <c r="A27" s="23"/>
      <c r="B27" s="2"/>
      <c r="C27" s="2"/>
      <c r="D27" s="36" t="s">
        <v>105</v>
      </c>
      <c r="E27" s="2">
        <v>7</v>
      </c>
      <c r="F27" s="2"/>
    </row>
    <row r="28" spans="1:6" x14ac:dyDescent="0.5">
      <c r="A28" s="23"/>
      <c r="B28" s="2"/>
      <c r="C28" s="2"/>
      <c r="D28" s="36" t="s">
        <v>106</v>
      </c>
      <c r="E28" s="2">
        <v>7</v>
      </c>
      <c r="F28" s="31"/>
    </row>
    <row r="29" spans="1:6" x14ac:dyDescent="0.5">
      <c r="A29" s="23"/>
      <c r="B29" s="2"/>
      <c r="C29" s="2"/>
      <c r="D29" s="36" t="s">
        <v>206</v>
      </c>
      <c r="E29" s="2">
        <v>7</v>
      </c>
      <c r="F29" s="31"/>
    </row>
    <row r="30" spans="1:6" x14ac:dyDescent="0.5">
      <c r="A30" s="23"/>
      <c r="B30" s="2"/>
      <c r="C30" s="2"/>
      <c r="D30" s="36" t="s">
        <v>95</v>
      </c>
      <c r="E30" s="2">
        <v>6.9</v>
      </c>
      <c r="F30" s="2"/>
    </row>
    <row r="31" spans="1:6" x14ac:dyDescent="0.5">
      <c r="A31" s="23"/>
      <c r="B31" s="2"/>
      <c r="C31" s="2"/>
      <c r="D31" s="36" t="s">
        <v>101</v>
      </c>
      <c r="E31" s="2">
        <v>6.9</v>
      </c>
      <c r="F31" s="2"/>
    </row>
    <row r="32" spans="1:6" x14ac:dyDescent="0.5">
      <c r="A32" s="23"/>
      <c r="B32" s="2"/>
      <c r="C32" s="2"/>
      <c r="D32" s="36" t="s">
        <v>129</v>
      </c>
      <c r="E32" s="2">
        <v>6.7</v>
      </c>
      <c r="F32" s="31"/>
    </row>
    <row r="33" spans="1:6" x14ac:dyDescent="0.5">
      <c r="A33" s="23"/>
      <c r="B33" s="2"/>
      <c r="C33" s="2"/>
      <c r="D33" s="36" t="s">
        <v>68</v>
      </c>
      <c r="E33" s="2">
        <v>6.5</v>
      </c>
      <c r="F33" s="2"/>
    </row>
    <row r="34" spans="1:6" x14ac:dyDescent="0.5">
      <c r="A34" s="23"/>
      <c r="B34" s="2"/>
      <c r="C34" s="2"/>
      <c r="D34" s="36" t="s">
        <v>87</v>
      </c>
      <c r="E34" s="2">
        <v>6.5</v>
      </c>
      <c r="F34" s="2"/>
    </row>
    <row r="35" spans="1:6" x14ac:dyDescent="0.5">
      <c r="A35" s="23"/>
      <c r="B35" s="2"/>
      <c r="C35" s="2"/>
      <c r="D35" s="36" t="s">
        <v>70</v>
      </c>
      <c r="E35" s="2">
        <v>6.4</v>
      </c>
      <c r="F35" s="2"/>
    </row>
    <row r="36" spans="1:6" x14ac:dyDescent="0.5">
      <c r="A36" s="31"/>
      <c r="B36" s="31"/>
      <c r="C36" s="31"/>
      <c r="D36" s="36" t="s">
        <v>86</v>
      </c>
      <c r="E36" s="2">
        <v>6.4</v>
      </c>
      <c r="F36" s="2"/>
    </row>
    <row r="37" spans="1:6" x14ac:dyDescent="0.5">
      <c r="A37" s="31"/>
      <c r="B37" s="31"/>
      <c r="C37" s="31"/>
      <c r="D37" s="36" t="s">
        <v>82</v>
      </c>
      <c r="E37" s="2">
        <v>6</v>
      </c>
      <c r="F37" s="2"/>
    </row>
    <row r="38" spans="1:6" x14ac:dyDescent="0.5">
      <c r="A38" s="31"/>
      <c r="B38" s="31"/>
      <c r="C38" s="31"/>
      <c r="D38" s="36" t="s">
        <v>84</v>
      </c>
      <c r="E38" s="2">
        <v>6</v>
      </c>
      <c r="F38" s="2"/>
    </row>
    <row r="39" spans="1:6" x14ac:dyDescent="0.5">
      <c r="A39" s="31"/>
      <c r="B39" s="31"/>
      <c r="C39" s="31"/>
      <c r="D39" s="36" t="s">
        <v>72</v>
      </c>
      <c r="E39" s="2">
        <v>5.5</v>
      </c>
      <c r="F39" s="2"/>
    </row>
    <row r="40" spans="1:6" x14ac:dyDescent="0.5">
      <c r="A40" s="31"/>
      <c r="B40" s="31"/>
      <c r="C40" s="31"/>
      <c r="D40" s="36" t="s">
        <v>90</v>
      </c>
      <c r="E40" s="2">
        <v>5</v>
      </c>
      <c r="F40" s="2"/>
    </row>
    <row r="41" spans="1:6" x14ac:dyDescent="0.5">
      <c r="A41" s="31"/>
      <c r="B41" s="31"/>
      <c r="C41" s="31"/>
      <c r="D41" s="36" t="s">
        <v>103</v>
      </c>
      <c r="E41" s="2">
        <v>4.5</v>
      </c>
      <c r="F41" s="2"/>
    </row>
    <row r="42" spans="1:6" x14ac:dyDescent="0.5">
      <c r="A42" s="31"/>
      <c r="B42" s="31"/>
      <c r="C42" s="31"/>
      <c r="D42" s="36" t="s">
        <v>59</v>
      </c>
      <c r="E42" s="2">
        <v>4</v>
      </c>
      <c r="F42" s="2"/>
    </row>
    <row r="43" spans="1:6" x14ac:dyDescent="0.5">
      <c r="A43" s="31"/>
      <c r="B43" s="31"/>
      <c r="C43" s="31"/>
      <c r="D43" s="36" t="s">
        <v>62</v>
      </c>
      <c r="E43" s="2">
        <v>0.2</v>
      </c>
      <c r="F43" s="2"/>
    </row>
  </sheetData>
  <autoFilter ref="A2:C2" xr:uid="{08F098E8-81D2-42F9-9D57-E9442ED72ADF}">
    <filterColumn colId="1" showButton="0"/>
    <sortState xmlns:xlrd2="http://schemas.microsoft.com/office/spreadsheetml/2017/richdata2" ref="A3:C43">
      <sortCondition descending="1" ref="B2"/>
    </sortState>
  </autoFilter>
  <mergeCells count="4">
    <mergeCell ref="A1:C1"/>
    <mergeCell ref="D1:F1"/>
    <mergeCell ref="B2:C2"/>
    <mergeCell ref="E2:F2"/>
  </mergeCells>
  <conditionalFormatting sqref="B1:B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FEF3-7A6D-4D9D-AC05-3EB2237225CC}">
  <dimension ref="A1:L17"/>
  <sheetViews>
    <sheetView workbookViewId="0">
      <selection activeCell="B20" sqref="B20"/>
    </sheetView>
  </sheetViews>
  <sheetFormatPr defaultRowHeight="14.35" x14ac:dyDescent="0.5"/>
  <cols>
    <col min="1" max="1" width="3.29296875" bestFit="1" customWidth="1"/>
    <col min="2" max="2" width="9.9375" bestFit="1" customWidth="1"/>
    <col min="3" max="3" width="9.9375" style="39" bestFit="1" customWidth="1"/>
    <col min="4" max="4" width="5.05859375" style="39" bestFit="1" customWidth="1"/>
    <col min="5" max="5" width="9.05859375" bestFit="1" customWidth="1"/>
    <col min="6" max="6" width="13.76171875" bestFit="1" customWidth="1"/>
    <col min="7" max="7" width="6.76171875" bestFit="1" customWidth="1"/>
    <col min="8" max="8" width="7.46875" bestFit="1" customWidth="1"/>
    <col min="9" max="9" width="11.52734375" bestFit="1" customWidth="1"/>
    <col min="10" max="10" width="11.41015625" style="38" bestFit="1" customWidth="1"/>
    <col min="11" max="11" width="11.9375" style="38" bestFit="1" customWidth="1"/>
    <col min="12" max="12" width="12.3515625" bestFit="1" customWidth="1"/>
  </cols>
  <sheetData>
    <row r="1" spans="1:12" x14ac:dyDescent="0.5">
      <c r="A1" s="43"/>
      <c r="B1" s="168" t="s">
        <v>107</v>
      </c>
      <c r="C1" s="168"/>
      <c r="D1" s="168"/>
      <c r="E1" s="168"/>
      <c r="F1" s="168"/>
      <c r="G1" s="168"/>
      <c r="H1" s="43"/>
      <c r="I1" s="43"/>
      <c r="J1" s="41"/>
      <c r="K1" s="41"/>
      <c r="L1" s="41"/>
    </row>
    <row r="2" spans="1:12" x14ac:dyDescent="0.5">
      <c r="A2" s="43" t="s">
        <v>156</v>
      </c>
      <c r="B2" s="40" t="s">
        <v>108</v>
      </c>
      <c r="C2" s="42" t="s">
        <v>109</v>
      </c>
      <c r="D2" s="42" t="s">
        <v>110</v>
      </c>
      <c r="E2" s="40" t="s">
        <v>123</v>
      </c>
      <c r="F2" s="40" t="s">
        <v>111</v>
      </c>
      <c r="G2" s="40" t="s">
        <v>112</v>
      </c>
      <c r="H2" s="40" t="s">
        <v>113</v>
      </c>
      <c r="I2" s="40" t="s">
        <v>114</v>
      </c>
      <c r="J2" s="40" t="s">
        <v>132</v>
      </c>
      <c r="K2" s="40" t="s">
        <v>140</v>
      </c>
      <c r="L2" s="40" t="s">
        <v>147</v>
      </c>
    </row>
    <row r="3" spans="1:12" x14ac:dyDescent="0.5">
      <c r="A3" s="41">
        <v>1</v>
      </c>
      <c r="B3" s="44">
        <v>44837</v>
      </c>
      <c r="C3" s="37" t="s">
        <v>115</v>
      </c>
      <c r="D3" s="37" t="s">
        <v>116</v>
      </c>
      <c r="E3" s="41" t="s">
        <v>124</v>
      </c>
      <c r="F3" s="45" t="s">
        <v>117</v>
      </c>
      <c r="G3" s="41">
        <v>9000</v>
      </c>
      <c r="H3" s="170">
        <f>AVERAGE(G3:G16)</f>
        <v>7820.5</v>
      </c>
      <c r="I3" s="43">
        <v>2275</v>
      </c>
      <c r="J3" s="41" t="s">
        <v>139</v>
      </c>
      <c r="K3" s="41" t="s">
        <v>148</v>
      </c>
      <c r="L3" s="41" t="s">
        <v>148</v>
      </c>
    </row>
    <row r="4" spans="1:12" x14ac:dyDescent="0.5">
      <c r="A4" s="41">
        <v>2</v>
      </c>
      <c r="B4" s="44">
        <v>44998</v>
      </c>
      <c r="C4" s="37" t="s">
        <v>116</v>
      </c>
      <c r="D4" s="37" t="s">
        <v>115</v>
      </c>
      <c r="E4" s="41" t="s">
        <v>125</v>
      </c>
      <c r="F4" s="46" t="s">
        <v>118</v>
      </c>
      <c r="G4" s="41">
        <v>6807</v>
      </c>
      <c r="H4" s="171"/>
      <c r="I4" s="43">
        <v>2275</v>
      </c>
      <c r="J4" s="41" t="s">
        <v>137</v>
      </c>
      <c r="K4" s="41" t="s">
        <v>146</v>
      </c>
      <c r="L4" s="41" t="s">
        <v>151</v>
      </c>
    </row>
    <row r="5" spans="1:12" x14ac:dyDescent="0.5">
      <c r="A5" s="41">
        <v>3</v>
      </c>
      <c r="B5" s="44">
        <v>45024</v>
      </c>
      <c r="C5" s="37" t="s">
        <v>115</v>
      </c>
      <c r="D5" s="37" t="s">
        <v>116</v>
      </c>
      <c r="E5" s="41" t="s">
        <v>124</v>
      </c>
      <c r="F5" s="46" t="s">
        <v>118</v>
      </c>
      <c r="G5" s="41">
        <v>6807</v>
      </c>
      <c r="H5" s="171"/>
      <c r="I5" s="43">
        <v>2275</v>
      </c>
      <c r="J5" s="41" t="s">
        <v>138</v>
      </c>
      <c r="K5" s="41" t="s">
        <v>146</v>
      </c>
      <c r="L5" s="41" t="s">
        <v>152</v>
      </c>
    </row>
    <row r="6" spans="1:12" x14ac:dyDescent="0.5">
      <c r="A6" s="41">
        <v>4</v>
      </c>
      <c r="B6" s="44">
        <v>45127</v>
      </c>
      <c r="C6" s="37" t="s">
        <v>116</v>
      </c>
      <c r="D6" s="37" t="s">
        <v>115</v>
      </c>
      <c r="E6" s="41" t="s">
        <v>125</v>
      </c>
      <c r="F6" s="46" t="s">
        <v>118</v>
      </c>
      <c r="G6" s="41">
        <v>6946</v>
      </c>
      <c r="H6" s="171"/>
      <c r="I6" s="43">
        <v>2275</v>
      </c>
      <c r="J6" s="41" t="s">
        <v>139</v>
      </c>
      <c r="K6" s="41" t="s">
        <v>142</v>
      </c>
      <c r="L6" s="41" t="s">
        <v>151</v>
      </c>
    </row>
    <row r="7" spans="1:12" x14ac:dyDescent="0.5">
      <c r="A7" s="41">
        <v>5</v>
      </c>
      <c r="B7" s="44">
        <v>45145</v>
      </c>
      <c r="C7" s="37" t="s">
        <v>115</v>
      </c>
      <c r="D7" s="37" t="s">
        <v>116</v>
      </c>
      <c r="E7" s="41" t="s">
        <v>124</v>
      </c>
      <c r="F7" s="46" t="s">
        <v>118</v>
      </c>
      <c r="G7" s="41">
        <v>6946</v>
      </c>
      <c r="H7" s="171"/>
      <c r="I7" s="43">
        <v>2275</v>
      </c>
      <c r="J7" s="41" t="s">
        <v>139</v>
      </c>
      <c r="K7" s="41" t="s">
        <v>142</v>
      </c>
      <c r="L7" s="41" t="s">
        <v>152</v>
      </c>
    </row>
    <row r="8" spans="1:12" x14ac:dyDescent="0.5">
      <c r="A8" s="41">
        <v>6</v>
      </c>
      <c r="B8" s="44">
        <v>45261</v>
      </c>
      <c r="C8" s="37" t="s">
        <v>116</v>
      </c>
      <c r="D8" s="37" t="s">
        <v>115</v>
      </c>
      <c r="E8" s="41" t="s">
        <v>125</v>
      </c>
      <c r="F8" s="47" t="s">
        <v>119</v>
      </c>
      <c r="G8" s="41">
        <v>7564</v>
      </c>
      <c r="H8" s="171"/>
      <c r="I8" s="43">
        <v>2275</v>
      </c>
      <c r="J8" s="41" t="s">
        <v>143</v>
      </c>
      <c r="K8" s="41" t="s">
        <v>142</v>
      </c>
      <c r="L8" s="48" t="s">
        <v>154</v>
      </c>
    </row>
    <row r="9" spans="1:12" x14ac:dyDescent="0.5">
      <c r="A9" s="41">
        <v>7</v>
      </c>
      <c r="B9" s="44">
        <v>45298</v>
      </c>
      <c r="C9" s="37" t="s">
        <v>115</v>
      </c>
      <c r="D9" s="37" t="s">
        <v>116</v>
      </c>
      <c r="E9" s="41" t="s">
        <v>124</v>
      </c>
      <c r="F9" s="49" t="s">
        <v>120</v>
      </c>
      <c r="G9" s="41">
        <v>6355</v>
      </c>
      <c r="H9" s="171"/>
      <c r="I9" s="43">
        <v>2275</v>
      </c>
      <c r="J9" s="41" t="s">
        <v>144</v>
      </c>
      <c r="K9" s="41" t="s">
        <v>142</v>
      </c>
      <c r="L9" s="41" t="s">
        <v>153</v>
      </c>
    </row>
    <row r="10" spans="1:12" x14ac:dyDescent="0.5">
      <c r="A10" s="41">
        <v>8</v>
      </c>
      <c r="B10" s="44">
        <v>45393</v>
      </c>
      <c r="C10" s="37" t="s">
        <v>121</v>
      </c>
      <c r="D10" s="37" t="s">
        <v>115</v>
      </c>
      <c r="E10" s="41" t="s">
        <v>125</v>
      </c>
      <c r="F10" s="46" t="s">
        <v>118</v>
      </c>
      <c r="G10" s="41">
        <v>10599</v>
      </c>
      <c r="H10" s="171"/>
      <c r="I10" s="43">
        <v>2360</v>
      </c>
      <c r="J10" s="41" t="s">
        <v>139</v>
      </c>
      <c r="K10" s="41" t="s">
        <v>145</v>
      </c>
      <c r="L10" s="41" t="s">
        <v>155</v>
      </c>
    </row>
    <row r="11" spans="1:12" x14ac:dyDescent="0.5">
      <c r="A11" s="41">
        <v>9</v>
      </c>
      <c r="B11" s="44">
        <v>45504</v>
      </c>
      <c r="C11" s="37" t="s">
        <v>115</v>
      </c>
      <c r="D11" s="37" t="s">
        <v>116</v>
      </c>
      <c r="E11" s="41" t="s">
        <v>124</v>
      </c>
      <c r="F11" s="46" t="s">
        <v>118</v>
      </c>
      <c r="G11" s="41">
        <v>7214</v>
      </c>
      <c r="H11" s="171"/>
      <c r="I11" s="43">
        <v>2275</v>
      </c>
      <c r="J11" s="41" t="s">
        <v>136</v>
      </c>
      <c r="K11" s="41" t="s">
        <v>146</v>
      </c>
      <c r="L11" s="41" t="s">
        <v>152</v>
      </c>
    </row>
    <row r="12" spans="1:12" x14ac:dyDescent="0.5">
      <c r="A12" s="41">
        <v>10</v>
      </c>
      <c r="B12" s="44">
        <v>45594</v>
      </c>
      <c r="C12" s="37" t="s">
        <v>116</v>
      </c>
      <c r="D12" s="37" t="s">
        <v>115</v>
      </c>
      <c r="E12" s="41" t="s">
        <v>126</v>
      </c>
      <c r="F12" s="46" t="s">
        <v>118</v>
      </c>
      <c r="G12" s="41">
        <v>8650</v>
      </c>
      <c r="H12" s="171"/>
      <c r="I12" s="43">
        <v>2275</v>
      </c>
      <c r="J12" s="41" t="s">
        <v>135</v>
      </c>
      <c r="K12" s="41" t="s">
        <v>146</v>
      </c>
      <c r="L12" s="41" t="s">
        <v>151</v>
      </c>
    </row>
    <row r="13" spans="1:12" x14ac:dyDescent="0.5">
      <c r="A13" s="41">
        <v>11</v>
      </c>
      <c r="B13" s="44">
        <v>45599</v>
      </c>
      <c r="C13" s="37" t="s">
        <v>115</v>
      </c>
      <c r="D13" s="37" t="s">
        <v>116</v>
      </c>
      <c r="E13" s="41" t="s">
        <v>126</v>
      </c>
      <c r="F13" s="50" t="s">
        <v>120</v>
      </c>
      <c r="G13" s="41">
        <v>8650</v>
      </c>
      <c r="H13" s="171"/>
      <c r="I13" s="43">
        <v>2275</v>
      </c>
      <c r="J13" s="41" t="s">
        <v>133</v>
      </c>
      <c r="K13" s="41" t="s">
        <v>146</v>
      </c>
      <c r="L13" s="41" t="s">
        <v>149</v>
      </c>
    </row>
    <row r="14" spans="1:12" x14ac:dyDescent="0.5">
      <c r="A14" s="41">
        <v>12</v>
      </c>
      <c r="B14" s="44">
        <v>45626</v>
      </c>
      <c r="C14" s="37" t="s">
        <v>116</v>
      </c>
      <c r="D14" s="37" t="s">
        <v>115</v>
      </c>
      <c r="E14" s="41" t="s">
        <v>125</v>
      </c>
      <c r="F14" s="50" t="s">
        <v>120</v>
      </c>
      <c r="G14" s="41">
        <v>7565</v>
      </c>
      <c r="H14" s="171"/>
      <c r="I14" s="43">
        <v>2275</v>
      </c>
      <c r="J14" s="41" t="s">
        <v>134</v>
      </c>
      <c r="K14" s="41" t="s">
        <v>146</v>
      </c>
      <c r="L14" s="41" t="s">
        <v>150</v>
      </c>
    </row>
    <row r="15" spans="1:12" x14ac:dyDescent="0.5">
      <c r="A15" s="41">
        <v>13</v>
      </c>
      <c r="B15" s="44">
        <v>45665</v>
      </c>
      <c r="C15" s="37" t="s">
        <v>115</v>
      </c>
      <c r="D15" s="37" t="s">
        <v>116</v>
      </c>
      <c r="E15" s="41" t="s">
        <v>124</v>
      </c>
      <c r="F15" s="50" t="s">
        <v>120</v>
      </c>
      <c r="G15" s="41">
        <v>9218</v>
      </c>
      <c r="H15" s="171"/>
      <c r="I15" s="43">
        <v>2275</v>
      </c>
      <c r="J15" s="41" t="s">
        <v>133</v>
      </c>
      <c r="K15" s="41" t="s">
        <v>141</v>
      </c>
      <c r="L15" s="41" t="s">
        <v>149</v>
      </c>
    </row>
    <row r="16" spans="1:12" x14ac:dyDescent="0.5">
      <c r="A16" s="41">
        <v>14</v>
      </c>
      <c r="B16" s="44">
        <v>45776</v>
      </c>
      <c r="C16" s="37" t="s">
        <v>116</v>
      </c>
      <c r="D16" s="37" t="s">
        <v>116</v>
      </c>
      <c r="E16" s="41" t="s">
        <v>125</v>
      </c>
      <c r="F16" s="50" t="s">
        <v>120</v>
      </c>
      <c r="G16" s="41">
        <v>7166</v>
      </c>
      <c r="H16" s="172"/>
      <c r="I16" s="43">
        <v>2275</v>
      </c>
      <c r="J16" s="41" t="s">
        <v>139</v>
      </c>
      <c r="K16" s="41" t="s">
        <v>146</v>
      </c>
      <c r="L16" s="41" t="s">
        <v>222</v>
      </c>
    </row>
    <row r="17" spans="1:12" x14ac:dyDescent="0.5">
      <c r="A17" s="43"/>
      <c r="B17" s="169" t="s">
        <v>122</v>
      </c>
      <c r="C17" s="169"/>
      <c r="D17" s="169"/>
      <c r="E17" s="169"/>
      <c r="F17" s="169"/>
      <c r="G17" s="40">
        <f>SUM(G3:G16)</f>
        <v>109487</v>
      </c>
      <c r="H17" s="43"/>
      <c r="I17" s="40">
        <f>SUM(I3:I16)</f>
        <v>31935</v>
      </c>
      <c r="J17" s="41"/>
      <c r="K17" s="41"/>
      <c r="L17" s="41"/>
    </row>
  </sheetData>
  <mergeCells count="3">
    <mergeCell ref="B1:G1"/>
    <mergeCell ref="B17:F17"/>
    <mergeCell ref="H3:H16"/>
  </mergeCells>
  <conditionalFormatting sqref="G3:G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AC27-45BC-4400-8866-2393AE69295D}">
  <dimension ref="A1:F32"/>
  <sheetViews>
    <sheetView zoomScale="72" workbookViewId="0">
      <selection activeCell="F32" sqref="F32"/>
    </sheetView>
  </sheetViews>
  <sheetFormatPr defaultRowHeight="14.35" x14ac:dyDescent="0.5"/>
  <cols>
    <col min="1" max="1" width="10.9375" bestFit="1" customWidth="1"/>
  </cols>
  <sheetData>
    <row r="1" spans="1:5" x14ac:dyDescent="0.5">
      <c r="A1" s="32" t="s">
        <v>159</v>
      </c>
      <c r="B1" s="32" t="s">
        <v>160</v>
      </c>
      <c r="C1" s="32" t="s">
        <v>161</v>
      </c>
    </row>
    <row r="2" spans="1:5" x14ac:dyDescent="0.5">
      <c r="A2" s="32" t="s">
        <v>162</v>
      </c>
      <c r="B2" s="32">
        <v>9.74</v>
      </c>
      <c r="C2" s="32">
        <f>AVERAGE(B2)</f>
        <v>9.74</v>
      </c>
    </row>
    <row r="3" spans="1:5" x14ac:dyDescent="0.5">
      <c r="A3" s="32" t="s">
        <v>163</v>
      </c>
      <c r="B3" s="32">
        <v>9.43</v>
      </c>
      <c r="C3" s="32">
        <f>AVERAGE(B2:B3)</f>
        <v>9.5850000000000009</v>
      </c>
    </row>
    <row r="4" spans="1:5" x14ac:dyDescent="0.5">
      <c r="A4" s="32" t="s">
        <v>164</v>
      </c>
      <c r="B4" s="32">
        <v>9.58</v>
      </c>
      <c r="C4" s="32">
        <f>AVERAGE(B2:B4)</f>
        <v>9.5833333333333339</v>
      </c>
    </row>
    <row r="5" spans="1:5" x14ac:dyDescent="0.5">
      <c r="A5" s="32" t="s">
        <v>165</v>
      </c>
      <c r="B5" s="32">
        <v>9.5399999999999991</v>
      </c>
      <c r="C5" s="32">
        <f>AVERAGE(B2:B5)</f>
        <v>9.5724999999999998</v>
      </c>
    </row>
    <row r="6" spans="1:5" x14ac:dyDescent="0.5">
      <c r="A6" s="32" t="s">
        <v>166</v>
      </c>
      <c r="B6" s="32">
        <v>9.91</v>
      </c>
      <c r="C6" s="32">
        <f>AVERAGE(B2:B6)</f>
        <v>9.64</v>
      </c>
    </row>
    <row r="7" spans="1:5" x14ac:dyDescent="0.5">
      <c r="A7" s="32" t="s">
        <v>167</v>
      </c>
      <c r="B7" s="32"/>
      <c r="C7" s="32"/>
    </row>
    <row r="8" spans="1:5" x14ac:dyDescent="0.5">
      <c r="A8" s="32" t="s">
        <v>168</v>
      </c>
      <c r="B8" s="32"/>
      <c r="C8" s="32"/>
    </row>
    <row r="9" spans="1:5" x14ac:dyDescent="0.5">
      <c r="A9" s="32" t="s">
        <v>169</v>
      </c>
      <c r="B9" s="32"/>
      <c r="C9" s="32"/>
    </row>
    <row r="13" spans="1:5" x14ac:dyDescent="0.5">
      <c r="B13" t="s">
        <v>25</v>
      </c>
      <c r="D13" t="s">
        <v>7</v>
      </c>
      <c r="E13" t="s">
        <v>20</v>
      </c>
    </row>
    <row r="14" spans="1:5" x14ac:dyDescent="0.5">
      <c r="A14" t="s">
        <v>172</v>
      </c>
      <c r="B14">
        <v>13</v>
      </c>
      <c r="D14" t="s">
        <v>12</v>
      </c>
      <c r="E14">
        <v>6.129032258064516</v>
      </c>
    </row>
    <row r="15" spans="1:5" x14ac:dyDescent="0.5">
      <c r="A15" t="s">
        <v>173</v>
      </c>
      <c r="B15">
        <v>33</v>
      </c>
      <c r="D15" t="s">
        <v>17</v>
      </c>
      <c r="E15">
        <v>5.612903225806452</v>
      </c>
    </row>
    <row r="16" spans="1:5" x14ac:dyDescent="0.5">
      <c r="A16" t="s">
        <v>174</v>
      </c>
      <c r="B16">
        <v>158</v>
      </c>
      <c r="D16" t="s">
        <v>10</v>
      </c>
      <c r="E16">
        <v>5.5483870967741939</v>
      </c>
    </row>
    <row r="17" spans="1:6" x14ac:dyDescent="0.5">
      <c r="A17" t="s">
        <v>175</v>
      </c>
      <c r="B17">
        <v>127</v>
      </c>
      <c r="D17" t="s">
        <v>18</v>
      </c>
      <c r="E17">
        <v>5.5333333333333332</v>
      </c>
    </row>
    <row r="18" spans="1:6" x14ac:dyDescent="0.5">
      <c r="A18" t="s">
        <v>176</v>
      </c>
      <c r="B18">
        <v>26</v>
      </c>
      <c r="D18" t="s">
        <v>13</v>
      </c>
      <c r="E18">
        <v>5.333333333333333</v>
      </c>
    </row>
    <row r="19" spans="1:6" x14ac:dyDescent="0.5">
      <c r="A19" t="s">
        <v>177</v>
      </c>
      <c r="B19">
        <v>9</v>
      </c>
      <c r="D19" t="s">
        <v>8</v>
      </c>
      <c r="E19">
        <v>5.290322580645161</v>
      </c>
    </row>
    <row r="20" spans="1:6" x14ac:dyDescent="0.5">
      <c r="D20" t="s">
        <v>16</v>
      </c>
      <c r="E20">
        <v>5.2666666666666666</v>
      </c>
    </row>
    <row r="21" spans="1:6" x14ac:dyDescent="0.5">
      <c r="D21" t="s">
        <v>14</v>
      </c>
      <c r="E21">
        <v>5.032258064516129</v>
      </c>
    </row>
    <row r="22" spans="1:6" x14ac:dyDescent="0.5">
      <c r="D22" t="s">
        <v>15</v>
      </c>
      <c r="E22">
        <v>4.967741935483871</v>
      </c>
    </row>
    <row r="23" spans="1:6" x14ac:dyDescent="0.5">
      <c r="D23" t="s">
        <v>19</v>
      </c>
      <c r="E23">
        <v>4.709677419354839</v>
      </c>
    </row>
    <row r="24" spans="1:6" x14ac:dyDescent="0.5">
      <c r="D24" t="s">
        <v>11</v>
      </c>
      <c r="E24">
        <v>4.4666666666666668</v>
      </c>
    </row>
    <row r="25" spans="1:6" x14ac:dyDescent="0.5">
      <c r="D25" t="s">
        <v>9</v>
      </c>
      <c r="E25">
        <v>4.4137931034482758</v>
      </c>
    </row>
    <row r="29" spans="1:6" x14ac:dyDescent="0.5">
      <c r="E29">
        <v>160</v>
      </c>
      <c r="F29" t="s">
        <v>211</v>
      </c>
    </row>
    <row r="30" spans="1:6" x14ac:dyDescent="0.5">
      <c r="E30">
        <v>300</v>
      </c>
      <c r="F30" t="s">
        <v>212</v>
      </c>
    </row>
    <row r="32" spans="1:6" x14ac:dyDescent="0.5">
      <c r="E32">
        <f>20+15+25+15+20</f>
        <v>95</v>
      </c>
    </row>
  </sheetData>
  <autoFilter ref="D13:E25" xr:uid="{8A08AC27-45BC-4400-8866-2393AE69295D}">
    <sortState xmlns:xlrd2="http://schemas.microsoft.com/office/spreadsheetml/2017/richdata2" ref="D14:E25">
      <sortCondition descending="1" ref="E13:E25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7954-7710-41E2-9B85-8FB983756544}">
  <dimension ref="A1:M14"/>
  <sheetViews>
    <sheetView workbookViewId="0">
      <selection activeCell="C5" sqref="C5"/>
    </sheetView>
  </sheetViews>
  <sheetFormatPr defaultRowHeight="14.35" x14ac:dyDescent="0.5"/>
  <cols>
    <col min="1" max="1" width="10.87890625" bestFit="1" customWidth="1"/>
    <col min="2" max="2" width="6.41015625" bestFit="1" customWidth="1"/>
    <col min="3" max="3" width="5.703125" bestFit="1" customWidth="1"/>
    <col min="4" max="4" width="3.76171875" bestFit="1" customWidth="1"/>
    <col min="6" max="6" width="11" bestFit="1" customWidth="1"/>
    <col min="10" max="10" width="4.1171875" bestFit="1" customWidth="1"/>
    <col min="11" max="11" width="11.76171875" bestFit="1" customWidth="1"/>
  </cols>
  <sheetData>
    <row r="1" spans="1:13" x14ac:dyDescent="0.5">
      <c r="A1" s="130" t="s">
        <v>280</v>
      </c>
      <c r="B1" s="131" t="s">
        <v>281</v>
      </c>
      <c r="C1" s="131" t="s">
        <v>282</v>
      </c>
      <c r="D1" s="131"/>
      <c r="E1" s="173"/>
      <c r="F1" s="174"/>
      <c r="G1" s="174"/>
      <c r="H1" s="174"/>
      <c r="I1" s="174"/>
      <c r="J1" s="174"/>
      <c r="K1" s="175"/>
    </row>
    <row r="2" spans="1:13" x14ac:dyDescent="0.5">
      <c r="A2" s="132" t="s">
        <v>274</v>
      </c>
      <c r="B2" s="129">
        <v>4</v>
      </c>
      <c r="C2" s="129">
        <v>10</v>
      </c>
      <c r="D2" s="129">
        <f>B2*C2</f>
        <v>40</v>
      </c>
      <c r="E2" s="178"/>
      <c r="F2" s="186" t="s">
        <v>160</v>
      </c>
      <c r="G2" s="186"/>
      <c r="H2" s="178"/>
      <c r="I2" s="178"/>
      <c r="J2" s="176"/>
      <c r="K2" s="177"/>
    </row>
    <row r="3" spans="1:13" x14ac:dyDescent="0.5">
      <c r="A3" s="132" t="s">
        <v>275</v>
      </c>
      <c r="B3" s="129">
        <v>4</v>
      </c>
      <c r="C3" s="129">
        <v>9</v>
      </c>
      <c r="D3" s="129">
        <f>B3*C3</f>
        <v>36</v>
      </c>
      <c r="E3" s="178"/>
      <c r="F3" s="186"/>
      <c r="G3" s="186"/>
      <c r="H3" s="178"/>
      <c r="I3" s="178"/>
      <c r="J3" s="128" t="s">
        <v>279</v>
      </c>
      <c r="K3" s="133" t="s">
        <v>160</v>
      </c>
    </row>
    <row r="4" spans="1:13" x14ac:dyDescent="0.5">
      <c r="A4" s="132" t="s">
        <v>276</v>
      </c>
      <c r="B4" s="129">
        <v>4</v>
      </c>
      <c r="C4" s="129">
        <v>9</v>
      </c>
      <c r="D4" s="129">
        <f t="shared" ref="D4:D8" si="0">B4*C4</f>
        <v>36</v>
      </c>
      <c r="E4" s="178"/>
      <c r="F4" s="187">
        <f>D9/B9</f>
        <v>9.481481481481481</v>
      </c>
      <c r="G4" s="187"/>
      <c r="H4" s="178"/>
      <c r="I4" s="178"/>
      <c r="J4" s="128">
        <v>1</v>
      </c>
      <c r="K4" s="133">
        <v>9.74</v>
      </c>
    </row>
    <row r="5" spans="1:13" x14ac:dyDescent="0.5">
      <c r="A5" s="132" t="s">
        <v>277</v>
      </c>
      <c r="B5" s="129">
        <v>3</v>
      </c>
      <c r="C5" s="129">
        <v>10</v>
      </c>
      <c r="D5" s="129">
        <f t="shared" si="0"/>
        <v>30</v>
      </c>
      <c r="E5" s="178"/>
      <c r="F5" s="187"/>
      <c r="G5" s="187"/>
      <c r="H5" s="178"/>
      <c r="I5" s="178"/>
      <c r="J5" s="128">
        <v>2</v>
      </c>
      <c r="K5" s="133">
        <v>9.43</v>
      </c>
    </row>
    <row r="6" spans="1:13" x14ac:dyDescent="0.5">
      <c r="A6" s="132" t="s">
        <v>273</v>
      </c>
      <c r="B6" s="129">
        <v>3</v>
      </c>
      <c r="C6" s="129">
        <v>10</v>
      </c>
      <c r="D6" s="129">
        <f t="shared" si="0"/>
        <v>30</v>
      </c>
      <c r="E6" s="178"/>
      <c r="F6" s="192" t="s">
        <v>161</v>
      </c>
      <c r="G6" s="193"/>
      <c r="H6" s="178"/>
      <c r="I6" s="178"/>
      <c r="J6" s="128">
        <v>3</v>
      </c>
      <c r="K6" s="133">
        <v>9.58</v>
      </c>
    </row>
    <row r="7" spans="1:13" x14ac:dyDescent="0.5">
      <c r="A7" s="132" t="s">
        <v>278</v>
      </c>
      <c r="B7" s="129">
        <v>3</v>
      </c>
      <c r="C7" s="129">
        <v>10</v>
      </c>
      <c r="D7" s="129">
        <f t="shared" si="0"/>
        <v>30</v>
      </c>
      <c r="E7" s="178"/>
      <c r="F7" s="194"/>
      <c r="G7" s="195"/>
      <c r="H7" s="178"/>
      <c r="I7" s="178"/>
      <c r="J7" s="128">
        <v>4</v>
      </c>
      <c r="K7" s="133">
        <v>9.5399999999999991</v>
      </c>
      <c r="M7">
        <f>COUNT(K4:K11)</f>
        <v>6</v>
      </c>
    </row>
    <row r="8" spans="1:13" x14ac:dyDescent="0.5">
      <c r="A8" s="132" t="s">
        <v>283</v>
      </c>
      <c r="B8" s="129">
        <v>6</v>
      </c>
      <c r="C8" s="129">
        <v>9</v>
      </c>
      <c r="D8" s="129">
        <f t="shared" si="0"/>
        <v>54</v>
      </c>
      <c r="E8" s="178"/>
      <c r="F8" s="188">
        <f>K12/M7</f>
        <v>9.61358024691358</v>
      </c>
      <c r="G8" s="189"/>
      <c r="H8" s="178"/>
      <c r="I8" s="178"/>
      <c r="J8" s="128">
        <v>5</v>
      </c>
      <c r="K8" s="133">
        <v>9.91</v>
      </c>
    </row>
    <row r="9" spans="1:13" x14ac:dyDescent="0.5">
      <c r="A9" s="132" t="s">
        <v>284</v>
      </c>
      <c r="B9" s="129">
        <f>SUM(B2:B8)</f>
        <v>27</v>
      </c>
      <c r="C9" s="129"/>
      <c r="D9" s="129">
        <f>SUM(D2:D8)</f>
        <v>256</v>
      </c>
      <c r="E9" s="178"/>
      <c r="F9" s="190"/>
      <c r="G9" s="191"/>
      <c r="H9" s="178"/>
      <c r="I9" s="178"/>
      <c r="J9" s="128">
        <v>6</v>
      </c>
      <c r="K9" s="134">
        <f>F4</f>
        <v>9.481481481481481</v>
      </c>
    </row>
    <row r="10" spans="1:13" x14ac:dyDescent="0.5">
      <c r="A10" s="180"/>
      <c r="B10" s="181"/>
      <c r="C10" s="181"/>
      <c r="D10" s="181"/>
      <c r="E10" s="178"/>
      <c r="F10" s="181"/>
      <c r="G10" s="181"/>
      <c r="H10" s="178"/>
      <c r="I10" s="178"/>
      <c r="J10" s="128">
        <v>7</v>
      </c>
      <c r="K10" s="133"/>
    </row>
    <row r="11" spans="1:13" x14ac:dyDescent="0.5">
      <c r="A11" s="182"/>
      <c r="B11" s="178"/>
      <c r="C11" s="178"/>
      <c r="D11" s="178"/>
      <c r="E11" s="178"/>
      <c r="F11" s="178"/>
      <c r="G11" s="178"/>
      <c r="H11" s="178"/>
      <c r="I11" s="178"/>
      <c r="J11" s="128">
        <v>8</v>
      </c>
      <c r="K11" s="133"/>
    </row>
    <row r="12" spans="1:13" x14ac:dyDescent="0.5">
      <c r="A12" s="182"/>
      <c r="B12" s="178"/>
      <c r="C12" s="178"/>
      <c r="D12" s="178"/>
      <c r="E12" s="178"/>
      <c r="F12" s="178" t="s">
        <v>285</v>
      </c>
      <c r="G12" s="178">
        <v>9.6999999999999993</v>
      </c>
      <c r="H12" s="178"/>
      <c r="I12" s="178"/>
      <c r="J12" s="128"/>
      <c r="K12" s="134">
        <f>SUM(K4:K11)</f>
        <v>57.681481481481484</v>
      </c>
    </row>
    <row r="13" spans="1:13" x14ac:dyDescent="0.5">
      <c r="A13" s="182"/>
      <c r="B13" s="178"/>
      <c r="C13" s="178"/>
      <c r="D13" s="178"/>
      <c r="E13" s="178"/>
      <c r="F13" s="178"/>
      <c r="G13" s="178"/>
      <c r="H13" s="178"/>
      <c r="I13" s="178"/>
      <c r="J13" s="181"/>
      <c r="K13" s="184"/>
    </row>
    <row r="14" spans="1:13" ht="14.7" thickBot="1" x14ac:dyDescent="0.55000000000000004">
      <c r="A14" s="183"/>
      <c r="B14" s="179"/>
      <c r="C14" s="179"/>
      <c r="D14" s="179"/>
      <c r="E14" s="179"/>
      <c r="F14" s="135" t="s">
        <v>286</v>
      </c>
      <c r="G14" s="135">
        <f>(G12-F8)*100/G12</f>
        <v>0.89092528955071393</v>
      </c>
      <c r="H14" s="179"/>
      <c r="I14" s="179"/>
      <c r="J14" s="179"/>
      <c r="K14" s="185"/>
    </row>
  </sheetData>
  <mergeCells count="13">
    <mergeCell ref="E1:K1"/>
    <mergeCell ref="J2:K2"/>
    <mergeCell ref="E2:E14"/>
    <mergeCell ref="A10:D14"/>
    <mergeCell ref="H2:I14"/>
    <mergeCell ref="F10:G11"/>
    <mergeCell ref="J13:K14"/>
    <mergeCell ref="F2:G3"/>
    <mergeCell ref="F4:G5"/>
    <mergeCell ref="F8:G9"/>
    <mergeCell ref="F6:G7"/>
    <mergeCell ref="F12:F13"/>
    <mergeCell ref="G12:G1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2BD1-EB05-4DCD-814C-05892D405AB7}">
  <dimension ref="A1:G15"/>
  <sheetViews>
    <sheetView workbookViewId="0">
      <selection activeCell="I1" sqref="I1"/>
    </sheetView>
  </sheetViews>
  <sheetFormatPr defaultRowHeight="14.35" x14ac:dyDescent="0.5"/>
  <cols>
    <col min="1" max="1" width="10.3515625" bestFit="1" customWidth="1"/>
    <col min="2" max="7" width="18.703125" style="112" customWidth="1"/>
  </cols>
  <sheetData>
    <row r="1" spans="1:7" x14ac:dyDescent="0.5">
      <c r="A1" s="196" t="s">
        <v>225</v>
      </c>
      <c r="B1" s="83" t="s">
        <v>231</v>
      </c>
      <c r="C1" s="84" t="s">
        <v>234</v>
      </c>
      <c r="D1" s="84" t="s">
        <v>250</v>
      </c>
      <c r="E1" s="84"/>
      <c r="F1" s="84"/>
      <c r="G1" s="113"/>
    </row>
    <row r="2" spans="1:7" x14ac:dyDescent="0.5">
      <c r="A2" s="197"/>
      <c r="B2" s="85" t="s">
        <v>232</v>
      </c>
      <c r="C2" s="86" t="s">
        <v>256</v>
      </c>
      <c r="D2" s="86"/>
      <c r="E2" s="86"/>
      <c r="F2" s="86"/>
      <c r="G2" s="114"/>
    </row>
    <row r="3" spans="1:7" ht="29" thickBot="1" x14ac:dyDescent="0.55000000000000004">
      <c r="A3" s="198"/>
      <c r="B3" s="87" t="s">
        <v>233</v>
      </c>
      <c r="C3" s="88" t="s">
        <v>190</v>
      </c>
      <c r="D3" s="88"/>
      <c r="E3" s="88"/>
      <c r="F3" s="88"/>
      <c r="G3" s="115"/>
    </row>
    <row r="4" spans="1:7" x14ac:dyDescent="0.5">
      <c r="A4" s="199" t="s">
        <v>183</v>
      </c>
      <c r="B4" s="89" t="s">
        <v>235</v>
      </c>
      <c r="C4" s="90" t="s">
        <v>236</v>
      </c>
      <c r="D4" s="90" t="s">
        <v>261</v>
      </c>
      <c r="E4" s="90"/>
      <c r="F4" s="90"/>
      <c r="G4" s="116"/>
    </row>
    <row r="5" spans="1:7" x14ac:dyDescent="0.5">
      <c r="A5" s="200"/>
      <c r="B5" s="91" t="s">
        <v>251</v>
      </c>
      <c r="C5" s="92" t="s">
        <v>253</v>
      </c>
      <c r="D5" s="92" t="s">
        <v>262</v>
      </c>
      <c r="E5" s="92"/>
      <c r="F5" s="92"/>
      <c r="G5" s="117"/>
    </row>
    <row r="6" spans="1:7" ht="14.7" thickBot="1" x14ac:dyDescent="0.55000000000000004">
      <c r="A6" s="201"/>
      <c r="B6" s="93" t="s">
        <v>265</v>
      </c>
      <c r="C6" s="94" t="s">
        <v>266</v>
      </c>
      <c r="D6" s="94"/>
      <c r="E6" s="94"/>
      <c r="F6" s="94"/>
      <c r="G6" s="118"/>
    </row>
    <row r="7" spans="1:7" x14ac:dyDescent="0.5">
      <c r="A7" s="202" t="s">
        <v>226</v>
      </c>
      <c r="B7" s="95" t="s">
        <v>237</v>
      </c>
      <c r="C7" s="96" t="s">
        <v>249</v>
      </c>
      <c r="D7" s="96"/>
      <c r="E7" s="96"/>
      <c r="F7" s="96"/>
      <c r="G7" s="119"/>
    </row>
    <row r="8" spans="1:7" x14ac:dyDescent="0.5">
      <c r="A8" s="203"/>
      <c r="B8" s="97" t="s">
        <v>241</v>
      </c>
      <c r="C8" s="98" t="s">
        <v>260</v>
      </c>
      <c r="D8" s="98"/>
      <c r="E8" s="98"/>
      <c r="F8" s="98"/>
      <c r="G8" s="120"/>
    </row>
    <row r="9" spans="1:7" ht="14.7" thickBot="1" x14ac:dyDescent="0.55000000000000004">
      <c r="A9" s="204"/>
      <c r="B9" s="99" t="s">
        <v>244</v>
      </c>
      <c r="C9" s="100"/>
      <c r="D9" s="100"/>
      <c r="E9" s="100"/>
      <c r="F9" s="100"/>
      <c r="G9" s="121"/>
    </row>
    <row r="10" spans="1:7" x14ac:dyDescent="0.5">
      <c r="A10" s="205" t="s">
        <v>227</v>
      </c>
      <c r="B10" s="101" t="s">
        <v>238</v>
      </c>
      <c r="C10" s="102" t="s">
        <v>239</v>
      </c>
      <c r="D10" s="102" t="s">
        <v>254</v>
      </c>
      <c r="E10" s="102"/>
      <c r="F10" s="102"/>
      <c r="G10" s="122"/>
    </row>
    <row r="11" spans="1:7" ht="14.7" thickBot="1" x14ac:dyDescent="0.55000000000000004">
      <c r="A11" s="206"/>
      <c r="B11" s="103" t="s">
        <v>188</v>
      </c>
      <c r="C11" s="104" t="s">
        <v>252</v>
      </c>
      <c r="D11" s="104" t="s">
        <v>259</v>
      </c>
      <c r="E11" s="104"/>
      <c r="F11" s="104"/>
      <c r="G11" s="123"/>
    </row>
    <row r="12" spans="1:7" ht="28.7" x14ac:dyDescent="0.5">
      <c r="A12" s="207" t="s">
        <v>228</v>
      </c>
      <c r="B12" s="105" t="s">
        <v>240</v>
      </c>
      <c r="C12" s="106" t="s">
        <v>255</v>
      </c>
      <c r="D12" s="106" t="s">
        <v>257</v>
      </c>
      <c r="E12" s="106"/>
      <c r="F12" s="106"/>
      <c r="G12" s="124"/>
    </row>
    <row r="13" spans="1:7" ht="14.7" thickBot="1" x14ac:dyDescent="0.55000000000000004">
      <c r="A13" s="208"/>
      <c r="B13" s="107" t="s">
        <v>258</v>
      </c>
      <c r="C13" s="108" t="s">
        <v>264</v>
      </c>
      <c r="D13" s="108"/>
      <c r="E13" s="108"/>
      <c r="F13" s="108"/>
      <c r="G13" s="125"/>
    </row>
    <row r="14" spans="1:7" ht="29" thickBot="1" x14ac:dyDescent="0.55000000000000004">
      <c r="A14" s="81" t="s">
        <v>229</v>
      </c>
      <c r="B14" s="109" t="s">
        <v>242</v>
      </c>
      <c r="C14" s="110" t="s">
        <v>243</v>
      </c>
      <c r="D14" s="110" t="s">
        <v>245</v>
      </c>
      <c r="E14" s="110" t="s">
        <v>246</v>
      </c>
      <c r="F14" s="110" t="s">
        <v>263</v>
      </c>
      <c r="G14" s="126"/>
    </row>
    <row r="15" spans="1:7" ht="29" thickBot="1" x14ac:dyDescent="0.55000000000000004">
      <c r="A15" s="82" t="s">
        <v>230</v>
      </c>
      <c r="B15" s="111" t="s">
        <v>247</v>
      </c>
      <c r="C15" s="111" t="s">
        <v>248</v>
      </c>
      <c r="D15" s="111"/>
      <c r="E15" s="111"/>
      <c r="F15" s="111"/>
      <c r="G15" s="127"/>
    </row>
  </sheetData>
  <mergeCells count="5">
    <mergeCell ref="A1:A3"/>
    <mergeCell ref="A4:A6"/>
    <mergeCell ref="A7:A9"/>
    <mergeCell ref="A10:A11"/>
    <mergeCell ref="A12:A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n p U 5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M 0 N 9 M z s N G H C d r 4 Z u Y h F B g B H Q y S R R K 0 c S 7 N K S k t S r V L z d P 1 9 L P R h 3 F t 9 K F + s A M A A A D / / w M A U E s D B B Q A A g A I A A A A I Q D a q h k a J A E A A G Y C A A A T A A A A R m 9 y b X V s Y X M v U 2 V j d G l v b j E u b Y S Q M W v D M B C F d 0 P + g 1 A X G 4 z B W U O G 1 u 3 a U u y 2 Q 8 h g J 9 d a R J a M d A o x x v + 9 i m U c N Z B U i + D u 3 f f e n Y Y d M i l I 7 v 5 0 F Q S 6 L h X s S V F W H F K y J h x w E R D 7 c m n U D m z l 5 b Q D n m R G K R D 4 J d W h k v I Q R v 3 m t W x g T d 0 k 3 Q 6 b T A q 0 k m 3 s A A 8 0 q 0 v x c 4 Z 3 L V B L G q V J o U q h v 6 V q M s l N I 8 5 N H T q 3 u O + p q 6 Y 0 J m g 7 B O G E w x D N z L z l D I k T k a o j z 8 B Z w x D U x W C U O E V 4 F S I m H n / U 2 U k 3 U F i j p 2 7 G h T S 2 k n c j E X L s L D X T x y g m c 7 4 k 9 W D J k n o R f c f 0 n 7 3 v L e R d I / l 7 D z / H 8 t a l P k T L j j b + f o L r S 5 S p 9 Y Y 1 q K k Z X u e 2 H t a H P i I q V h k c b / d Z c g M 0 W g R M 3 H Z Z / Q I A A P / / A w B Q S w E C L Q A U A A Y A C A A A A C E A K t 2 q Q N I A A A A 3 A Q A A E w A A A A A A A A A A A A A A A A A A A A A A W 0 N v b n R l b n R f V H l w Z X N d L n h t b F B L A Q I t A B Q A A g A I A A A A I Q B q e l T n r Q A A A P c A A A A S A A A A A A A A A A A A A A A A A A s D A A B D b 2 5 m a W c v U G F j a 2 F n Z S 5 4 b W x Q S w E C L Q A U A A I A C A A A A C E A 2 q o Z G i Q B A A B m A g A A E w A A A A A A A A A A A A A A A A D o A w A A R m 9 y b X V s Y X M v U 2 V j d G l v b j E u b V B L B Q Y A A A A A A w A D A M I A A A A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o A A A A A A A D 1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I t M D J U M D U 6 M T c 6 M D Y u N z Y 3 N z U 4 N F o i L z 4 8 R W 5 0 c n k g V H l w Z T 0 i R m l s b E N v b H V t b l R 5 c G V z I i B W Y W x 1 Z T 0 i c 0 J n W T 0 i L z 4 8 R W 5 0 c n k g V H l w Z T 0 i R m l s b E N v b H V t b k 5 h b W V z I i B W Y W x 1 Z T 0 i c 1 s m c X V v d D t B d H R y a W J 1 d G U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4 M G Q w Y z M w L T A 2 Z j g t N D V j N C 1 i M m R j L W E 3 M D k x N D Z l N D Y 4 M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E C + f v b + 1 K R 7 2 U M P P U L d S y A A A A A A I A A A A A A B B m A A A A A Q A A I A A A A H m 6 v F 0 / o 6 o S x f D G l E S 4 4 2 t 7 R 4 f K i i z N E s N 8 M T y G E f 0 X A A A A A A 6 A A A A A A g A A I A A A A J K U R U n X h t t 3 q n 0 f k f j n E J r 2 a b Y J v H u L T s 1 d k g i O p F 9 b U A A A A F j 4 Q 3 w D 5 n g d i U n 8 R M T e e B a h d O S n g f x T i 9 D W t J g z b X 8 7 y P r i n N x d t 5 T S E H L 9 Y V n x d V d 6 K Q e + m + 5 q Z u w t J a S P V 3 7 7 w L B K K C a k / G w / f 2 l V p Y w 4 Q A A A A G 9 A z T f o R B R P z 3 j B N W 8 u 0 c P d G z v b l X p O / 4 v P 5 V A 8 u X d a I 2 X s l h F y O H 5 m 9 R k e W a f z C f g D f e a K J k O K O a j V 7 T 0 E E 6 k = < / D a t a M a s h u p > 
</file>

<file path=customXml/itemProps1.xml><?xml version="1.0" encoding="utf-8"?>
<ds:datastoreItem xmlns:ds="http://schemas.openxmlformats.org/officeDocument/2006/customXml" ds:itemID="{642D8239-F632-414D-A4C3-23DBB609A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HappinessIndex2025</vt:lpstr>
      <vt:lpstr>Movies2025</vt:lpstr>
      <vt:lpstr>HappinessIndex2024</vt:lpstr>
      <vt:lpstr>FriendsList</vt:lpstr>
      <vt:lpstr>Movies2024</vt:lpstr>
      <vt:lpstr>FlightDetails</vt:lpstr>
      <vt:lpstr>Sheet1</vt:lpstr>
      <vt:lpstr>Sheet2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Bhagwat</dc:creator>
  <cp:lastModifiedBy>Abhinav Bhagwat - IIITK</cp:lastModifiedBy>
  <dcterms:created xsi:type="dcterms:W3CDTF">2015-06-05T18:17:20Z</dcterms:created>
  <dcterms:modified xsi:type="dcterms:W3CDTF">2025-04-23T17:38:07Z</dcterms:modified>
</cp:coreProperties>
</file>