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nav\Favorites\Downloads\"/>
    </mc:Choice>
  </mc:AlternateContent>
  <xr:revisionPtr revIDLastSave="0" documentId="13_ncr:1_{527CA119-EAD4-4579-B01F-9C84C4C5AAB1}" xr6:coauthVersionLast="47" xr6:coauthVersionMax="47" xr10:uidLastSave="{00000000-0000-0000-0000-000000000000}"/>
  <bookViews>
    <workbookView xWindow="-108" yWindow="-108" windowWidth="23256" windowHeight="13176" activeTab="1" xr2:uid="{0E5DA6EC-0192-4BA7-8CC4-8457D4707EF3}"/>
  </bookViews>
  <sheets>
    <sheet name="Raw Data" sheetId="2" r:id="rId1"/>
    <sheet name="Healthcare_Patients cleaned" sheetId="1" r:id="rId2"/>
  </sheets>
  <calcPr calcId="191029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2" i="1"/>
  <c r="U16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2" i="1"/>
  <c r="U15" i="1"/>
  <c r="V12" i="1"/>
  <c r="V11" i="1"/>
  <c r="V1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2" i="1"/>
  <c r="T8" i="1"/>
</calcChain>
</file>

<file path=xl/sharedStrings.xml><?xml version="1.0" encoding="utf-8"?>
<sst xmlns="http://schemas.openxmlformats.org/spreadsheetml/2006/main" count="7941" uniqueCount="554">
  <si>
    <t>Patient ID</t>
  </si>
  <si>
    <t>Name</t>
  </si>
  <si>
    <t>Age</t>
  </si>
  <si>
    <t xml:space="preserve">Updated Age </t>
  </si>
  <si>
    <t>Gender</t>
  </si>
  <si>
    <t>Date of Visit</t>
  </si>
  <si>
    <t>Department</t>
  </si>
  <si>
    <t>Updated Department</t>
  </si>
  <si>
    <t>Doctor Name</t>
  </si>
  <si>
    <t>Diagnosis</t>
  </si>
  <si>
    <t>Prescription Cost ($)</t>
  </si>
  <si>
    <t>Edited Prescription Cost ($)</t>
  </si>
  <si>
    <t>Consultation Fee ($)</t>
  </si>
  <si>
    <t>Edited Consultation Fee ($)</t>
  </si>
  <si>
    <t>Total Bill ($)</t>
  </si>
  <si>
    <t>Updated Total Bill ($)</t>
  </si>
  <si>
    <t>Payment Method</t>
  </si>
  <si>
    <t>Follow-up Required</t>
  </si>
  <si>
    <t>P400</t>
  </si>
  <si>
    <t>Anita Sharma</t>
  </si>
  <si>
    <t>M</t>
  </si>
  <si>
    <t>Ortho</t>
  </si>
  <si>
    <t>Dr. C</t>
  </si>
  <si>
    <t>Fracture</t>
  </si>
  <si>
    <t>UPI</t>
  </si>
  <si>
    <t>No</t>
  </si>
  <si>
    <t>P401</t>
  </si>
  <si>
    <t>Dr. B</t>
  </si>
  <si>
    <t>Flu</t>
  </si>
  <si>
    <t>Card</t>
  </si>
  <si>
    <t>P402</t>
  </si>
  <si>
    <t>David Miller</t>
  </si>
  <si>
    <t>F</t>
  </si>
  <si>
    <t>Neuro</t>
  </si>
  <si>
    <t>Dr. D</t>
  </si>
  <si>
    <t>Yes</t>
  </si>
  <si>
    <t>P403</t>
  </si>
  <si>
    <t>Laura Gomez</t>
  </si>
  <si>
    <t>Unknown</t>
  </si>
  <si>
    <t>Diabetes</t>
  </si>
  <si>
    <t>P404</t>
  </si>
  <si>
    <t>Rahul Mehta</t>
  </si>
  <si>
    <t>Unknown age put as the average age of patients</t>
  </si>
  <si>
    <t>P405</t>
  </si>
  <si>
    <t>P406</t>
  </si>
  <si>
    <t>Cardiology</t>
  </si>
  <si>
    <t>Dr. A</t>
  </si>
  <si>
    <t>P407</t>
  </si>
  <si>
    <t>Chen Wei</t>
  </si>
  <si>
    <t>Cash</t>
  </si>
  <si>
    <t>P408</t>
  </si>
  <si>
    <t xml:space="preserve">Count of Ortho </t>
  </si>
  <si>
    <t>P409</t>
  </si>
  <si>
    <t>Headache</t>
  </si>
  <si>
    <t>Count of Neuro</t>
  </si>
  <si>
    <t>P410</t>
  </si>
  <si>
    <t>Count of Cardiology</t>
  </si>
  <si>
    <t>So the Blank cells replaced by Ortho</t>
  </si>
  <si>
    <t>P411</t>
  </si>
  <si>
    <t>P412</t>
  </si>
  <si>
    <t>P413</t>
  </si>
  <si>
    <t xml:space="preserve">Prescription Cost </t>
  </si>
  <si>
    <t>So the average Prescription cost is replace by this value</t>
  </si>
  <si>
    <t>P414</t>
  </si>
  <si>
    <t>Consultation fee</t>
  </si>
  <si>
    <t>So the average Consultation frr is replace by this value</t>
  </si>
  <si>
    <t>P415</t>
  </si>
  <si>
    <t>P416</t>
  </si>
  <si>
    <t>P417</t>
  </si>
  <si>
    <t>P418</t>
  </si>
  <si>
    <t>P419</t>
  </si>
  <si>
    <t>P420</t>
  </si>
  <si>
    <t>P421</t>
  </si>
  <si>
    <t>P422</t>
  </si>
  <si>
    <t>P423</t>
  </si>
  <si>
    <t>P424</t>
  </si>
  <si>
    <t>P425</t>
  </si>
  <si>
    <t>P426</t>
  </si>
  <si>
    <t>P427</t>
  </si>
  <si>
    <t>P428</t>
  </si>
  <si>
    <t>P429</t>
  </si>
  <si>
    <t>P430</t>
  </si>
  <si>
    <t>P431</t>
  </si>
  <si>
    <t>P432</t>
  </si>
  <si>
    <t>P433</t>
  </si>
  <si>
    <t>P434</t>
  </si>
  <si>
    <t>P435</t>
  </si>
  <si>
    <t>P436</t>
  </si>
  <si>
    <t>P437</t>
  </si>
  <si>
    <t>P438</t>
  </si>
  <si>
    <t>P439</t>
  </si>
  <si>
    <t>P440</t>
  </si>
  <si>
    <t>P441</t>
  </si>
  <si>
    <t>P442</t>
  </si>
  <si>
    <t>P443</t>
  </si>
  <si>
    <t>P444</t>
  </si>
  <si>
    <t>P445</t>
  </si>
  <si>
    <t>P446</t>
  </si>
  <si>
    <t>P447</t>
  </si>
  <si>
    <t>P448</t>
  </si>
  <si>
    <t>P449</t>
  </si>
  <si>
    <t>P450</t>
  </si>
  <si>
    <t>P451</t>
  </si>
  <si>
    <t>P452</t>
  </si>
  <si>
    <t>P453</t>
  </si>
  <si>
    <t>P454</t>
  </si>
  <si>
    <t>P455</t>
  </si>
  <si>
    <t>P456</t>
  </si>
  <si>
    <t>P457</t>
  </si>
  <si>
    <t>P458</t>
  </si>
  <si>
    <t>P459</t>
  </si>
  <si>
    <t>P460</t>
  </si>
  <si>
    <t>P461</t>
  </si>
  <si>
    <t>P462</t>
  </si>
  <si>
    <t>P463</t>
  </si>
  <si>
    <t>P464</t>
  </si>
  <si>
    <t>P465</t>
  </si>
  <si>
    <t>P466</t>
  </si>
  <si>
    <t>P467</t>
  </si>
  <si>
    <t>P468</t>
  </si>
  <si>
    <t>P469</t>
  </si>
  <si>
    <t>P470</t>
  </si>
  <si>
    <t>P471</t>
  </si>
  <si>
    <t>P472</t>
  </si>
  <si>
    <t>P473</t>
  </si>
  <si>
    <t>P474</t>
  </si>
  <si>
    <t>P475</t>
  </si>
  <si>
    <t>P476</t>
  </si>
  <si>
    <t>P477</t>
  </si>
  <si>
    <t>P478</t>
  </si>
  <si>
    <t>P479</t>
  </si>
  <si>
    <t>P480</t>
  </si>
  <si>
    <t>P481</t>
  </si>
  <si>
    <t>P482</t>
  </si>
  <si>
    <t>P483</t>
  </si>
  <si>
    <t>P484</t>
  </si>
  <si>
    <t>P485</t>
  </si>
  <si>
    <t>P486</t>
  </si>
  <si>
    <t>P487</t>
  </si>
  <si>
    <t>P488</t>
  </si>
  <si>
    <t>P489</t>
  </si>
  <si>
    <t>P490</t>
  </si>
  <si>
    <t>P491</t>
  </si>
  <si>
    <t>P492</t>
  </si>
  <si>
    <t>P493</t>
  </si>
  <si>
    <t>P494</t>
  </si>
  <si>
    <t>P495</t>
  </si>
  <si>
    <t>P496</t>
  </si>
  <si>
    <t>P497</t>
  </si>
  <si>
    <t>P498</t>
  </si>
  <si>
    <t>P499</t>
  </si>
  <si>
    <t>P500</t>
  </si>
  <si>
    <t>P501</t>
  </si>
  <si>
    <t>P502</t>
  </si>
  <si>
    <t>P503</t>
  </si>
  <si>
    <t>P504</t>
  </si>
  <si>
    <t>P505</t>
  </si>
  <si>
    <t>P506</t>
  </si>
  <si>
    <t>P507</t>
  </si>
  <si>
    <t>P508</t>
  </si>
  <si>
    <t>P509</t>
  </si>
  <si>
    <t>P510</t>
  </si>
  <si>
    <t>P511</t>
  </si>
  <si>
    <t>P512</t>
  </si>
  <si>
    <t>P513</t>
  </si>
  <si>
    <t>P514</t>
  </si>
  <si>
    <t>P515</t>
  </si>
  <si>
    <t>P516</t>
  </si>
  <si>
    <t>P517</t>
  </si>
  <si>
    <t>P518</t>
  </si>
  <si>
    <t>P519</t>
  </si>
  <si>
    <t>P520</t>
  </si>
  <si>
    <t>P521</t>
  </si>
  <si>
    <t>P522</t>
  </si>
  <si>
    <t>P523</t>
  </si>
  <si>
    <t>P524</t>
  </si>
  <si>
    <t>P525</t>
  </si>
  <si>
    <t>P526</t>
  </si>
  <si>
    <t>P527</t>
  </si>
  <si>
    <t>P528</t>
  </si>
  <si>
    <t>P529</t>
  </si>
  <si>
    <t>P530</t>
  </si>
  <si>
    <t>P531</t>
  </si>
  <si>
    <t>P532</t>
  </si>
  <si>
    <t>P533</t>
  </si>
  <si>
    <t>P534</t>
  </si>
  <si>
    <t>P535</t>
  </si>
  <si>
    <t>P536</t>
  </si>
  <si>
    <t>P537</t>
  </si>
  <si>
    <t>P538</t>
  </si>
  <si>
    <t>P539</t>
  </si>
  <si>
    <t>P540</t>
  </si>
  <si>
    <t>P541</t>
  </si>
  <si>
    <t>P542</t>
  </si>
  <si>
    <t>P543</t>
  </si>
  <si>
    <t>P544</t>
  </si>
  <si>
    <t>P545</t>
  </si>
  <si>
    <t>P546</t>
  </si>
  <si>
    <t>P547</t>
  </si>
  <si>
    <t>P548</t>
  </si>
  <si>
    <t>P549</t>
  </si>
  <si>
    <t>P550</t>
  </si>
  <si>
    <t>P551</t>
  </si>
  <si>
    <t>P552</t>
  </si>
  <si>
    <t>P553</t>
  </si>
  <si>
    <t>P554</t>
  </si>
  <si>
    <t>P555</t>
  </si>
  <si>
    <t>P556</t>
  </si>
  <si>
    <t>P557</t>
  </si>
  <si>
    <t>P558</t>
  </si>
  <si>
    <t>P559</t>
  </si>
  <si>
    <t>P560</t>
  </si>
  <si>
    <t>P561</t>
  </si>
  <si>
    <t>P562</t>
  </si>
  <si>
    <t>P563</t>
  </si>
  <si>
    <t>P564</t>
  </si>
  <si>
    <t>P565</t>
  </si>
  <si>
    <t>P566</t>
  </si>
  <si>
    <t>P567</t>
  </si>
  <si>
    <t>P568</t>
  </si>
  <si>
    <t>P569</t>
  </si>
  <si>
    <t>P570</t>
  </si>
  <si>
    <t>P571</t>
  </si>
  <si>
    <t>P572</t>
  </si>
  <si>
    <t>P573</t>
  </si>
  <si>
    <t>P574</t>
  </si>
  <si>
    <t>P575</t>
  </si>
  <si>
    <t>P576</t>
  </si>
  <si>
    <t>P577</t>
  </si>
  <si>
    <t>P578</t>
  </si>
  <si>
    <t>P579</t>
  </si>
  <si>
    <t>P580</t>
  </si>
  <si>
    <t>P581</t>
  </si>
  <si>
    <t>P582</t>
  </si>
  <si>
    <t>P583</t>
  </si>
  <si>
    <t>P584</t>
  </si>
  <si>
    <t>P585</t>
  </si>
  <si>
    <t>P586</t>
  </si>
  <si>
    <t>P587</t>
  </si>
  <si>
    <t>P588</t>
  </si>
  <si>
    <t>P589</t>
  </si>
  <si>
    <t>P590</t>
  </si>
  <si>
    <t>P591</t>
  </si>
  <si>
    <t>P592</t>
  </si>
  <si>
    <t>P593</t>
  </si>
  <si>
    <t>P594</t>
  </si>
  <si>
    <t>P595</t>
  </si>
  <si>
    <t>P596</t>
  </si>
  <si>
    <t>P597</t>
  </si>
  <si>
    <t>P598</t>
  </si>
  <si>
    <t>P599</t>
  </si>
  <si>
    <t>P600</t>
  </si>
  <si>
    <t>P601</t>
  </si>
  <si>
    <t>P602</t>
  </si>
  <si>
    <t>P603</t>
  </si>
  <si>
    <t>P604</t>
  </si>
  <si>
    <t>P605</t>
  </si>
  <si>
    <t>P606</t>
  </si>
  <si>
    <t>P607</t>
  </si>
  <si>
    <t>P608</t>
  </si>
  <si>
    <t>P609</t>
  </si>
  <si>
    <t>P610</t>
  </si>
  <si>
    <t>P611</t>
  </si>
  <si>
    <t>P612</t>
  </si>
  <si>
    <t>P613</t>
  </si>
  <si>
    <t>P614</t>
  </si>
  <si>
    <t>P615</t>
  </si>
  <si>
    <t>P616</t>
  </si>
  <si>
    <t>P617</t>
  </si>
  <si>
    <t>P618</t>
  </si>
  <si>
    <t>P619</t>
  </si>
  <si>
    <t>P620</t>
  </si>
  <si>
    <t>P621</t>
  </si>
  <si>
    <t>P622</t>
  </si>
  <si>
    <t>P623</t>
  </si>
  <si>
    <t>P624</t>
  </si>
  <si>
    <t>P625</t>
  </si>
  <si>
    <t>P626</t>
  </si>
  <si>
    <t>P627</t>
  </si>
  <si>
    <t>P628</t>
  </si>
  <si>
    <t>P629</t>
  </si>
  <si>
    <t>P630</t>
  </si>
  <si>
    <t>P631</t>
  </si>
  <si>
    <t>P632</t>
  </si>
  <si>
    <t>P633</t>
  </si>
  <si>
    <t>P634</t>
  </si>
  <si>
    <t>P635</t>
  </si>
  <si>
    <t>P636</t>
  </si>
  <si>
    <t>P637</t>
  </si>
  <si>
    <t>P638</t>
  </si>
  <si>
    <t>P639</t>
  </si>
  <si>
    <t>P640</t>
  </si>
  <si>
    <t>P641</t>
  </si>
  <si>
    <t>P642</t>
  </si>
  <si>
    <t>P643</t>
  </si>
  <si>
    <t>P644</t>
  </si>
  <si>
    <t>P645</t>
  </si>
  <si>
    <t>P646</t>
  </si>
  <si>
    <t>P647</t>
  </si>
  <si>
    <t>P648</t>
  </si>
  <si>
    <t>P649</t>
  </si>
  <si>
    <t>P650</t>
  </si>
  <si>
    <t>P651</t>
  </si>
  <si>
    <t>P652</t>
  </si>
  <si>
    <t>P653</t>
  </si>
  <si>
    <t>P654</t>
  </si>
  <si>
    <t>P655</t>
  </si>
  <si>
    <t>P656</t>
  </si>
  <si>
    <t>P657</t>
  </si>
  <si>
    <t>P658</t>
  </si>
  <si>
    <t>P659</t>
  </si>
  <si>
    <t>P660</t>
  </si>
  <si>
    <t>P661</t>
  </si>
  <si>
    <t>P662</t>
  </si>
  <si>
    <t>P663</t>
  </si>
  <si>
    <t>P664</t>
  </si>
  <si>
    <t>P665</t>
  </si>
  <si>
    <t>P666</t>
  </si>
  <si>
    <t>P667</t>
  </si>
  <si>
    <t>P668</t>
  </si>
  <si>
    <t>P669</t>
  </si>
  <si>
    <t>P670</t>
  </si>
  <si>
    <t>P671</t>
  </si>
  <si>
    <t>P672</t>
  </si>
  <si>
    <t>P673</t>
  </si>
  <si>
    <t>P674</t>
  </si>
  <si>
    <t>P675</t>
  </si>
  <si>
    <t>P676</t>
  </si>
  <si>
    <t>P677</t>
  </si>
  <si>
    <t>P678</t>
  </si>
  <si>
    <t>P679</t>
  </si>
  <si>
    <t>P680</t>
  </si>
  <si>
    <t>P681</t>
  </si>
  <si>
    <t>P682</t>
  </si>
  <si>
    <t>P683</t>
  </si>
  <si>
    <t>P684</t>
  </si>
  <si>
    <t>P685</t>
  </si>
  <si>
    <t>P686</t>
  </si>
  <si>
    <t>P687</t>
  </si>
  <si>
    <t>P688</t>
  </si>
  <si>
    <t>P689</t>
  </si>
  <si>
    <t>P690</t>
  </si>
  <si>
    <t>P691</t>
  </si>
  <si>
    <t>P692</t>
  </si>
  <si>
    <t>P693</t>
  </si>
  <si>
    <t>P694</t>
  </si>
  <si>
    <t>P695</t>
  </si>
  <si>
    <t>P696</t>
  </si>
  <si>
    <t>P697</t>
  </si>
  <si>
    <t>P698</t>
  </si>
  <si>
    <t>P699</t>
  </si>
  <si>
    <t>P700</t>
  </si>
  <si>
    <t>P701</t>
  </si>
  <si>
    <t>P702</t>
  </si>
  <si>
    <t>P703</t>
  </si>
  <si>
    <t>P704</t>
  </si>
  <si>
    <t>P705</t>
  </si>
  <si>
    <t>P706</t>
  </si>
  <si>
    <t>P707</t>
  </si>
  <si>
    <t>P708</t>
  </si>
  <si>
    <t>P709</t>
  </si>
  <si>
    <t>P710</t>
  </si>
  <si>
    <t>P711</t>
  </si>
  <si>
    <t>P712</t>
  </si>
  <si>
    <t>P713</t>
  </si>
  <si>
    <t>P714</t>
  </si>
  <si>
    <t>P715</t>
  </si>
  <si>
    <t>P716</t>
  </si>
  <si>
    <t>P717</t>
  </si>
  <si>
    <t>P718</t>
  </si>
  <si>
    <t>P719</t>
  </si>
  <si>
    <t>P720</t>
  </si>
  <si>
    <t>P721</t>
  </si>
  <si>
    <t>P722</t>
  </si>
  <si>
    <t>P723</t>
  </si>
  <si>
    <t>P724</t>
  </si>
  <si>
    <t>P725</t>
  </si>
  <si>
    <t>P726</t>
  </si>
  <si>
    <t>P727</t>
  </si>
  <si>
    <t>P728</t>
  </si>
  <si>
    <t>P729</t>
  </si>
  <si>
    <t>P730</t>
  </si>
  <si>
    <t>P731</t>
  </si>
  <si>
    <t>P732</t>
  </si>
  <si>
    <t>P733</t>
  </si>
  <si>
    <t>P734</t>
  </si>
  <si>
    <t>P735</t>
  </si>
  <si>
    <t>P736</t>
  </si>
  <si>
    <t>P737</t>
  </si>
  <si>
    <t>P738</t>
  </si>
  <si>
    <t>P739</t>
  </si>
  <si>
    <t>P740</t>
  </si>
  <si>
    <t>P741</t>
  </si>
  <si>
    <t>P742</t>
  </si>
  <si>
    <t>P743</t>
  </si>
  <si>
    <t>P744</t>
  </si>
  <si>
    <t>P745</t>
  </si>
  <si>
    <t>P746</t>
  </si>
  <si>
    <t>P747</t>
  </si>
  <si>
    <t>P748</t>
  </si>
  <si>
    <t>P749</t>
  </si>
  <si>
    <t>P750</t>
  </si>
  <si>
    <t>P751</t>
  </si>
  <si>
    <t>P752</t>
  </si>
  <si>
    <t>P753</t>
  </si>
  <si>
    <t>P754</t>
  </si>
  <si>
    <t>P755</t>
  </si>
  <si>
    <t>P756</t>
  </si>
  <si>
    <t>P757</t>
  </si>
  <si>
    <t>P758</t>
  </si>
  <si>
    <t>P759</t>
  </si>
  <si>
    <t>P760</t>
  </si>
  <si>
    <t>P761</t>
  </si>
  <si>
    <t>P762</t>
  </si>
  <si>
    <t>P763</t>
  </si>
  <si>
    <t>P764</t>
  </si>
  <si>
    <t>P765</t>
  </si>
  <si>
    <t>P766</t>
  </si>
  <si>
    <t>P767</t>
  </si>
  <si>
    <t>P768</t>
  </si>
  <si>
    <t>P769</t>
  </si>
  <si>
    <t>P770</t>
  </si>
  <si>
    <t>P771</t>
  </si>
  <si>
    <t>P772</t>
  </si>
  <si>
    <t>P773</t>
  </si>
  <si>
    <t>P774</t>
  </si>
  <si>
    <t>P775</t>
  </si>
  <si>
    <t>P776</t>
  </si>
  <si>
    <t>P777</t>
  </si>
  <si>
    <t>P778</t>
  </si>
  <si>
    <t>P779</t>
  </si>
  <si>
    <t>P780</t>
  </si>
  <si>
    <t>P781</t>
  </si>
  <si>
    <t>P782</t>
  </si>
  <si>
    <t>P783</t>
  </si>
  <si>
    <t>P784</t>
  </si>
  <si>
    <t>P785</t>
  </si>
  <si>
    <t>P786</t>
  </si>
  <si>
    <t>P787</t>
  </si>
  <si>
    <t>P788</t>
  </si>
  <si>
    <t>P789</t>
  </si>
  <si>
    <t>P790</t>
  </si>
  <si>
    <t>P791</t>
  </si>
  <si>
    <t>P792</t>
  </si>
  <si>
    <t>P793</t>
  </si>
  <si>
    <t>P794</t>
  </si>
  <si>
    <t>P795</t>
  </si>
  <si>
    <t>P796</t>
  </si>
  <si>
    <t>P797</t>
  </si>
  <si>
    <t>P798</t>
  </si>
  <si>
    <t>P799</t>
  </si>
  <si>
    <t>P800</t>
  </si>
  <si>
    <t>P801</t>
  </si>
  <si>
    <t>P802</t>
  </si>
  <si>
    <t>P803</t>
  </si>
  <si>
    <t>P804</t>
  </si>
  <si>
    <t>P805</t>
  </si>
  <si>
    <t>P806</t>
  </si>
  <si>
    <t>P807</t>
  </si>
  <si>
    <t>P808</t>
  </si>
  <si>
    <t>P809</t>
  </si>
  <si>
    <t>P810</t>
  </si>
  <si>
    <t>P811</t>
  </si>
  <si>
    <t>P812</t>
  </si>
  <si>
    <t>P813</t>
  </si>
  <si>
    <t>P814</t>
  </si>
  <si>
    <t>P815</t>
  </si>
  <si>
    <t>P816</t>
  </si>
  <si>
    <t>P817</t>
  </si>
  <si>
    <t>P818</t>
  </si>
  <si>
    <t>P819</t>
  </si>
  <si>
    <t>P820</t>
  </si>
  <si>
    <t>P821</t>
  </si>
  <si>
    <t>P822</t>
  </si>
  <si>
    <t>P823</t>
  </si>
  <si>
    <t>P824</t>
  </si>
  <si>
    <t>P825</t>
  </si>
  <si>
    <t>P826</t>
  </si>
  <si>
    <t>P827</t>
  </si>
  <si>
    <t>P828</t>
  </si>
  <si>
    <t>P829</t>
  </si>
  <si>
    <t>P830</t>
  </si>
  <si>
    <t>P831</t>
  </si>
  <si>
    <t>P832</t>
  </si>
  <si>
    <t>P833</t>
  </si>
  <si>
    <t>P834</t>
  </si>
  <si>
    <t>P835</t>
  </si>
  <si>
    <t>P836</t>
  </si>
  <si>
    <t>P837</t>
  </si>
  <si>
    <t>P838</t>
  </si>
  <si>
    <t>P839</t>
  </si>
  <si>
    <t>P840</t>
  </si>
  <si>
    <t>P841</t>
  </si>
  <si>
    <t>P842</t>
  </si>
  <si>
    <t>P843</t>
  </si>
  <si>
    <t>P844</t>
  </si>
  <si>
    <t>P845</t>
  </si>
  <si>
    <t>P846</t>
  </si>
  <si>
    <t>P847</t>
  </si>
  <si>
    <t>P848</t>
  </si>
  <si>
    <t>P849</t>
  </si>
  <si>
    <t>P850</t>
  </si>
  <si>
    <t>P851</t>
  </si>
  <si>
    <t>P852</t>
  </si>
  <si>
    <t>P853</t>
  </si>
  <si>
    <t>P854</t>
  </si>
  <si>
    <t>P855</t>
  </si>
  <si>
    <t>P856</t>
  </si>
  <si>
    <t>P857</t>
  </si>
  <si>
    <t>P858</t>
  </si>
  <si>
    <t>P859</t>
  </si>
  <si>
    <t>P860</t>
  </si>
  <si>
    <t>P861</t>
  </si>
  <si>
    <t>P862</t>
  </si>
  <si>
    <t>P863</t>
  </si>
  <si>
    <t>P864</t>
  </si>
  <si>
    <t>P865</t>
  </si>
  <si>
    <t>P866</t>
  </si>
  <si>
    <t>P867</t>
  </si>
  <si>
    <t>P868</t>
  </si>
  <si>
    <t>P869</t>
  </si>
  <si>
    <t>P870</t>
  </si>
  <si>
    <t>P871</t>
  </si>
  <si>
    <t>P872</t>
  </si>
  <si>
    <t>P873</t>
  </si>
  <si>
    <t>P874</t>
  </si>
  <si>
    <t>P875</t>
  </si>
  <si>
    <t>P876</t>
  </si>
  <si>
    <t>P877</t>
  </si>
  <si>
    <t>P878</t>
  </si>
  <si>
    <t>P879</t>
  </si>
  <si>
    <t>P880</t>
  </si>
  <si>
    <t>P881</t>
  </si>
  <si>
    <t>P882</t>
  </si>
  <si>
    <t>P883</t>
  </si>
  <si>
    <t>P884</t>
  </si>
  <si>
    <t>P885</t>
  </si>
  <si>
    <t>P886</t>
  </si>
  <si>
    <t>P887</t>
  </si>
  <si>
    <t>P888</t>
  </si>
  <si>
    <t>P889</t>
  </si>
  <si>
    <t>P890</t>
  </si>
  <si>
    <t>P891</t>
  </si>
  <si>
    <t>P892</t>
  </si>
  <si>
    <t>P893</t>
  </si>
  <si>
    <t>P894</t>
  </si>
  <si>
    <t>P895</t>
  </si>
  <si>
    <t>P896</t>
  </si>
  <si>
    <t>P897</t>
  </si>
  <si>
    <t>P898</t>
  </si>
  <si>
    <t>P899</t>
  </si>
  <si>
    <t>Male</t>
  </si>
  <si>
    <t>Female</t>
  </si>
  <si>
    <t>Orthopedics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</si>
</sst>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34" borderId="0" xfId="0" applyFill="1" applyAlignment="1">
      <alignment horizontal="center" wrapText="1"/>
    </xf>
    <xf numFmtId="166" fontId="0" fillId="34" borderId="0" xfId="0" applyNumberFormat="1" applyFill="1"/>
    <xf numFmtId="0" fontId="0" fillId="34" borderId="0" xfId="0" applyFill="1"/>
    <xf numFmtId="166" fontId="0" fillId="34" borderId="0" xfId="0" applyNumberFormat="1" applyFill="1" applyAlignment="1">
      <alignment horizontal="center"/>
    </xf>
    <xf numFmtId="0" fontId="0" fillId="34" borderId="0" xfId="0" applyFill="1" applyAlignment="1">
      <alignment wrapText="1"/>
    </xf>
    <xf numFmtId="166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A3BAF-3E96-4744-AEDA-169D2B180628}">
  <dimension ref="A1:M501"/>
  <sheetViews>
    <sheetView workbookViewId="0">
      <selection activeCell="I22" sqref="A1:M501"/>
    </sheetView>
  </sheetViews>
  <sheetFormatPr defaultRowHeight="14.4" x14ac:dyDescent="0.3"/>
  <cols>
    <col min="1" max="1" width="9" bestFit="1" customWidth="1"/>
    <col min="2" max="2" width="11.77734375" bestFit="1" customWidth="1"/>
    <col min="3" max="3" width="4" bestFit="1" customWidth="1"/>
    <col min="4" max="4" width="6.88671875" bestFit="1" customWidth="1"/>
    <col min="5" max="5" width="11" bestFit="1" customWidth="1"/>
    <col min="6" max="6" width="10.88671875" bestFit="1" customWidth="1"/>
    <col min="7" max="7" width="12" bestFit="1" customWidth="1"/>
    <col min="8" max="8" width="9.109375" bestFit="1" customWidth="1"/>
    <col min="9" max="9" width="17.5546875" bestFit="1" customWidth="1"/>
    <col min="10" max="10" width="17.44140625" bestFit="1" customWidth="1"/>
    <col min="11" max="11" width="10.6640625" bestFit="1" customWidth="1"/>
    <col min="12" max="12" width="15.109375" bestFit="1" customWidth="1"/>
    <col min="13" max="13" width="16.88671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8</v>
      </c>
      <c r="H1" t="s">
        <v>9</v>
      </c>
      <c r="I1" t="s">
        <v>10</v>
      </c>
      <c r="J1" t="s">
        <v>12</v>
      </c>
      <c r="K1" t="s">
        <v>14</v>
      </c>
      <c r="L1" t="s">
        <v>16</v>
      </c>
      <c r="M1" t="s">
        <v>17</v>
      </c>
    </row>
    <row r="2" spans="1:13" x14ac:dyDescent="0.3">
      <c r="A2" t="s">
        <v>18</v>
      </c>
      <c r="B2" t="s">
        <v>19</v>
      </c>
      <c r="C2">
        <v>50</v>
      </c>
      <c r="D2" t="s">
        <v>551</v>
      </c>
      <c r="E2" s="1">
        <v>44927</v>
      </c>
      <c r="G2" t="s">
        <v>22</v>
      </c>
      <c r="H2" t="s">
        <v>23</v>
      </c>
      <c r="J2">
        <v>500</v>
      </c>
      <c r="K2">
        <v>500</v>
      </c>
      <c r="L2" t="s">
        <v>24</v>
      </c>
      <c r="M2" t="s">
        <v>25</v>
      </c>
    </row>
    <row r="3" spans="1:13" x14ac:dyDescent="0.3">
      <c r="A3" t="s">
        <v>26</v>
      </c>
      <c r="B3" t="s">
        <v>19</v>
      </c>
      <c r="C3">
        <v>50</v>
      </c>
      <c r="D3" t="s">
        <v>551</v>
      </c>
      <c r="E3" s="1">
        <v>44930</v>
      </c>
      <c r="F3" t="s">
        <v>21</v>
      </c>
      <c r="G3" t="s">
        <v>27</v>
      </c>
      <c r="H3" t="s">
        <v>28</v>
      </c>
      <c r="K3">
        <v>0</v>
      </c>
      <c r="L3" t="s">
        <v>29</v>
      </c>
      <c r="M3" t="s">
        <v>25</v>
      </c>
    </row>
    <row r="4" spans="1:13" x14ac:dyDescent="0.3">
      <c r="A4" t="s">
        <v>30</v>
      </c>
      <c r="B4" t="s">
        <v>31</v>
      </c>
      <c r="C4">
        <v>50</v>
      </c>
      <c r="D4" t="s">
        <v>552</v>
      </c>
      <c r="E4" s="1">
        <v>44933</v>
      </c>
      <c r="F4" t="s">
        <v>33</v>
      </c>
      <c r="G4" t="s">
        <v>34</v>
      </c>
      <c r="H4" t="s">
        <v>23</v>
      </c>
      <c r="J4">
        <v>600</v>
      </c>
      <c r="K4">
        <v>600</v>
      </c>
      <c r="L4" t="s">
        <v>29</v>
      </c>
      <c r="M4" t="s">
        <v>35</v>
      </c>
    </row>
    <row r="5" spans="1:13" x14ac:dyDescent="0.3">
      <c r="A5" t="s">
        <v>36</v>
      </c>
      <c r="B5" t="s">
        <v>37</v>
      </c>
      <c r="D5" t="s">
        <v>32</v>
      </c>
      <c r="E5" s="1">
        <v>44936</v>
      </c>
      <c r="F5" t="s">
        <v>21</v>
      </c>
      <c r="G5" t="s">
        <v>22</v>
      </c>
      <c r="H5" t="s">
        <v>39</v>
      </c>
      <c r="K5">
        <v>0</v>
      </c>
      <c r="L5" t="s">
        <v>29</v>
      </c>
      <c r="M5" t="s">
        <v>25</v>
      </c>
    </row>
    <row r="6" spans="1:13" x14ac:dyDescent="0.3">
      <c r="A6" t="s">
        <v>40</v>
      </c>
      <c r="B6" t="s">
        <v>41</v>
      </c>
      <c r="C6">
        <v>20</v>
      </c>
      <c r="D6" t="s">
        <v>552</v>
      </c>
      <c r="E6" s="1">
        <v>44939</v>
      </c>
      <c r="F6" t="s">
        <v>21</v>
      </c>
      <c r="G6" t="s">
        <v>27</v>
      </c>
      <c r="H6" t="s">
        <v>39</v>
      </c>
      <c r="I6">
        <v>100</v>
      </c>
      <c r="K6">
        <v>100</v>
      </c>
      <c r="L6" t="s">
        <v>24</v>
      </c>
      <c r="M6" t="s">
        <v>25</v>
      </c>
    </row>
    <row r="7" spans="1:13" x14ac:dyDescent="0.3">
      <c r="A7" t="s">
        <v>43</v>
      </c>
      <c r="B7" t="s">
        <v>19</v>
      </c>
      <c r="C7">
        <v>50</v>
      </c>
      <c r="D7" t="s">
        <v>32</v>
      </c>
      <c r="E7" s="1">
        <v>44942</v>
      </c>
      <c r="F7" t="s">
        <v>553</v>
      </c>
      <c r="G7" t="s">
        <v>34</v>
      </c>
      <c r="H7" t="s">
        <v>28</v>
      </c>
      <c r="K7">
        <v>0</v>
      </c>
      <c r="L7" t="s">
        <v>24</v>
      </c>
      <c r="M7" t="s">
        <v>25</v>
      </c>
    </row>
    <row r="8" spans="1:13" x14ac:dyDescent="0.3">
      <c r="A8" t="s">
        <v>44</v>
      </c>
      <c r="B8" t="s">
        <v>41</v>
      </c>
      <c r="C8">
        <v>40</v>
      </c>
      <c r="D8" t="s">
        <v>20</v>
      </c>
      <c r="E8" s="1">
        <v>44945</v>
      </c>
      <c r="F8" t="s">
        <v>45</v>
      </c>
      <c r="G8" t="s">
        <v>46</v>
      </c>
      <c r="H8" t="s">
        <v>39</v>
      </c>
      <c r="J8">
        <v>500</v>
      </c>
      <c r="K8">
        <v>500</v>
      </c>
      <c r="L8" t="s">
        <v>24</v>
      </c>
      <c r="M8" t="s">
        <v>35</v>
      </c>
    </row>
    <row r="9" spans="1:13" x14ac:dyDescent="0.3">
      <c r="A9" t="s">
        <v>47</v>
      </c>
      <c r="B9" t="s">
        <v>48</v>
      </c>
      <c r="D9" t="s">
        <v>552</v>
      </c>
      <c r="E9" s="1">
        <v>44948</v>
      </c>
      <c r="G9" t="s">
        <v>22</v>
      </c>
      <c r="H9" t="s">
        <v>23</v>
      </c>
      <c r="I9">
        <v>300</v>
      </c>
      <c r="J9">
        <v>700</v>
      </c>
      <c r="K9">
        <v>1000</v>
      </c>
      <c r="L9" t="s">
        <v>49</v>
      </c>
      <c r="M9" t="s">
        <v>25</v>
      </c>
    </row>
    <row r="10" spans="1:13" x14ac:dyDescent="0.3">
      <c r="A10" t="s">
        <v>50</v>
      </c>
      <c r="B10" t="s">
        <v>48</v>
      </c>
      <c r="C10">
        <v>40</v>
      </c>
      <c r="D10" t="s">
        <v>552</v>
      </c>
      <c r="E10" s="1">
        <v>44951</v>
      </c>
      <c r="F10" t="s">
        <v>33</v>
      </c>
      <c r="G10" t="s">
        <v>34</v>
      </c>
      <c r="H10" t="s">
        <v>23</v>
      </c>
      <c r="K10">
        <v>0</v>
      </c>
      <c r="L10" t="s">
        <v>29</v>
      </c>
      <c r="M10" t="s">
        <v>25</v>
      </c>
    </row>
    <row r="11" spans="1:13" x14ac:dyDescent="0.3">
      <c r="A11" t="s">
        <v>52</v>
      </c>
      <c r="B11" t="s">
        <v>37</v>
      </c>
      <c r="C11">
        <v>40</v>
      </c>
      <c r="D11" t="s">
        <v>32</v>
      </c>
      <c r="E11" s="1">
        <v>44954</v>
      </c>
      <c r="F11" t="s">
        <v>21</v>
      </c>
      <c r="G11" t="s">
        <v>46</v>
      </c>
      <c r="H11" t="s">
        <v>53</v>
      </c>
      <c r="I11">
        <v>100</v>
      </c>
      <c r="J11">
        <v>500</v>
      </c>
      <c r="K11">
        <v>600</v>
      </c>
      <c r="L11" t="s">
        <v>49</v>
      </c>
      <c r="M11" t="s">
        <v>35</v>
      </c>
    </row>
    <row r="12" spans="1:13" x14ac:dyDescent="0.3">
      <c r="A12" t="s">
        <v>55</v>
      </c>
      <c r="B12" t="s">
        <v>19</v>
      </c>
      <c r="C12">
        <v>50</v>
      </c>
      <c r="D12" t="s">
        <v>32</v>
      </c>
      <c r="E12" s="1">
        <v>44957</v>
      </c>
      <c r="G12" t="s">
        <v>34</v>
      </c>
      <c r="H12" t="s">
        <v>53</v>
      </c>
      <c r="J12">
        <v>500</v>
      </c>
      <c r="K12">
        <v>500</v>
      </c>
      <c r="L12" t="s">
        <v>24</v>
      </c>
      <c r="M12" t="s">
        <v>35</v>
      </c>
    </row>
    <row r="13" spans="1:13" x14ac:dyDescent="0.3">
      <c r="A13" t="s">
        <v>58</v>
      </c>
      <c r="B13" t="s">
        <v>31</v>
      </c>
      <c r="C13">
        <v>40</v>
      </c>
      <c r="D13" t="s">
        <v>552</v>
      </c>
      <c r="E13" s="1">
        <v>44960</v>
      </c>
      <c r="F13" t="s">
        <v>21</v>
      </c>
      <c r="G13" t="s">
        <v>27</v>
      </c>
      <c r="H13" t="s">
        <v>53</v>
      </c>
      <c r="I13">
        <v>200</v>
      </c>
      <c r="J13">
        <v>500</v>
      </c>
      <c r="K13">
        <v>700</v>
      </c>
      <c r="L13" t="s">
        <v>49</v>
      </c>
      <c r="M13" t="s">
        <v>35</v>
      </c>
    </row>
    <row r="14" spans="1:13" x14ac:dyDescent="0.3">
      <c r="A14" t="s">
        <v>59</v>
      </c>
      <c r="B14" t="s">
        <v>19</v>
      </c>
      <c r="C14">
        <v>20</v>
      </c>
      <c r="D14" t="s">
        <v>551</v>
      </c>
      <c r="E14" s="1">
        <v>44963</v>
      </c>
      <c r="F14" t="s">
        <v>45</v>
      </c>
      <c r="G14" t="s">
        <v>27</v>
      </c>
      <c r="H14" t="s">
        <v>23</v>
      </c>
      <c r="I14">
        <v>200</v>
      </c>
      <c r="J14">
        <v>700</v>
      </c>
      <c r="K14">
        <v>900</v>
      </c>
      <c r="L14" t="s">
        <v>29</v>
      </c>
      <c r="M14" t="s">
        <v>35</v>
      </c>
    </row>
    <row r="15" spans="1:13" x14ac:dyDescent="0.3">
      <c r="A15" t="s">
        <v>60</v>
      </c>
      <c r="B15" t="s">
        <v>41</v>
      </c>
      <c r="C15">
        <v>40</v>
      </c>
      <c r="D15" t="s">
        <v>551</v>
      </c>
      <c r="E15" s="1">
        <v>44966</v>
      </c>
      <c r="G15" t="s">
        <v>46</v>
      </c>
      <c r="H15" t="s">
        <v>23</v>
      </c>
      <c r="J15">
        <v>700</v>
      </c>
      <c r="K15">
        <v>700</v>
      </c>
      <c r="L15" t="s">
        <v>29</v>
      </c>
      <c r="M15" t="s">
        <v>35</v>
      </c>
    </row>
    <row r="16" spans="1:13" x14ac:dyDescent="0.3">
      <c r="A16" t="s">
        <v>63</v>
      </c>
      <c r="B16" t="s">
        <v>48</v>
      </c>
      <c r="C16">
        <v>50</v>
      </c>
      <c r="D16" t="s">
        <v>551</v>
      </c>
      <c r="E16" s="1">
        <v>44969</v>
      </c>
      <c r="F16" t="s">
        <v>33</v>
      </c>
      <c r="G16" t="s">
        <v>27</v>
      </c>
      <c r="H16" t="s">
        <v>28</v>
      </c>
      <c r="I16">
        <v>200</v>
      </c>
      <c r="J16">
        <v>700</v>
      </c>
      <c r="K16">
        <v>900</v>
      </c>
      <c r="L16" t="s">
        <v>24</v>
      </c>
      <c r="M16" t="s">
        <v>35</v>
      </c>
    </row>
    <row r="17" spans="1:13" x14ac:dyDescent="0.3">
      <c r="A17" t="s">
        <v>66</v>
      </c>
      <c r="B17" t="s">
        <v>41</v>
      </c>
      <c r="C17">
        <v>40</v>
      </c>
      <c r="D17" t="s">
        <v>20</v>
      </c>
      <c r="E17" s="1">
        <v>44972</v>
      </c>
      <c r="F17" t="s">
        <v>21</v>
      </c>
      <c r="G17" t="s">
        <v>34</v>
      </c>
      <c r="H17" t="s">
        <v>53</v>
      </c>
      <c r="I17">
        <v>200</v>
      </c>
      <c r="J17">
        <v>700</v>
      </c>
      <c r="K17">
        <v>900</v>
      </c>
      <c r="L17" t="s">
        <v>24</v>
      </c>
      <c r="M17" t="s">
        <v>25</v>
      </c>
    </row>
    <row r="18" spans="1:13" x14ac:dyDescent="0.3">
      <c r="A18" t="s">
        <v>67</v>
      </c>
      <c r="B18" t="s">
        <v>37</v>
      </c>
      <c r="D18" t="s">
        <v>20</v>
      </c>
      <c r="E18" s="1">
        <v>44975</v>
      </c>
      <c r="F18" t="s">
        <v>45</v>
      </c>
      <c r="G18" t="s">
        <v>46</v>
      </c>
      <c r="H18" t="s">
        <v>23</v>
      </c>
      <c r="I18">
        <v>100</v>
      </c>
      <c r="J18">
        <v>600</v>
      </c>
      <c r="K18">
        <v>700</v>
      </c>
      <c r="L18" t="s">
        <v>49</v>
      </c>
      <c r="M18" t="s">
        <v>25</v>
      </c>
    </row>
    <row r="19" spans="1:13" x14ac:dyDescent="0.3">
      <c r="A19" t="s">
        <v>68</v>
      </c>
      <c r="B19" t="s">
        <v>48</v>
      </c>
      <c r="D19" t="s">
        <v>32</v>
      </c>
      <c r="E19" s="1">
        <v>44978</v>
      </c>
      <c r="G19" t="s">
        <v>34</v>
      </c>
      <c r="H19" t="s">
        <v>28</v>
      </c>
      <c r="I19">
        <v>300</v>
      </c>
      <c r="J19">
        <v>700</v>
      </c>
      <c r="K19">
        <v>1000</v>
      </c>
      <c r="L19" t="s">
        <v>24</v>
      </c>
      <c r="M19" t="s">
        <v>25</v>
      </c>
    </row>
    <row r="20" spans="1:13" x14ac:dyDescent="0.3">
      <c r="A20" t="s">
        <v>69</v>
      </c>
      <c r="B20" t="s">
        <v>31</v>
      </c>
      <c r="D20" t="s">
        <v>20</v>
      </c>
      <c r="E20" s="1">
        <v>44981</v>
      </c>
      <c r="F20" t="s">
        <v>21</v>
      </c>
      <c r="G20" t="s">
        <v>34</v>
      </c>
      <c r="H20" t="s">
        <v>23</v>
      </c>
      <c r="I20">
        <v>200</v>
      </c>
      <c r="J20">
        <v>700</v>
      </c>
      <c r="K20">
        <v>900</v>
      </c>
      <c r="L20" t="s">
        <v>49</v>
      </c>
      <c r="M20" t="s">
        <v>25</v>
      </c>
    </row>
    <row r="21" spans="1:13" x14ac:dyDescent="0.3">
      <c r="A21" t="s">
        <v>70</v>
      </c>
      <c r="B21" t="s">
        <v>48</v>
      </c>
      <c r="C21">
        <v>30</v>
      </c>
      <c r="D21" t="s">
        <v>551</v>
      </c>
      <c r="E21" s="1">
        <v>44984</v>
      </c>
      <c r="F21" t="s">
        <v>21</v>
      </c>
      <c r="G21" t="s">
        <v>34</v>
      </c>
      <c r="H21" t="s">
        <v>28</v>
      </c>
      <c r="I21">
        <v>200</v>
      </c>
      <c r="J21">
        <v>700</v>
      </c>
      <c r="K21">
        <v>900</v>
      </c>
      <c r="L21" t="s">
        <v>29</v>
      </c>
      <c r="M21" t="s">
        <v>35</v>
      </c>
    </row>
    <row r="22" spans="1:13" x14ac:dyDescent="0.3">
      <c r="A22" t="s">
        <v>71</v>
      </c>
      <c r="B22" t="s">
        <v>19</v>
      </c>
      <c r="D22" t="s">
        <v>552</v>
      </c>
      <c r="E22" s="1">
        <v>44987</v>
      </c>
      <c r="F22" t="s">
        <v>33</v>
      </c>
      <c r="G22" t="s">
        <v>27</v>
      </c>
      <c r="H22" t="s">
        <v>53</v>
      </c>
      <c r="I22">
        <v>300</v>
      </c>
      <c r="K22">
        <v>300</v>
      </c>
      <c r="L22" t="s">
        <v>29</v>
      </c>
      <c r="M22" t="s">
        <v>25</v>
      </c>
    </row>
    <row r="23" spans="1:13" x14ac:dyDescent="0.3">
      <c r="A23" t="s">
        <v>72</v>
      </c>
      <c r="B23" t="s">
        <v>19</v>
      </c>
      <c r="D23" t="s">
        <v>20</v>
      </c>
      <c r="E23" s="1">
        <v>44990</v>
      </c>
      <c r="F23" t="s">
        <v>45</v>
      </c>
      <c r="G23" t="s">
        <v>27</v>
      </c>
      <c r="H23" t="s">
        <v>53</v>
      </c>
      <c r="I23">
        <v>300</v>
      </c>
      <c r="K23">
        <v>300</v>
      </c>
      <c r="L23" t="s">
        <v>29</v>
      </c>
      <c r="M23" t="s">
        <v>35</v>
      </c>
    </row>
    <row r="24" spans="1:13" x14ac:dyDescent="0.3">
      <c r="A24" t="s">
        <v>73</v>
      </c>
      <c r="B24" t="s">
        <v>48</v>
      </c>
      <c r="C24">
        <v>30</v>
      </c>
      <c r="D24" t="s">
        <v>20</v>
      </c>
      <c r="E24" s="1">
        <v>44993</v>
      </c>
      <c r="F24" t="s">
        <v>553</v>
      </c>
      <c r="G24" t="s">
        <v>34</v>
      </c>
      <c r="H24" t="s">
        <v>53</v>
      </c>
      <c r="I24">
        <v>200</v>
      </c>
      <c r="J24">
        <v>700</v>
      </c>
      <c r="K24">
        <v>900</v>
      </c>
      <c r="L24" t="s">
        <v>29</v>
      </c>
      <c r="M24" t="s">
        <v>35</v>
      </c>
    </row>
    <row r="25" spans="1:13" x14ac:dyDescent="0.3">
      <c r="A25" t="s">
        <v>74</v>
      </c>
      <c r="B25" t="s">
        <v>37</v>
      </c>
      <c r="D25" t="s">
        <v>551</v>
      </c>
      <c r="E25" s="1">
        <v>44996</v>
      </c>
      <c r="F25" t="s">
        <v>21</v>
      </c>
      <c r="G25" t="s">
        <v>22</v>
      </c>
      <c r="H25" t="s">
        <v>23</v>
      </c>
      <c r="J25">
        <v>600</v>
      </c>
      <c r="K25">
        <v>600</v>
      </c>
      <c r="L25" t="s">
        <v>29</v>
      </c>
      <c r="M25" t="s">
        <v>25</v>
      </c>
    </row>
    <row r="26" spans="1:13" x14ac:dyDescent="0.3">
      <c r="A26" t="s">
        <v>75</v>
      </c>
      <c r="B26" t="s">
        <v>19</v>
      </c>
      <c r="C26">
        <v>50</v>
      </c>
      <c r="D26" t="s">
        <v>20</v>
      </c>
      <c r="E26" s="1">
        <v>44999</v>
      </c>
      <c r="G26" t="s">
        <v>34</v>
      </c>
      <c r="H26" t="s">
        <v>23</v>
      </c>
      <c r="I26">
        <v>200</v>
      </c>
      <c r="K26">
        <v>200</v>
      </c>
      <c r="L26" t="s">
        <v>49</v>
      </c>
      <c r="M26" t="s">
        <v>25</v>
      </c>
    </row>
    <row r="27" spans="1:13" x14ac:dyDescent="0.3">
      <c r="A27" t="s">
        <v>76</v>
      </c>
      <c r="B27" t="s">
        <v>19</v>
      </c>
      <c r="D27" t="s">
        <v>32</v>
      </c>
      <c r="E27" s="1">
        <v>45002</v>
      </c>
      <c r="F27" t="s">
        <v>33</v>
      </c>
      <c r="G27" t="s">
        <v>34</v>
      </c>
      <c r="H27" t="s">
        <v>28</v>
      </c>
      <c r="J27">
        <v>500</v>
      </c>
      <c r="K27">
        <v>500</v>
      </c>
      <c r="L27" t="s">
        <v>29</v>
      </c>
      <c r="M27" t="s">
        <v>35</v>
      </c>
    </row>
    <row r="28" spans="1:13" x14ac:dyDescent="0.3">
      <c r="A28" t="s">
        <v>77</v>
      </c>
      <c r="B28" t="s">
        <v>31</v>
      </c>
      <c r="D28" t="s">
        <v>552</v>
      </c>
      <c r="E28" s="1">
        <v>45005</v>
      </c>
      <c r="F28" t="s">
        <v>33</v>
      </c>
      <c r="G28" t="s">
        <v>46</v>
      </c>
      <c r="H28" t="s">
        <v>39</v>
      </c>
      <c r="K28">
        <v>0</v>
      </c>
      <c r="L28" t="s">
        <v>49</v>
      </c>
      <c r="M28" t="s">
        <v>35</v>
      </c>
    </row>
    <row r="29" spans="1:13" x14ac:dyDescent="0.3">
      <c r="A29" t="s">
        <v>78</v>
      </c>
      <c r="B29" t="s">
        <v>48</v>
      </c>
      <c r="C29">
        <v>30</v>
      </c>
      <c r="D29" t="s">
        <v>551</v>
      </c>
      <c r="E29" s="1">
        <v>45008</v>
      </c>
      <c r="F29" t="s">
        <v>21</v>
      </c>
      <c r="G29" t="s">
        <v>34</v>
      </c>
      <c r="H29" t="s">
        <v>39</v>
      </c>
      <c r="J29">
        <v>500</v>
      </c>
      <c r="K29">
        <v>500</v>
      </c>
      <c r="L29" t="s">
        <v>29</v>
      </c>
      <c r="M29" t="s">
        <v>35</v>
      </c>
    </row>
    <row r="30" spans="1:13" x14ac:dyDescent="0.3">
      <c r="A30" t="s">
        <v>79</v>
      </c>
      <c r="B30" t="s">
        <v>19</v>
      </c>
      <c r="C30">
        <v>50</v>
      </c>
      <c r="D30" t="s">
        <v>32</v>
      </c>
      <c r="E30" s="1">
        <v>45011</v>
      </c>
      <c r="F30" t="s">
        <v>21</v>
      </c>
      <c r="G30" t="s">
        <v>27</v>
      </c>
      <c r="H30" t="s">
        <v>53</v>
      </c>
      <c r="I30">
        <v>300</v>
      </c>
      <c r="K30">
        <v>300</v>
      </c>
      <c r="L30" t="s">
        <v>49</v>
      </c>
      <c r="M30" t="s">
        <v>35</v>
      </c>
    </row>
    <row r="31" spans="1:13" x14ac:dyDescent="0.3">
      <c r="A31" t="s">
        <v>80</v>
      </c>
      <c r="B31" t="s">
        <v>37</v>
      </c>
      <c r="C31">
        <v>40</v>
      </c>
      <c r="D31" t="s">
        <v>551</v>
      </c>
      <c r="E31" s="1">
        <v>45014</v>
      </c>
      <c r="F31" t="s">
        <v>21</v>
      </c>
      <c r="G31" t="s">
        <v>46</v>
      </c>
      <c r="H31" t="s">
        <v>39</v>
      </c>
      <c r="I31">
        <v>200</v>
      </c>
      <c r="J31">
        <v>700</v>
      </c>
      <c r="K31">
        <v>900</v>
      </c>
      <c r="L31" t="s">
        <v>49</v>
      </c>
      <c r="M31" t="s">
        <v>25</v>
      </c>
    </row>
    <row r="32" spans="1:13" x14ac:dyDescent="0.3">
      <c r="A32" t="s">
        <v>81</v>
      </c>
      <c r="B32" t="s">
        <v>41</v>
      </c>
      <c r="C32">
        <v>20</v>
      </c>
      <c r="D32" t="s">
        <v>32</v>
      </c>
      <c r="E32" s="1">
        <v>45017</v>
      </c>
      <c r="F32" t="s">
        <v>553</v>
      </c>
      <c r="G32" t="s">
        <v>22</v>
      </c>
      <c r="H32" t="s">
        <v>53</v>
      </c>
      <c r="I32">
        <v>200</v>
      </c>
      <c r="K32">
        <v>200</v>
      </c>
      <c r="L32" t="s">
        <v>49</v>
      </c>
      <c r="M32" t="s">
        <v>35</v>
      </c>
    </row>
    <row r="33" spans="1:13" x14ac:dyDescent="0.3">
      <c r="A33" t="s">
        <v>82</v>
      </c>
      <c r="B33" t="s">
        <v>48</v>
      </c>
      <c r="C33">
        <v>50</v>
      </c>
      <c r="D33" t="s">
        <v>552</v>
      </c>
      <c r="E33" s="1">
        <v>45020</v>
      </c>
      <c r="F33" t="s">
        <v>21</v>
      </c>
      <c r="G33" t="s">
        <v>46</v>
      </c>
      <c r="H33" t="s">
        <v>28</v>
      </c>
      <c r="I33">
        <v>100</v>
      </c>
      <c r="J33">
        <v>700</v>
      </c>
      <c r="K33">
        <v>800</v>
      </c>
      <c r="L33" t="s">
        <v>24</v>
      </c>
      <c r="M33" t="s">
        <v>25</v>
      </c>
    </row>
    <row r="34" spans="1:13" x14ac:dyDescent="0.3">
      <c r="A34" t="s">
        <v>83</v>
      </c>
      <c r="B34" t="s">
        <v>31</v>
      </c>
      <c r="C34">
        <v>40</v>
      </c>
      <c r="D34" t="s">
        <v>552</v>
      </c>
      <c r="E34" s="1">
        <v>45023</v>
      </c>
      <c r="F34" t="s">
        <v>45</v>
      </c>
      <c r="G34" t="s">
        <v>22</v>
      </c>
      <c r="H34" t="s">
        <v>39</v>
      </c>
      <c r="I34">
        <v>300</v>
      </c>
      <c r="J34">
        <v>700</v>
      </c>
      <c r="K34">
        <v>1000</v>
      </c>
      <c r="L34" t="s">
        <v>49</v>
      </c>
      <c r="M34" t="s">
        <v>35</v>
      </c>
    </row>
    <row r="35" spans="1:13" x14ac:dyDescent="0.3">
      <c r="A35" t="s">
        <v>84</v>
      </c>
      <c r="B35" t="s">
        <v>19</v>
      </c>
      <c r="C35">
        <v>50</v>
      </c>
      <c r="D35" t="s">
        <v>32</v>
      </c>
      <c r="E35" s="1">
        <v>45026</v>
      </c>
      <c r="G35" t="s">
        <v>46</v>
      </c>
      <c r="H35" t="s">
        <v>39</v>
      </c>
      <c r="I35">
        <v>100</v>
      </c>
      <c r="K35">
        <v>100</v>
      </c>
      <c r="L35" t="s">
        <v>49</v>
      </c>
      <c r="M35" t="s">
        <v>35</v>
      </c>
    </row>
    <row r="36" spans="1:13" x14ac:dyDescent="0.3">
      <c r="A36" t="s">
        <v>85</v>
      </c>
      <c r="B36" t="s">
        <v>37</v>
      </c>
      <c r="C36">
        <v>40</v>
      </c>
      <c r="D36" t="s">
        <v>32</v>
      </c>
      <c r="E36" s="1">
        <v>45029</v>
      </c>
      <c r="F36" t="s">
        <v>21</v>
      </c>
      <c r="G36" t="s">
        <v>46</v>
      </c>
      <c r="H36" t="s">
        <v>53</v>
      </c>
      <c r="I36">
        <v>100</v>
      </c>
      <c r="J36">
        <v>500</v>
      </c>
      <c r="K36">
        <v>600</v>
      </c>
      <c r="L36" t="s">
        <v>29</v>
      </c>
      <c r="M36" t="s">
        <v>35</v>
      </c>
    </row>
    <row r="37" spans="1:13" x14ac:dyDescent="0.3">
      <c r="A37" t="s">
        <v>86</v>
      </c>
      <c r="B37" t="s">
        <v>48</v>
      </c>
      <c r="C37">
        <v>40</v>
      </c>
      <c r="D37" t="s">
        <v>32</v>
      </c>
      <c r="E37" s="1">
        <v>45032</v>
      </c>
      <c r="F37" t="s">
        <v>553</v>
      </c>
      <c r="G37" t="s">
        <v>22</v>
      </c>
      <c r="H37" t="s">
        <v>28</v>
      </c>
      <c r="J37">
        <v>500</v>
      </c>
      <c r="K37">
        <v>500</v>
      </c>
      <c r="L37" t="s">
        <v>49</v>
      </c>
      <c r="M37" t="s">
        <v>25</v>
      </c>
    </row>
    <row r="38" spans="1:13" x14ac:dyDescent="0.3">
      <c r="A38" t="s">
        <v>87</v>
      </c>
      <c r="B38" t="s">
        <v>37</v>
      </c>
      <c r="C38">
        <v>50</v>
      </c>
      <c r="D38" t="s">
        <v>32</v>
      </c>
      <c r="E38" s="1">
        <v>45035</v>
      </c>
      <c r="G38" t="s">
        <v>27</v>
      </c>
      <c r="H38" t="s">
        <v>39</v>
      </c>
      <c r="I38">
        <v>300</v>
      </c>
      <c r="K38">
        <v>300</v>
      </c>
      <c r="L38" t="s">
        <v>49</v>
      </c>
      <c r="M38" t="s">
        <v>35</v>
      </c>
    </row>
    <row r="39" spans="1:13" x14ac:dyDescent="0.3">
      <c r="A39" t="s">
        <v>88</v>
      </c>
      <c r="B39" t="s">
        <v>37</v>
      </c>
      <c r="C39">
        <v>30</v>
      </c>
      <c r="D39" t="s">
        <v>32</v>
      </c>
      <c r="E39" s="1">
        <v>45038</v>
      </c>
      <c r="F39" t="s">
        <v>33</v>
      </c>
      <c r="G39" t="s">
        <v>27</v>
      </c>
      <c r="H39" t="s">
        <v>39</v>
      </c>
      <c r="I39">
        <v>100</v>
      </c>
      <c r="J39">
        <v>700</v>
      </c>
      <c r="K39">
        <v>800</v>
      </c>
      <c r="L39" t="s">
        <v>24</v>
      </c>
      <c r="M39" t="s">
        <v>25</v>
      </c>
    </row>
    <row r="40" spans="1:13" x14ac:dyDescent="0.3">
      <c r="A40" t="s">
        <v>89</v>
      </c>
      <c r="B40" t="s">
        <v>31</v>
      </c>
      <c r="C40">
        <v>50</v>
      </c>
      <c r="D40" t="s">
        <v>32</v>
      </c>
      <c r="E40" s="1">
        <v>45041</v>
      </c>
      <c r="F40" t="s">
        <v>21</v>
      </c>
      <c r="G40" t="s">
        <v>27</v>
      </c>
      <c r="H40" t="s">
        <v>39</v>
      </c>
      <c r="I40">
        <v>200</v>
      </c>
      <c r="J40">
        <v>500</v>
      </c>
      <c r="K40">
        <v>700</v>
      </c>
      <c r="L40" t="s">
        <v>29</v>
      </c>
      <c r="M40" t="s">
        <v>25</v>
      </c>
    </row>
    <row r="41" spans="1:13" x14ac:dyDescent="0.3">
      <c r="A41" t="s">
        <v>90</v>
      </c>
      <c r="B41" t="s">
        <v>48</v>
      </c>
      <c r="C41">
        <v>50</v>
      </c>
      <c r="D41" t="s">
        <v>552</v>
      </c>
      <c r="E41" s="1">
        <v>45044</v>
      </c>
      <c r="G41" t="s">
        <v>46</v>
      </c>
      <c r="H41" t="s">
        <v>28</v>
      </c>
      <c r="I41">
        <v>100</v>
      </c>
      <c r="J41">
        <v>600</v>
      </c>
      <c r="K41">
        <v>700</v>
      </c>
      <c r="L41" t="s">
        <v>24</v>
      </c>
      <c r="M41" t="s">
        <v>25</v>
      </c>
    </row>
    <row r="42" spans="1:13" x14ac:dyDescent="0.3">
      <c r="A42" t="s">
        <v>91</v>
      </c>
      <c r="B42" t="s">
        <v>19</v>
      </c>
      <c r="C42">
        <v>40</v>
      </c>
      <c r="D42" t="s">
        <v>32</v>
      </c>
      <c r="E42" s="1">
        <v>45047</v>
      </c>
      <c r="F42" t="s">
        <v>33</v>
      </c>
      <c r="G42" t="s">
        <v>34</v>
      </c>
      <c r="H42" t="s">
        <v>28</v>
      </c>
      <c r="I42">
        <v>300</v>
      </c>
      <c r="J42">
        <v>700</v>
      </c>
      <c r="K42">
        <v>1000</v>
      </c>
      <c r="L42" t="s">
        <v>24</v>
      </c>
      <c r="M42" t="s">
        <v>35</v>
      </c>
    </row>
    <row r="43" spans="1:13" x14ac:dyDescent="0.3">
      <c r="A43" t="s">
        <v>92</v>
      </c>
      <c r="B43" t="s">
        <v>31</v>
      </c>
      <c r="C43">
        <v>20</v>
      </c>
      <c r="D43" t="s">
        <v>20</v>
      </c>
      <c r="E43" s="1">
        <v>45050</v>
      </c>
      <c r="F43" t="s">
        <v>553</v>
      </c>
      <c r="G43" t="s">
        <v>46</v>
      </c>
      <c r="H43" t="s">
        <v>39</v>
      </c>
      <c r="I43">
        <v>200</v>
      </c>
      <c r="K43">
        <v>200</v>
      </c>
      <c r="L43" t="s">
        <v>24</v>
      </c>
      <c r="M43" t="s">
        <v>25</v>
      </c>
    </row>
    <row r="44" spans="1:13" x14ac:dyDescent="0.3">
      <c r="A44" t="s">
        <v>93</v>
      </c>
      <c r="B44" t="s">
        <v>19</v>
      </c>
      <c r="C44">
        <v>40</v>
      </c>
      <c r="D44" t="s">
        <v>552</v>
      </c>
      <c r="E44" s="1">
        <v>45053</v>
      </c>
      <c r="F44" t="s">
        <v>45</v>
      </c>
      <c r="G44" t="s">
        <v>34</v>
      </c>
      <c r="H44" t="s">
        <v>53</v>
      </c>
      <c r="I44">
        <v>200</v>
      </c>
      <c r="J44">
        <v>700</v>
      </c>
      <c r="K44">
        <v>900</v>
      </c>
      <c r="L44" t="s">
        <v>49</v>
      </c>
      <c r="M44" t="s">
        <v>25</v>
      </c>
    </row>
    <row r="45" spans="1:13" x14ac:dyDescent="0.3">
      <c r="A45" t="s">
        <v>94</v>
      </c>
      <c r="B45" t="s">
        <v>41</v>
      </c>
      <c r="D45" t="s">
        <v>551</v>
      </c>
      <c r="E45" s="1">
        <v>45056</v>
      </c>
      <c r="F45" t="s">
        <v>21</v>
      </c>
      <c r="G45" t="s">
        <v>34</v>
      </c>
      <c r="H45" t="s">
        <v>53</v>
      </c>
      <c r="I45">
        <v>200</v>
      </c>
      <c r="J45">
        <v>600</v>
      </c>
      <c r="K45">
        <v>800</v>
      </c>
      <c r="L45" t="s">
        <v>24</v>
      </c>
      <c r="M45" t="s">
        <v>35</v>
      </c>
    </row>
    <row r="46" spans="1:13" x14ac:dyDescent="0.3">
      <c r="A46" t="s">
        <v>95</v>
      </c>
      <c r="B46" t="s">
        <v>37</v>
      </c>
      <c r="C46">
        <v>50</v>
      </c>
      <c r="D46" t="s">
        <v>552</v>
      </c>
      <c r="E46" s="1">
        <v>45059</v>
      </c>
      <c r="F46" t="s">
        <v>45</v>
      </c>
      <c r="G46" t="s">
        <v>27</v>
      </c>
      <c r="H46" t="s">
        <v>39</v>
      </c>
      <c r="J46">
        <v>600</v>
      </c>
      <c r="K46">
        <v>600</v>
      </c>
      <c r="L46" t="s">
        <v>24</v>
      </c>
      <c r="M46" t="s">
        <v>35</v>
      </c>
    </row>
    <row r="47" spans="1:13" x14ac:dyDescent="0.3">
      <c r="A47" t="s">
        <v>96</v>
      </c>
      <c r="B47" t="s">
        <v>41</v>
      </c>
      <c r="C47">
        <v>50</v>
      </c>
      <c r="D47" t="s">
        <v>551</v>
      </c>
      <c r="E47" s="1">
        <v>45062</v>
      </c>
      <c r="F47" t="s">
        <v>553</v>
      </c>
      <c r="G47" t="s">
        <v>34</v>
      </c>
      <c r="H47" t="s">
        <v>28</v>
      </c>
      <c r="I47">
        <v>200</v>
      </c>
      <c r="J47">
        <v>500</v>
      </c>
      <c r="K47">
        <v>700</v>
      </c>
      <c r="L47" t="s">
        <v>29</v>
      </c>
      <c r="M47" t="s">
        <v>25</v>
      </c>
    </row>
    <row r="48" spans="1:13" x14ac:dyDescent="0.3">
      <c r="A48" t="s">
        <v>97</v>
      </c>
      <c r="B48" t="s">
        <v>37</v>
      </c>
      <c r="C48">
        <v>30</v>
      </c>
      <c r="D48" t="s">
        <v>551</v>
      </c>
      <c r="E48" s="1">
        <v>45065</v>
      </c>
      <c r="G48" t="s">
        <v>46</v>
      </c>
      <c r="H48" t="s">
        <v>39</v>
      </c>
      <c r="J48">
        <v>600</v>
      </c>
      <c r="K48">
        <v>600</v>
      </c>
      <c r="L48" t="s">
        <v>29</v>
      </c>
      <c r="M48" t="s">
        <v>25</v>
      </c>
    </row>
    <row r="49" spans="1:13" x14ac:dyDescent="0.3">
      <c r="A49" t="s">
        <v>98</v>
      </c>
      <c r="B49" t="s">
        <v>31</v>
      </c>
      <c r="C49">
        <v>40</v>
      </c>
      <c r="D49" t="s">
        <v>20</v>
      </c>
      <c r="E49" s="1">
        <v>45068</v>
      </c>
      <c r="G49" t="s">
        <v>46</v>
      </c>
      <c r="H49" t="s">
        <v>28</v>
      </c>
      <c r="J49">
        <v>700</v>
      </c>
      <c r="K49">
        <v>700</v>
      </c>
      <c r="L49" t="s">
        <v>29</v>
      </c>
      <c r="M49" t="s">
        <v>35</v>
      </c>
    </row>
    <row r="50" spans="1:13" x14ac:dyDescent="0.3">
      <c r="A50" t="s">
        <v>99</v>
      </c>
      <c r="B50" t="s">
        <v>19</v>
      </c>
      <c r="C50">
        <v>30</v>
      </c>
      <c r="D50" t="s">
        <v>32</v>
      </c>
      <c r="E50" s="1">
        <v>45071</v>
      </c>
      <c r="F50" t="s">
        <v>553</v>
      </c>
      <c r="G50" t="s">
        <v>27</v>
      </c>
      <c r="H50" t="s">
        <v>39</v>
      </c>
      <c r="I50">
        <v>100</v>
      </c>
      <c r="J50">
        <v>500</v>
      </c>
      <c r="K50">
        <v>600</v>
      </c>
      <c r="L50" t="s">
        <v>29</v>
      </c>
      <c r="M50" t="s">
        <v>25</v>
      </c>
    </row>
    <row r="51" spans="1:13" x14ac:dyDescent="0.3">
      <c r="A51" t="s">
        <v>100</v>
      </c>
      <c r="B51" t="s">
        <v>19</v>
      </c>
      <c r="C51">
        <v>50</v>
      </c>
      <c r="D51" t="s">
        <v>32</v>
      </c>
      <c r="E51" s="1">
        <v>45074</v>
      </c>
      <c r="F51" t="s">
        <v>553</v>
      </c>
      <c r="G51" t="s">
        <v>22</v>
      </c>
      <c r="H51" t="s">
        <v>28</v>
      </c>
      <c r="I51">
        <v>100</v>
      </c>
      <c r="J51">
        <v>600</v>
      </c>
      <c r="K51">
        <v>700</v>
      </c>
      <c r="L51" t="s">
        <v>24</v>
      </c>
      <c r="M51" t="s">
        <v>25</v>
      </c>
    </row>
    <row r="52" spans="1:13" x14ac:dyDescent="0.3">
      <c r="A52" t="s">
        <v>101</v>
      </c>
      <c r="B52" t="s">
        <v>31</v>
      </c>
      <c r="C52">
        <v>40</v>
      </c>
      <c r="D52" t="s">
        <v>552</v>
      </c>
      <c r="E52" s="1">
        <v>45077</v>
      </c>
      <c r="F52" t="s">
        <v>21</v>
      </c>
      <c r="G52" t="s">
        <v>46</v>
      </c>
      <c r="H52" t="s">
        <v>23</v>
      </c>
      <c r="I52">
        <v>200</v>
      </c>
      <c r="J52">
        <v>500</v>
      </c>
      <c r="K52">
        <v>700</v>
      </c>
      <c r="L52" t="s">
        <v>29</v>
      </c>
      <c r="M52" t="s">
        <v>25</v>
      </c>
    </row>
    <row r="53" spans="1:13" x14ac:dyDescent="0.3">
      <c r="A53" t="s">
        <v>102</v>
      </c>
      <c r="B53" t="s">
        <v>48</v>
      </c>
      <c r="C53">
        <v>40</v>
      </c>
      <c r="D53" t="s">
        <v>32</v>
      </c>
      <c r="E53" s="1">
        <v>45080</v>
      </c>
      <c r="F53" t="s">
        <v>33</v>
      </c>
      <c r="G53" t="s">
        <v>34</v>
      </c>
      <c r="H53" t="s">
        <v>53</v>
      </c>
      <c r="I53">
        <v>300</v>
      </c>
      <c r="J53">
        <v>500</v>
      </c>
      <c r="K53">
        <v>800</v>
      </c>
      <c r="L53" t="s">
        <v>49</v>
      </c>
      <c r="M53" t="s">
        <v>35</v>
      </c>
    </row>
    <row r="54" spans="1:13" x14ac:dyDescent="0.3">
      <c r="A54" t="s">
        <v>103</v>
      </c>
      <c r="B54" t="s">
        <v>41</v>
      </c>
      <c r="D54" t="s">
        <v>20</v>
      </c>
      <c r="E54" s="1">
        <v>45083</v>
      </c>
      <c r="F54" t="s">
        <v>45</v>
      </c>
      <c r="G54" t="s">
        <v>46</v>
      </c>
      <c r="H54" t="s">
        <v>23</v>
      </c>
      <c r="I54">
        <v>200</v>
      </c>
      <c r="K54">
        <v>200</v>
      </c>
      <c r="L54" t="s">
        <v>24</v>
      </c>
      <c r="M54" t="s">
        <v>25</v>
      </c>
    </row>
    <row r="55" spans="1:13" x14ac:dyDescent="0.3">
      <c r="A55" t="s">
        <v>104</v>
      </c>
      <c r="B55" t="s">
        <v>41</v>
      </c>
      <c r="D55" t="s">
        <v>552</v>
      </c>
      <c r="E55" s="1">
        <v>45086</v>
      </c>
      <c r="F55" t="s">
        <v>45</v>
      </c>
      <c r="G55" t="s">
        <v>46</v>
      </c>
      <c r="H55" t="s">
        <v>53</v>
      </c>
      <c r="I55">
        <v>100</v>
      </c>
      <c r="J55">
        <v>500</v>
      </c>
      <c r="K55">
        <v>600</v>
      </c>
      <c r="L55" t="s">
        <v>29</v>
      </c>
      <c r="M55" t="s">
        <v>35</v>
      </c>
    </row>
    <row r="56" spans="1:13" x14ac:dyDescent="0.3">
      <c r="A56" t="s">
        <v>105</v>
      </c>
      <c r="B56" t="s">
        <v>19</v>
      </c>
      <c r="C56">
        <v>20</v>
      </c>
      <c r="D56" t="s">
        <v>552</v>
      </c>
      <c r="E56" s="1">
        <v>45089</v>
      </c>
      <c r="G56" t="s">
        <v>46</v>
      </c>
      <c r="H56" t="s">
        <v>28</v>
      </c>
      <c r="I56">
        <v>200</v>
      </c>
      <c r="J56">
        <v>500</v>
      </c>
      <c r="K56">
        <v>700</v>
      </c>
      <c r="L56" t="s">
        <v>24</v>
      </c>
      <c r="M56" t="s">
        <v>35</v>
      </c>
    </row>
    <row r="57" spans="1:13" x14ac:dyDescent="0.3">
      <c r="A57" t="s">
        <v>106</v>
      </c>
      <c r="B57" t="s">
        <v>19</v>
      </c>
      <c r="D57" t="s">
        <v>552</v>
      </c>
      <c r="E57" s="1">
        <v>45092</v>
      </c>
      <c r="G57" t="s">
        <v>22</v>
      </c>
      <c r="H57" t="s">
        <v>23</v>
      </c>
      <c r="I57">
        <v>100</v>
      </c>
      <c r="J57">
        <v>600</v>
      </c>
      <c r="K57">
        <v>700</v>
      </c>
      <c r="L57" t="s">
        <v>29</v>
      </c>
      <c r="M57" t="s">
        <v>35</v>
      </c>
    </row>
    <row r="58" spans="1:13" x14ac:dyDescent="0.3">
      <c r="A58" t="s">
        <v>107</v>
      </c>
      <c r="B58" t="s">
        <v>19</v>
      </c>
      <c r="C58">
        <v>40</v>
      </c>
      <c r="D58" t="s">
        <v>32</v>
      </c>
      <c r="E58" s="1">
        <v>45095</v>
      </c>
      <c r="F58" t="s">
        <v>21</v>
      </c>
      <c r="G58" t="s">
        <v>34</v>
      </c>
      <c r="H58" t="s">
        <v>53</v>
      </c>
      <c r="I58">
        <v>200</v>
      </c>
      <c r="J58">
        <v>700</v>
      </c>
      <c r="K58">
        <v>900</v>
      </c>
      <c r="L58" t="s">
        <v>24</v>
      </c>
      <c r="M58" t="s">
        <v>25</v>
      </c>
    </row>
    <row r="59" spans="1:13" x14ac:dyDescent="0.3">
      <c r="A59" t="s">
        <v>108</v>
      </c>
      <c r="B59" t="s">
        <v>31</v>
      </c>
      <c r="D59" t="s">
        <v>32</v>
      </c>
      <c r="E59" s="1">
        <v>45098</v>
      </c>
      <c r="F59" t="s">
        <v>553</v>
      </c>
      <c r="G59" t="s">
        <v>27</v>
      </c>
      <c r="H59" t="s">
        <v>39</v>
      </c>
      <c r="I59">
        <v>300</v>
      </c>
      <c r="J59">
        <v>700</v>
      </c>
      <c r="K59">
        <v>1000</v>
      </c>
      <c r="L59" t="s">
        <v>29</v>
      </c>
      <c r="M59" t="s">
        <v>35</v>
      </c>
    </row>
    <row r="60" spans="1:13" x14ac:dyDescent="0.3">
      <c r="A60" t="s">
        <v>109</v>
      </c>
      <c r="B60" t="s">
        <v>48</v>
      </c>
      <c r="C60">
        <v>20</v>
      </c>
      <c r="D60" t="s">
        <v>32</v>
      </c>
      <c r="E60" s="1">
        <v>45101</v>
      </c>
      <c r="F60" t="s">
        <v>45</v>
      </c>
      <c r="G60" t="s">
        <v>46</v>
      </c>
      <c r="H60" t="s">
        <v>28</v>
      </c>
      <c r="I60">
        <v>200</v>
      </c>
      <c r="J60">
        <v>600</v>
      </c>
      <c r="K60">
        <v>800</v>
      </c>
      <c r="L60" t="s">
        <v>49</v>
      </c>
      <c r="M60" t="s">
        <v>25</v>
      </c>
    </row>
    <row r="61" spans="1:13" x14ac:dyDescent="0.3">
      <c r="A61" t="s">
        <v>110</v>
      </c>
      <c r="B61" t="s">
        <v>41</v>
      </c>
      <c r="C61">
        <v>50</v>
      </c>
      <c r="D61" t="s">
        <v>552</v>
      </c>
      <c r="E61" s="1">
        <v>45104</v>
      </c>
      <c r="F61" t="s">
        <v>21</v>
      </c>
      <c r="G61" t="s">
        <v>34</v>
      </c>
      <c r="H61" t="s">
        <v>28</v>
      </c>
      <c r="I61">
        <v>300</v>
      </c>
      <c r="J61">
        <v>700</v>
      </c>
      <c r="K61">
        <v>1000</v>
      </c>
      <c r="L61" t="s">
        <v>29</v>
      </c>
      <c r="M61" t="s">
        <v>35</v>
      </c>
    </row>
    <row r="62" spans="1:13" x14ac:dyDescent="0.3">
      <c r="A62" t="s">
        <v>111</v>
      </c>
      <c r="B62" t="s">
        <v>37</v>
      </c>
      <c r="D62" t="s">
        <v>552</v>
      </c>
      <c r="E62" s="1">
        <v>45107</v>
      </c>
      <c r="G62" t="s">
        <v>34</v>
      </c>
      <c r="H62" t="s">
        <v>39</v>
      </c>
      <c r="I62">
        <v>300</v>
      </c>
      <c r="J62">
        <v>500</v>
      </c>
      <c r="K62">
        <v>800</v>
      </c>
      <c r="L62" t="s">
        <v>24</v>
      </c>
      <c r="M62" t="s">
        <v>25</v>
      </c>
    </row>
    <row r="63" spans="1:13" x14ac:dyDescent="0.3">
      <c r="A63" t="s">
        <v>112</v>
      </c>
      <c r="B63" t="s">
        <v>31</v>
      </c>
      <c r="C63">
        <v>40</v>
      </c>
      <c r="D63" t="s">
        <v>551</v>
      </c>
      <c r="E63" s="1">
        <v>45110</v>
      </c>
      <c r="G63" t="s">
        <v>27</v>
      </c>
      <c r="H63" t="s">
        <v>39</v>
      </c>
      <c r="I63">
        <v>200</v>
      </c>
      <c r="K63">
        <v>200</v>
      </c>
      <c r="L63" t="s">
        <v>24</v>
      </c>
      <c r="M63" t="s">
        <v>25</v>
      </c>
    </row>
    <row r="64" spans="1:13" x14ac:dyDescent="0.3">
      <c r="A64" t="s">
        <v>113</v>
      </c>
      <c r="B64" t="s">
        <v>41</v>
      </c>
      <c r="C64">
        <v>50</v>
      </c>
      <c r="D64" t="s">
        <v>551</v>
      </c>
      <c r="E64" s="1">
        <v>45113</v>
      </c>
      <c r="F64" t="s">
        <v>45</v>
      </c>
      <c r="G64" t="s">
        <v>46</v>
      </c>
      <c r="H64" t="s">
        <v>53</v>
      </c>
      <c r="I64">
        <v>300</v>
      </c>
      <c r="J64">
        <v>500</v>
      </c>
      <c r="K64">
        <v>800</v>
      </c>
      <c r="L64" t="s">
        <v>49</v>
      </c>
      <c r="M64" t="s">
        <v>25</v>
      </c>
    </row>
    <row r="65" spans="1:13" x14ac:dyDescent="0.3">
      <c r="A65" t="s">
        <v>114</v>
      </c>
      <c r="B65" t="s">
        <v>48</v>
      </c>
      <c r="C65">
        <v>40</v>
      </c>
      <c r="D65" t="s">
        <v>32</v>
      </c>
      <c r="E65" s="1">
        <v>45116</v>
      </c>
      <c r="G65" t="s">
        <v>22</v>
      </c>
      <c r="H65" t="s">
        <v>28</v>
      </c>
      <c r="I65">
        <v>300</v>
      </c>
      <c r="J65">
        <v>500</v>
      </c>
      <c r="K65">
        <v>800</v>
      </c>
      <c r="L65" t="s">
        <v>24</v>
      </c>
      <c r="M65" t="s">
        <v>35</v>
      </c>
    </row>
    <row r="66" spans="1:13" x14ac:dyDescent="0.3">
      <c r="A66" t="s">
        <v>115</v>
      </c>
      <c r="B66" t="s">
        <v>31</v>
      </c>
      <c r="C66">
        <v>50</v>
      </c>
      <c r="D66" t="s">
        <v>552</v>
      </c>
      <c r="E66" s="1">
        <v>45119</v>
      </c>
      <c r="G66" t="s">
        <v>34</v>
      </c>
      <c r="H66" t="s">
        <v>53</v>
      </c>
      <c r="I66">
        <v>100</v>
      </c>
      <c r="K66">
        <v>100</v>
      </c>
      <c r="L66" t="s">
        <v>49</v>
      </c>
      <c r="M66" t="s">
        <v>25</v>
      </c>
    </row>
    <row r="67" spans="1:13" x14ac:dyDescent="0.3">
      <c r="A67" t="s">
        <v>116</v>
      </c>
      <c r="B67" t="s">
        <v>41</v>
      </c>
      <c r="C67">
        <v>40</v>
      </c>
      <c r="D67" t="s">
        <v>32</v>
      </c>
      <c r="E67" s="1">
        <v>45122</v>
      </c>
      <c r="F67" t="s">
        <v>33</v>
      </c>
      <c r="G67" t="s">
        <v>27</v>
      </c>
      <c r="H67" t="s">
        <v>39</v>
      </c>
      <c r="I67">
        <v>100</v>
      </c>
      <c r="J67">
        <v>600</v>
      </c>
      <c r="K67">
        <v>700</v>
      </c>
      <c r="L67" t="s">
        <v>24</v>
      </c>
      <c r="M67" t="s">
        <v>25</v>
      </c>
    </row>
    <row r="68" spans="1:13" x14ac:dyDescent="0.3">
      <c r="A68" t="s">
        <v>117</v>
      </c>
      <c r="B68" t="s">
        <v>31</v>
      </c>
      <c r="D68" t="s">
        <v>32</v>
      </c>
      <c r="E68" s="1">
        <v>45125</v>
      </c>
      <c r="F68" t="s">
        <v>553</v>
      </c>
      <c r="G68" t="s">
        <v>22</v>
      </c>
      <c r="H68" t="s">
        <v>28</v>
      </c>
      <c r="I68">
        <v>300</v>
      </c>
      <c r="J68">
        <v>500</v>
      </c>
      <c r="K68">
        <v>800</v>
      </c>
      <c r="L68" t="s">
        <v>24</v>
      </c>
      <c r="M68" t="s">
        <v>35</v>
      </c>
    </row>
    <row r="69" spans="1:13" x14ac:dyDescent="0.3">
      <c r="A69" t="s">
        <v>118</v>
      </c>
      <c r="B69" t="s">
        <v>41</v>
      </c>
      <c r="D69" t="s">
        <v>551</v>
      </c>
      <c r="E69" s="1">
        <v>45128</v>
      </c>
      <c r="G69" t="s">
        <v>34</v>
      </c>
      <c r="H69" t="s">
        <v>39</v>
      </c>
      <c r="J69">
        <v>500</v>
      </c>
      <c r="K69">
        <v>500</v>
      </c>
      <c r="L69" t="s">
        <v>49</v>
      </c>
      <c r="M69" t="s">
        <v>35</v>
      </c>
    </row>
    <row r="70" spans="1:13" x14ac:dyDescent="0.3">
      <c r="A70" t="s">
        <v>119</v>
      </c>
      <c r="B70" t="s">
        <v>41</v>
      </c>
      <c r="C70">
        <v>20</v>
      </c>
      <c r="D70" t="s">
        <v>20</v>
      </c>
      <c r="E70" s="1">
        <v>45131</v>
      </c>
      <c r="F70" t="s">
        <v>33</v>
      </c>
      <c r="G70" t="s">
        <v>46</v>
      </c>
      <c r="H70" t="s">
        <v>53</v>
      </c>
      <c r="I70">
        <v>200</v>
      </c>
      <c r="J70">
        <v>600</v>
      </c>
      <c r="K70">
        <v>800</v>
      </c>
      <c r="L70" t="s">
        <v>24</v>
      </c>
      <c r="M70" t="s">
        <v>25</v>
      </c>
    </row>
    <row r="71" spans="1:13" x14ac:dyDescent="0.3">
      <c r="A71" t="s">
        <v>120</v>
      </c>
      <c r="B71" t="s">
        <v>48</v>
      </c>
      <c r="C71">
        <v>50</v>
      </c>
      <c r="D71" t="s">
        <v>32</v>
      </c>
      <c r="E71" s="1">
        <v>45134</v>
      </c>
      <c r="F71" t="s">
        <v>21</v>
      </c>
      <c r="G71" t="s">
        <v>34</v>
      </c>
      <c r="H71" t="s">
        <v>53</v>
      </c>
      <c r="I71">
        <v>300</v>
      </c>
      <c r="J71">
        <v>500</v>
      </c>
      <c r="K71">
        <v>800</v>
      </c>
      <c r="L71" t="s">
        <v>24</v>
      </c>
      <c r="M71" t="s">
        <v>35</v>
      </c>
    </row>
    <row r="72" spans="1:13" x14ac:dyDescent="0.3">
      <c r="A72" t="s">
        <v>121</v>
      </c>
      <c r="B72" t="s">
        <v>37</v>
      </c>
      <c r="C72">
        <v>20</v>
      </c>
      <c r="D72" t="s">
        <v>20</v>
      </c>
      <c r="E72" s="1">
        <v>45137</v>
      </c>
      <c r="G72" t="s">
        <v>22</v>
      </c>
      <c r="H72" t="s">
        <v>53</v>
      </c>
      <c r="I72">
        <v>200</v>
      </c>
      <c r="J72">
        <v>500</v>
      </c>
      <c r="K72">
        <v>700</v>
      </c>
      <c r="L72" t="s">
        <v>49</v>
      </c>
      <c r="M72" t="s">
        <v>35</v>
      </c>
    </row>
    <row r="73" spans="1:13" x14ac:dyDescent="0.3">
      <c r="A73" t="s">
        <v>122</v>
      </c>
      <c r="B73" t="s">
        <v>48</v>
      </c>
      <c r="C73">
        <v>30</v>
      </c>
      <c r="D73" t="s">
        <v>20</v>
      </c>
      <c r="E73" s="1">
        <v>45140</v>
      </c>
      <c r="F73" t="s">
        <v>21</v>
      </c>
      <c r="G73" t="s">
        <v>22</v>
      </c>
      <c r="H73" t="s">
        <v>28</v>
      </c>
      <c r="I73">
        <v>100</v>
      </c>
      <c r="J73">
        <v>700</v>
      </c>
      <c r="K73">
        <v>800</v>
      </c>
      <c r="L73" t="s">
        <v>29</v>
      </c>
      <c r="M73" t="s">
        <v>35</v>
      </c>
    </row>
    <row r="74" spans="1:13" x14ac:dyDescent="0.3">
      <c r="A74" t="s">
        <v>123</v>
      </c>
      <c r="B74" t="s">
        <v>41</v>
      </c>
      <c r="D74" t="s">
        <v>552</v>
      </c>
      <c r="E74" s="1">
        <v>45143</v>
      </c>
      <c r="G74" t="s">
        <v>46</v>
      </c>
      <c r="H74" t="s">
        <v>39</v>
      </c>
      <c r="I74">
        <v>200</v>
      </c>
      <c r="J74">
        <v>600</v>
      </c>
      <c r="K74">
        <v>800</v>
      </c>
      <c r="L74" t="s">
        <v>49</v>
      </c>
      <c r="M74" t="s">
        <v>25</v>
      </c>
    </row>
    <row r="75" spans="1:13" x14ac:dyDescent="0.3">
      <c r="A75" t="s">
        <v>124</v>
      </c>
      <c r="B75" t="s">
        <v>31</v>
      </c>
      <c r="C75">
        <v>50</v>
      </c>
      <c r="D75" t="s">
        <v>552</v>
      </c>
      <c r="E75" s="1">
        <v>45146</v>
      </c>
      <c r="F75" t="s">
        <v>45</v>
      </c>
      <c r="G75" t="s">
        <v>46</v>
      </c>
      <c r="H75" t="s">
        <v>39</v>
      </c>
      <c r="I75">
        <v>300</v>
      </c>
      <c r="J75">
        <v>500</v>
      </c>
      <c r="K75">
        <v>800</v>
      </c>
      <c r="L75" t="s">
        <v>24</v>
      </c>
      <c r="M75" t="s">
        <v>35</v>
      </c>
    </row>
    <row r="76" spans="1:13" x14ac:dyDescent="0.3">
      <c r="A76" t="s">
        <v>125</v>
      </c>
      <c r="B76" t="s">
        <v>48</v>
      </c>
      <c r="C76">
        <v>20</v>
      </c>
      <c r="D76" t="s">
        <v>32</v>
      </c>
      <c r="E76" s="1">
        <v>45149</v>
      </c>
      <c r="F76" t="s">
        <v>33</v>
      </c>
      <c r="G76" t="s">
        <v>27</v>
      </c>
      <c r="H76" t="s">
        <v>53</v>
      </c>
      <c r="I76">
        <v>300</v>
      </c>
      <c r="J76">
        <v>500</v>
      </c>
      <c r="K76">
        <v>800</v>
      </c>
      <c r="L76" t="s">
        <v>29</v>
      </c>
      <c r="M76" t="s">
        <v>25</v>
      </c>
    </row>
    <row r="77" spans="1:13" x14ac:dyDescent="0.3">
      <c r="A77" t="s">
        <v>126</v>
      </c>
      <c r="B77" t="s">
        <v>37</v>
      </c>
      <c r="C77">
        <v>20</v>
      </c>
      <c r="D77" t="s">
        <v>551</v>
      </c>
      <c r="E77" s="1">
        <v>45152</v>
      </c>
      <c r="F77" t="s">
        <v>33</v>
      </c>
      <c r="G77" t="s">
        <v>46</v>
      </c>
      <c r="H77" t="s">
        <v>53</v>
      </c>
      <c r="I77">
        <v>300</v>
      </c>
      <c r="K77">
        <v>300</v>
      </c>
      <c r="L77" t="s">
        <v>29</v>
      </c>
      <c r="M77" t="s">
        <v>35</v>
      </c>
    </row>
    <row r="78" spans="1:13" x14ac:dyDescent="0.3">
      <c r="A78" t="s">
        <v>127</v>
      </c>
      <c r="B78" t="s">
        <v>41</v>
      </c>
      <c r="C78">
        <v>30</v>
      </c>
      <c r="D78" t="s">
        <v>551</v>
      </c>
      <c r="E78" s="1">
        <v>45155</v>
      </c>
      <c r="F78" t="s">
        <v>45</v>
      </c>
      <c r="G78" t="s">
        <v>27</v>
      </c>
      <c r="H78" t="s">
        <v>53</v>
      </c>
      <c r="I78">
        <v>300</v>
      </c>
      <c r="K78">
        <v>300</v>
      </c>
      <c r="L78" t="s">
        <v>29</v>
      </c>
      <c r="M78" t="s">
        <v>35</v>
      </c>
    </row>
    <row r="79" spans="1:13" x14ac:dyDescent="0.3">
      <c r="A79" t="s">
        <v>128</v>
      </c>
      <c r="B79" t="s">
        <v>48</v>
      </c>
      <c r="C79">
        <v>20</v>
      </c>
      <c r="D79" t="s">
        <v>32</v>
      </c>
      <c r="E79" s="1">
        <v>45158</v>
      </c>
      <c r="F79" t="s">
        <v>553</v>
      </c>
      <c r="G79" t="s">
        <v>22</v>
      </c>
      <c r="H79" t="s">
        <v>53</v>
      </c>
      <c r="K79">
        <v>0</v>
      </c>
      <c r="L79" t="s">
        <v>49</v>
      </c>
      <c r="M79" t="s">
        <v>25</v>
      </c>
    </row>
    <row r="80" spans="1:13" x14ac:dyDescent="0.3">
      <c r="A80" t="s">
        <v>129</v>
      </c>
      <c r="B80" t="s">
        <v>48</v>
      </c>
      <c r="C80">
        <v>40</v>
      </c>
      <c r="D80" t="s">
        <v>32</v>
      </c>
      <c r="E80" s="1">
        <v>45161</v>
      </c>
      <c r="F80" t="s">
        <v>33</v>
      </c>
      <c r="G80" t="s">
        <v>22</v>
      </c>
      <c r="H80" t="s">
        <v>23</v>
      </c>
      <c r="J80">
        <v>500</v>
      </c>
      <c r="K80">
        <v>500</v>
      </c>
      <c r="L80" t="s">
        <v>29</v>
      </c>
      <c r="M80" t="s">
        <v>35</v>
      </c>
    </row>
    <row r="81" spans="1:13" x14ac:dyDescent="0.3">
      <c r="A81" t="s">
        <v>130</v>
      </c>
      <c r="B81" t="s">
        <v>48</v>
      </c>
      <c r="D81" t="s">
        <v>551</v>
      </c>
      <c r="E81" s="1">
        <v>45164</v>
      </c>
      <c r="F81" t="s">
        <v>21</v>
      </c>
      <c r="G81" t="s">
        <v>34</v>
      </c>
      <c r="H81" t="s">
        <v>23</v>
      </c>
      <c r="J81">
        <v>500</v>
      </c>
      <c r="K81">
        <v>500</v>
      </c>
      <c r="L81" t="s">
        <v>29</v>
      </c>
      <c r="M81" t="s">
        <v>35</v>
      </c>
    </row>
    <row r="82" spans="1:13" x14ac:dyDescent="0.3">
      <c r="A82" t="s">
        <v>131</v>
      </c>
      <c r="B82" t="s">
        <v>48</v>
      </c>
      <c r="C82">
        <v>20</v>
      </c>
      <c r="D82" t="s">
        <v>20</v>
      </c>
      <c r="E82" s="1">
        <v>45167</v>
      </c>
      <c r="F82" t="s">
        <v>33</v>
      </c>
      <c r="G82" t="s">
        <v>34</v>
      </c>
      <c r="H82" t="s">
        <v>23</v>
      </c>
      <c r="I82">
        <v>300</v>
      </c>
      <c r="K82">
        <v>300</v>
      </c>
      <c r="L82" t="s">
        <v>29</v>
      </c>
      <c r="M82" t="s">
        <v>35</v>
      </c>
    </row>
    <row r="83" spans="1:13" x14ac:dyDescent="0.3">
      <c r="A83" t="s">
        <v>132</v>
      </c>
      <c r="B83" t="s">
        <v>31</v>
      </c>
      <c r="C83">
        <v>20</v>
      </c>
      <c r="D83" t="s">
        <v>32</v>
      </c>
      <c r="E83" s="1">
        <v>45170</v>
      </c>
      <c r="F83" t="s">
        <v>553</v>
      </c>
      <c r="G83" t="s">
        <v>27</v>
      </c>
      <c r="H83" t="s">
        <v>53</v>
      </c>
      <c r="J83">
        <v>700</v>
      </c>
      <c r="K83">
        <v>700</v>
      </c>
      <c r="L83" t="s">
        <v>24</v>
      </c>
      <c r="M83" t="s">
        <v>35</v>
      </c>
    </row>
    <row r="84" spans="1:13" x14ac:dyDescent="0.3">
      <c r="A84" t="s">
        <v>133</v>
      </c>
      <c r="B84" t="s">
        <v>37</v>
      </c>
      <c r="C84">
        <v>30</v>
      </c>
      <c r="D84" t="s">
        <v>20</v>
      </c>
      <c r="E84" s="1">
        <v>45173</v>
      </c>
      <c r="F84" t="s">
        <v>21</v>
      </c>
      <c r="G84" t="s">
        <v>46</v>
      </c>
      <c r="H84" t="s">
        <v>53</v>
      </c>
      <c r="I84">
        <v>200</v>
      </c>
      <c r="J84">
        <v>700</v>
      </c>
      <c r="K84">
        <v>900</v>
      </c>
      <c r="L84" t="s">
        <v>49</v>
      </c>
      <c r="M84" t="s">
        <v>25</v>
      </c>
    </row>
    <row r="85" spans="1:13" x14ac:dyDescent="0.3">
      <c r="A85" t="s">
        <v>134</v>
      </c>
      <c r="B85" t="s">
        <v>37</v>
      </c>
      <c r="C85">
        <v>40</v>
      </c>
      <c r="D85" t="s">
        <v>32</v>
      </c>
      <c r="E85" s="1">
        <v>45176</v>
      </c>
      <c r="F85" t="s">
        <v>21</v>
      </c>
      <c r="G85" t="s">
        <v>46</v>
      </c>
      <c r="H85" t="s">
        <v>39</v>
      </c>
      <c r="I85">
        <v>300</v>
      </c>
      <c r="J85">
        <v>700</v>
      </c>
      <c r="K85">
        <v>1000</v>
      </c>
      <c r="L85" t="s">
        <v>49</v>
      </c>
      <c r="M85" t="s">
        <v>25</v>
      </c>
    </row>
    <row r="86" spans="1:13" x14ac:dyDescent="0.3">
      <c r="A86" t="s">
        <v>135</v>
      </c>
      <c r="B86" t="s">
        <v>41</v>
      </c>
      <c r="C86">
        <v>20</v>
      </c>
      <c r="D86" t="s">
        <v>32</v>
      </c>
      <c r="E86" s="1">
        <v>45179</v>
      </c>
      <c r="F86" t="s">
        <v>45</v>
      </c>
      <c r="G86" t="s">
        <v>34</v>
      </c>
      <c r="H86" t="s">
        <v>28</v>
      </c>
      <c r="I86">
        <v>100</v>
      </c>
      <c r="J86">
        <v>700</v>
      </c>
      <c r="K86">
        <v>800</v>
      </c>
      <c r="L86" t="s">
        <v>24</v>
      </c>
      <c r="M86" t="s">
        <v>25</v>
      </c>
    </row>
    <row r="87" spans="1:13" x14ac:dyDescent="0.3">
      <c r="A87" t="s">
        <v>136</v>
      </c>
      <c r="B87" t="s">
        <v>19</v>
      </c>
      <c r="D87" t="s">
        <v>20</v>
      </c>
      <c r="E87" s="1">
        <v>45182</v>
      </c>
      <c r="G87" t="s">
        <v>22</v>
      </c>
      <c r="H87" t="s">
        <v>39</v>
      </c>
      <c r="I87">
        <v>300</v>
      </c>
      <c r="J87">
        <v>600</v>
      </c>
      <c r="K87">
        <v>900</v>
      </c>
      <c r="L87" t="s">
        <v>29</v>
      </c>
      <c r="M87" t="s">
        <v>25</v>
      </c>
    </row>
    <row r="88" spans="1:13" x14ac:dyDescent="0.3">
      <c r="A88" t="s">
        <v>137</v>
      </c>
      <c r="B88" t="s">
        <v>31</v>
      </c>
      <c r="D88" t="s">
        <v>20</v>
      </c>
      <c r="E88" s="1">
        <v>45185</v>
      </c>
      <c r="F88" t="s">
        <v>45</v>
      </c>
      <c r="G88" t="s">
        <v>27</v>
      </c>
      <c r="H88" t="s">
        <v>23</v>
      </c>
      <c r="I88">
        <v>200</v>
      </c>
      <c r="K88">
        <v>200</v>
      </c>
      <c r="L88" t="s">
        <v>24</v>
      </c>
      <c r="M88" t="s">
        <v>25</v>
      </c>
    </row>
    <row r="89" spans="1:13" x14ac:dyDescent="0.3">
      <c r="A89" t="s">
        <v>138</v>
      </c>
      <c r="B89" t="s">
        <v>41</v>
      </c>
      <c r="C89">
        <v>20</v>
      </c>
      <c r="D89" t="s">
        <v>551</v>
      </c>
      <c r="E89" s="1">
        <v>45188</v>
      </c>
      <c r="G89" t="s">
        <v>22</v>
      </c>
      <c r="H89" t="s">
        <v>39</v>
      </c>
      <c r="J89">
        <v>500</v>
      </c>
      <c r="K89">
        <v>500</v>
      </c>
      <c r="L89" t="s">
        <v>24</v>
      </c>
      <c r="M89" t="s">
        <v>25</v>
      </c>
    </row>
    <row r="90" spans="1:13" x14ac:dyDescent="0.3">
      <c r="A90" t="s">
        <v>139</v>
      </c>
      <c r="B90" t="s">
        <v>41</v>
      </c>
      <c r="C90">
        <v>40</v>
      </c>
      <c r="D90" t="s">
        <v>32</v>
      </c>
      <c r="E90" s="1">
        <v>45191</v>
      </c>
      <c r="F90" t="s">
        <v>45</v>
      </c>
      <c r="G90" t="s">
        <v>22</v>
      </c>
      <c r="H90" t="s">
        <v>53</v>
      </c>
      <c r="I90">
        <v>300</v>
      </c>
      <c r="K90">
        <v>300</v>
      </c>
      <c r="L90" t="s">
        <v>29</v>
      </c>
      <c r="M90" t="s">
        <v>25</v>
      </c>
    </row>
    <row r="91" spans="1:13" x14ac:dyDescent="0.3">
      <c r="A91" t="s">
        <v>140</v>
      </c>
      <c r="B91" t="s">
        <v>48</v>
      </c>
      <c r="D91" t="s">
        <v>552</v>
      </c>
      <c r="E91" s="1">
        <v>45194</v>
      </c>
      <c r="G91" t="s">
        <v>46</v>
      </c>
      <c r="H91" t="s">
        <v>23</v>
      </c>
      <c r="J91">
        <v>700</v>
      </c>
      <c r="K91">
        <v>700</v>
      </c>
      <c r="L91" t="s">
        <v>29</v>
      </c>
      <c r="M91" t="s">
        <v>35</v>
      </c>
    </row>
    <row r="92" spans="1:13" x14ac:dyDescent="0.3">
      <c r="A92" t="s">
        <v>141</v>
      </c>
      <c r="B92" t="s">
        <v>19</v>
      </c>
      <c r="D92" t="s">
        <v>552</v>
      </c>
      <c r="E92" s="1">
        <v>45197</v>
      </c>
      <c r="F92" t="s">
        <v>33</v>
      </c>
      <c r="G92" t="s">
        <v>27</v>
      </c>
      <c r="H92" t="s">
        <v>23</v>
      </c>
      <c r="I92">
        <v>300</v>
      </c>
      <c r="J92">
        <v>500</v>
      </c>
      <c r="K92">
        <v>800</v>
      </c>
      <c r="L92" t="s">
        <v>49</v>
      </c>
      <c r="M92" t="s">
        <v>25</v>
      </c>
    </row>
    <row r="93" spans="1:13" x14ac:dyDescent="0.3">
      <c r="A93" t="s">
        <v>142</v>
      </c>
      <c r="B93" t="s">
        <v>19</v>
      </c>
      <c r="C93">
        <v>40</v>
      </c>
      <c r="D93" t="s">
        <v>32</v>
      </c>
      <c r="E93" s="1">
        <v>45200</v>
      </c>
      <c r="F93" t="s">
        <v>21</v>
      </c>
      <c r="G93" t="s">
        <v>22</v>
      </c>
      <c r="H93" t="s">
        <v>28</v>
      </c>
      <c r="I93">
        <v>200</v>
      </c>
      <c r="J93">
        <v>600</v>
      </c>
      <c r="K93">
        <v>800</v>
      </c>
      <c r="L93" t="s">
        <v>29</v>
      </c>
      <c r="M93" t="s">
        <v>25</v>
      </c>
    </row>
    <row r="94" spans="1:13" x14ac:dyDescent="0.3">
      <c r="A94" t="s">
        <v>143</v>
      </c>
      <c r="B94" t="s">
        <v>31</v>
      </c>
      <c r="C94">
        <v>40</v>
      </c>
      <c r="D94" t="s">
        <v>32</v>
      </c>
      <c r="E94" s="1">
        <v>45203</v>
      </c>
      <c r="G94" t="s">
        <v>34</v>
      </c>
      <c r="H94" t="s">
        <v>28</v>
      </c>
      <c r="I94">
        <v>300</v>
      </c>
      <c r="K94">
        <v>300</v>
      </c>
      <c r="L94" t="s">
        <v>24</v>
      </c>
      <c r="M94" t="s">
        <v>25</v>
      </c>
    </row>
    <row r="95" spans="1:13" x14ac:dyDescent="0.3">
      <c r="A95" t="s">
        <v>144</v>
      </c>
      <c r="B95" t="s">
        <v>19</v>
      </c>
      <c r="C95">
        <v>20</v>
      </c>
      <c r="D95" t="s">
        <v>32</v>
      </c>
      <c r="E95" s="1">
        <v>45206</v>
      </c>
      <c r="F95" t="s">
        <v>33</v>
      </c>
      <c r="G95" t="s">
        <v>34</v>
      </c>
      <c r="H95" t="s">
        <v>23</v>
      </c>
      <c r="J95">
        <v>500</v>
      </c>
      <c r="K95">
        <v>500</v>
      </c>
      <c r="L95" t="s">
        <v>24</v>
      </c>
      <c r="M95" t="s">
        <v>35</v>
      </c>
    </row>
    <row r="96" spans="1:13" x14ac:dyDescent="0.3">
      <c r="A96" t="s">
        <v>145</v>
      </c>
      <c r="B96" t="s">
        <v>41</v>
      </c>
      <c r="C96">
        <v>50</v>
      </c>
      <c r="D96" t="s">
        <v>20</v>
      </c>
      <c r="E96" s="1">
        <v>45209</v>
      </c>
      <c r="F96" t="s">
        <v>553</v>
      </c>
      <c r="G96" t="s">
        <v>46</v>
      </c>
      <c r="H96" t="s">
        <v>23</v>
      </c>
      <c r="J96">
        <v>500</v>
      </c>
      <c r="K96">
        <v>500</v>
      </c>
      <c r="L96" t="s">
        <v>29</v>
      </c>
      <c r="M96" t="s">
        <v>25</v>
      </c>
    </row>
    <row r="97" spans="1:13" x14ac:dyDescent="0.3">
      <c r="A97" t="s">
        <v>146</v>
      </c>
      <c r="B97" t="s">
        <v>19</v>
      </c>
      <c r="C97">
        <v>30</v>
      </c>
      <c r="D97" t="s">
        <v>552</v>
      </c>
      <c r="E97" s="1">
        <v>45212</v>
      </c>
      <c r="F97" t="s">
        <v>45</v>
      </c>
      <c r="G97" t="s">
        <v>34</v>
      </c>
      <c r="H97" t="s">
        <v>39</v>
      </c>
      <c r="I97">
        <v>200</v>
      </c>
      <c r="J97">
        <v>700</v>
      </c>
      <c r="K97">
        <v>900</v>
      </c>
      <c r="L97" t="s">
        <v>49</v>
      </c>
      <c r="M97" t="s">
        <v>25</v>
      </c>
    </row>
    <row r="98" spans="1:13" x14ac:dyDescent="0.3">
      <c r="A98" t="s">
        <v>147</v>
      </c>
      <c r="B98" t="s">
        <v>19</v>
      </c>
      <c r="C98">
        <v>50</v>
      </c>
      <c r="D98" t="s">
        <v>552</v>
      </c>
      <c r="E98" s="1">
        <v>45215</v>
      </c>
      <c r="F98" t="s">
        <v>553</v>
      </c>
      <c r="G98" t="s">
        <v>34</v>
      </c>
      <c r="H98" t="s">
        <v>23</v>
      </c>
      <c r="I98">
        <v>300</v>
      </c>
      <c r="J98">
        <v>700</v>
      </c>
      <c r="K98">
        <v>1000</v>
      </c>
      <c r="L98" t="s">
        <v>24</v>
      </c>
      <c r="M98" t="s">
        <v>25</v>
      </c>
    </row>
    <row r="99" spans="1:13" x14ac:dyDescent="0.3">
      <c r="A99" t="s">
        <v>148</v>
      </c>
      <c r="B99" t="s">
        <v>37</v>
      </c>
      <c r="C99">
        <v>50</v>
      </c>
      <c r="D99" t="s">
        <v>552</v>
      </c>
      <c r="E99" s="1">
        <v>45218</v>
      </c>
      <c r="F99" t="s">
        <v>33</v>
      </c>
      <c r="G99" t="s">
        <v>22</v>
      </c>
      <c r="H99" t="s">
        <v>53</v>
      </c>
      <c r="I99">
        <v>100</v>
      </c>
      <c r="K99">
        <v>100</v>
      </c>
      <c r="L99" t="s">
        <v>29</v>
      </c>
      <c r="M99" t="s">
        <v>35</v>
      </c>
    </row>
    <row r="100" spans="1:13" x14ac:dyDescent="0.3">
      <c r="A100" t="s">
        <v>149</v>
      </c>
      <c r="B100" t="s">
        <v>41</v>
      </c>
      <c r="D100" t="s">
        <v>32</v>
      </c>
      <c r="E100" s="1">
        <v>45221</v>
      </c>
      <c r="F100" t="s">
        <v>553</v>
      </c>
      <c r="G100" t="s">
        <v>34</v>
      </c>
      <c r="H100" t="s">
        <v>39</v>
      </c>
      <c r="I100">
        <v>300</v>
      </c>
      <c r="J100">
        <v>600</v>
      </c>
      <c r="K100">
        <v>900</v>
      </c>
      <c r="L100" t="s">
        <v>49</v>
      </c>
      <c r="M100" t="s">
        <v>25</v>
      </c>
    </row>
    <row r="101" spans="1:13" x14ac:dyDescent="0.3">
      <c r="A101" t="s">
        <v>150</v>
      </c>
      <c r="B101" t="s">
        <v>19</v>
      </c>
      <c r="C101">
        <v>40</v>
      </c>
      <c r="D101" t="s">
        <v>20</v>
      </c>
      <c r="E101" s="1">
        <v>45224</v>
      </c>
      <c r="F101" t="s">
        <v>553</v>
      </c>
      <c r="G101" t="s">
        <v>34</v>
      </c>
      <c r="H101" t="s">
        <v>53</v>
      </c>
      <c r="I101">
        <v>200</v>
      </c>
      <c r="J101">
        <v>500</v>
      </c>
      <c r="K101">
        <v>700</v>
      </c>
      <c r="L101" t="s">
        <v>49</v>
      </c>
      <c r="M101" t="s">
        <v>35</v>
      </c>
    </row>
    <row r="102" spans="1:13" x14ac:dyDescent="0.3">
      <c r="A102" t="s">
        <v>151</v>
      </c>
      <c r="B102" t="s">
        <v>19</v>
      </c>
      <c r="D102" t="s">
        <v>32</v>
      </c>
      <c r="E102" s="1">
        <v>45227</v>
      </c>
      <c r="F102" t="s">
        <v>33</v>
      </c>
      <c r="G102" t="s">
        <v>22</v>
      </c>
      <c r="H102" t="s">
        <v>53</v>
      </c>
      <c r="I102">
        <v>100</v>
      </c>
      <c r="J102">
        <v>700</v>
      </c>
      <c r="K102">
        <v>800</v>
      </c>
      <c r="L102" t="s">
        <v>24</v>
      </c>
      <c r="M102" t="s">
        <v>35</v>
      </c>
    </row>
    <row r="103" spans="1:13" x14ac:dyDescent="0.3">
      <c r="A103" t="s">
        <v>152</v>
      </c>
      <c r="B103" t="s">
        <v>48</v>
      </c>
      <c r="C103">
        <v>30</v>
      </c>
      <c r="D103" t="s">
        <v>551</v>
      </c>
      <c r="E103" s="1">
        <v>45230</v>
      </c>
      <c r="F103" t="s">
        <v>21</v>
      </c>
      <c r="G103" t="s">
        <v>46</v>
      </c>
      <c r="H103" t="s">
        <v>53</v>
      </c>
      <c r="I103">
        <v>200</v>
      </c>
      <c r="K103">
        <v>200</v>
      </c>
      <c r="L103" t="s">
        <v>24</v>
      </c>
      <c r="M103" t="s">
        <v>35</v>
      </c>
    </row>
    <row r="104" spans="1:13" x14ac:dyDescent="0.3">
      <c r="A104" t="s">
        <v>153</v>
      </c>
      <c r="B104" t="s">
        <v>19</v>
      </c>
      <c r="C104">
        <v>20</v>
      </c>
      <c r="D104" t="s">
        <v>551</v>
      </c>
      <c r="E104" s="1">
        <v>45233</v>
      </c>
      <c r="G104" t="s">
        <v>46</v>
      </c>
      <c r="H104" t="s">
        <v>23</v>
      </c>
      <c r="I104">
        <v>300</v>
      </c>
      <c r="J104">
        <v>700</v>
      </c>
      <c r="K104">
        <v>1000</v>
      </c>
      <c r="L104" t="s">
        <v>49</v>
      </c>
      <c r="M104" t="s">
        <v>35</v>
      </c>
    </row>
    <row r="105" spans="1:13" x14ac:dyDescent="0.3">
      <c r="A105" t="s">
        <v>154</v>
      </c>
      <c r="B105" t="s">
        <v>19</v>
      </c>
      <c r="C105">
        <v>30</v>
      </c>
      <c r="D105" t="s">
        <v>552</v>
      </c>
      <c r="E105" s="1">
        <v>45236</v>
      </c>
      <c r="F105" t="s">
        <v>45</v>
      </c>
      <c r="G105" t="s">
        <v>27</v>
      </c>
      <c r="H105" t="s">
        <v>28</v>
      </c>
      <c r="I105">
        <v>100</v>
      </c>
      <c r="K105">
        <v>100</v>
      </c>
      <c r="L105" t="s">
        <v>49</v>
      </c>
      <c r="M105" t="s">
        <v>25</v>
      </c>
    </row>
    <row r="106" spans="1:13" x14ac:dyDescent="0.3">
      <c r="A106" t="s">
        <v>155</v>
      </c>
      <c r="B106" t="s">
        <v>37</v>
      </c>
      <c r="D106" t="s">
        <v>32</v>
      </c>
      <c r="E106" s="1">
        <v>45239</v>
      </c>
      <c r="G106" t="s">
        <v>34</v>
      </c>
      <c r="H106" t="s">
        <v>28</v>
      </c>
      <c r="I106">
        <v>200</v>
      </c>
      <c r="J106">
        <v>700</v>
      </c>
      <c r="K106">
        <v>900</v>
      </c>
      <c r="L106" t="s">
        <v>49</v>
      </c>
      <c r="M106" t="s">
        <v>35</v>
      </c>
    </row>
    <row r="107" spans="1:13" x14ac:dyDescent="0.3">
      <c r="A107" t="s">
        <v>156</v>
      </c>
      <c r="B107" t="s">
        <v>41</v>
      </c>
      <c r="D107" t="s">
        <v>551</v>
      </c>
      <c r="E107" s="1">
        <v>45242</v>
      </c>
      <c r="F107" t="s">
        <v>45</v>
      </c>
      <c r="G107" t="s">
        <v>22</v>
      </c>
      <c r="H107" t="s">
        <v>53</v>
      </c>
      <c r="J107">
        <v>600</v>
      </c>
      <c r="K107">
        <v>600</v>
      </c>
      <c r="L107" t="s">
        <v>29</v>
      </c>
      <c r="M107" t="s">
        <v>35</v>
      </c>
    </row>
    <row r="108" spans="1:13" x14ac:dyDescent="0.3">
      <c r="A108" t="s">
        <v>157</v>
      </c>
      <c r="B108" t="s">
        <v>31</v>
      </c>
      <c r="D108" t="s">
        <v>551</v>
      </c>
      <c r="E108" s="1">
        <v>45245</v>
      </c>
      <c r="G108" t="s">
        <v>27</v>
      </c>
      <c r="H108" t="s">
        <v>23</v>
      </c>
      <c r="I108">
        <v>100</v>
      </c>
      <c r="J108">
        <v>500</v>
      </c>
      <c r="K108">
        <v>600</v>
      </c>
      <c r="L108" t="s">
        <v>24</v>
      </c>
      <c r="M108" t="s">
        <v>25</v>
      </c>
    </row>
    <row r="109" spans="1:13" x14ac:dyDescent="0.3">
      <c r="A109" t="s">
        <v>158</v>
      </c>
      <c r="B109" t="s">
        <v>41</v>
      </c>
      <c r="D109" t="s">
        <v>32</v>
      </c>
      <c r="E109" s="1">
        <v>45248</v>
      </c>
      <c r="F109" t="s">
        <v>553</v>
      </c>
      <c r="G109" t="s">
        <v>46</v>
      </c>
      <c r="H109" t="s">
        <v>39</v>
      </c>
      <c r="I109">
        <v>100</v>
      </c>
      <c r="J109">
        <v>700</v>
      </c>
      <c r="K109">
        <v>800</v>
      </c>
      <c r="L109" t="s">
        <v>49</v>
      </c>
      <c r="M109" t="s">
        <v>35</v>
      </c>
    </row>
    <row r="110" spans="1:13" x14ac:dyDescent="0.3">
      <c r="A110" t="s">
        <v>159</v>
      </c>
      <c r="B110" t="s">
        <v>48</v>
      </c>
      <c r="C110">
        <v>50</v>
      </c>
      <c r="D110" t="s">
        <v>20</v>
      </c>
      <c r="E110" s="1">
        <v>45251</v>
      </c>
      <c r="F110" t="s">
        <v>21</v>
      </c>
      <c r="G110" t="s">
        <v>46</v>
      </c>
      <c r="H110" t="s">
        <v>53</v>
      </c>
      <c r="I110">
        <v>200</v>
      </c>
      <c r="J110">
        <v>500</v>
      </c>
      <c r="K110">
        <v>700</v>
      </c>
      <c r="L110" t="s">
        <v>24</v>
      </c>
      <c r="M110" t="s">
        <v>35</v>
      </c>
    </row>
    <row r="111" spans="1:13" x14ac:dyDescent="0.3">
      <c r="A111" t="s">
        <v>160</v>
      </c>
      <c r="B111" t="s">
        <v>41</v>
      </c>
      <c r="C111">
        <v>20</v>
      </c>
      <c r="D111" t="s">
        <v>32</v>
      </c>
      <c r="E111" s="1">
        <v>45254</v>
      </c>
      <c r="F111" t="s">
        <v>553</v>
      </c>
      <c r="G111" t="s">
        <v>22</v>
      </c>
      <c r="H111" t="s">
        <v>39</v>
      </c>
      <c r="K111">
        <v>0</v>
      </c>
      <c r="L111" t="s">
        <v>24</v>
      </c>
      <c r="M111" t="s">
        <v>35</v>
      </c>
    </row>
    <row r="112" spans="1:13" x14ac:dyDescent="0.3">
      <c r="A112" t="s">
        <v>161</v>
      </c>
      <c r="B112" t="s">
        <v>19</v>
      </c>
      <c r="C112">
        <v>50</v>
      </c>
      <c r="D112" t="s">
        <v>32</v>
      </c>
      <c r="E112" s="1">
        <v>45257</v>
      </c>
      <c r="F112" t="s">
        <v>21</v>
      </c>
      <c r="G112" t="s">
        <v>27</v>
      </c>
      <c r="H112" t="s">
        <v>39</v>
      </c>
      <c r="I112">
        <v>100</v>
      </c>
      <c r="J112">
        <v>600</v>
      </c>
      <c r="K112">
        <v>700</v>
      </c>
      <c r="L112" t="s">
        <v>24</v>
      </c>
      <c r="M112" t="s">
        <v>35</v>
      </c>
    </row>
    <row r="113" spans="1:13" x14ac:dyDescent="0.3">
      <c r="A113" t="s">
        <v>162</v>
      </c>
      <c r="B113" t="s">
        <v>48</v>
      </c>
      <c r="D113" t="s">
        <v>20</v>
      </c>
      <c r="E113" s="1">
        <v>45260</v>
      </c>
      <c r="F113" t="s">
        <v>33</v>
      </c>
      <c r="G113" t="s">
        <v>27</v>
      </c>
      <c r="H113" t="s">
        <v>23</v>
      </c>
      <c r="I113">
        <v>200</v>
      </c>
      <c r="J113">
        <v>500</v>
      </c>
      <c r="K113">
        <v>700</v>
      </c>
      <c r="L113" t="s">
        <v>49</v>
      </c>
      <c r="M113" t="s">
        <v>35</v>
      </c>
    </row>
    <row r="114" spans="1:13" x14ac:dyDescent="0.3">
      <c r="A114" t="s">
        <v>163</v>
      </c>
      <c r="B114" t="s">
        <v>41</v>
      </c>
      <c r="C114">
        <v>40</v>
      </c>
      <c r="D114" t="s">
        <v>552</v>
      </c>
      <c r="E114" s="1">
        <v>45263</v>
      </c>
      <c r="F114" t="s">
        <v>45</v>
      </c>
      <c r="G114" t="s">
        <v>22</v>
      </c>
      <c r="H114" t="s">
        <v>23</v>
      </c>
      <c r="I114">
        <v>100</v>
      </c>
      <c r="J114">
        <v>700</v>
      </c>
      <c r="K114">
        <v>800</v>
      </c>
      <c r="L114" t="s">
        <v>29</v>
      </c>
      <c r="M114" t="s">
        <v>35</v>
      </c>
    </row>
    <row r="115" spans="1:13" x14ac:dyDescent="0.3">
      <c r="A115" t="s">
        <v>164</v>
      </c>
      <c r="B115" t="s">
        <v>48</v>
      </c>
      <c r="C115">
        <v>50</v>
      </c>
      <c r="D115" t="s">
        <v>552</v>
      </c>
      <c r="E115" s="1">
        <v>45266</v>
      </c>
      <c r="F115" t="s">
        <v>45</v>
      </c>
      <c r="G115" t="s">
        <v>22</v>
      </c>
      <c r="H115" t="s">
        <v>28</v>
      </c>
      <c r="I115">
        <v>100</v>
      </c>
      <c r="J115">
        <v>500</v>
      </c>
      <c r="K115">
        <v>600</v>
      </c>
      <c r="L115" t="s">
        <v>49</v>
      </c>
      <c r="M115" t="s">
        <v>25</v>
      </c>
    </row>
    <row r="116" spans="1:13" x14ac:dyDescent="0.3">
      <c r="A116" t="s">
        <v>165</v>
      </c>
      <c r="B116" t="s">
        <v>31</v>
      </c>
      <c r="D116" t="s">
        <v>552</v>
      </c>
      <c r="E116" s="1">
        <v>45269</v>
      </c>
      <c r="F116" t="s">
        <v>33</v>
      </c>
      <c r="G116" t="s">
        <v>27</v>
      </c>
      <c r="H116" t="s">
        <v>28</v>
      </c>
      <c r="I116">
        <v>100</v>
      </c>
      <c r="J116">
        <v>500</v>
      </c>
      <c r="K116">
        <v>600</v>
      </c>
      <c r="L116" t="s">
        <v>24</v>
      </c>
      <c r="M116" t="s">
        <v>25</v>
      </c>
    </row>
    <row r="117" spans="1:13" x14ac:dyDescent="0.3">
      <c r="A117" t="s">
        <v>166</v>
      </c>
      <c r="B117" t="s">
        <v>41</v>
      </c>
      <c r="D117" t="s">
        <v>20</v>
      </c>
      <c r="E117" s="1">
        <v>45272</v>
      </c>
      <c r="G117" t="s">
        <v>46</v>
      </c>
      <c r="H117" t="s">
        <v>23</v>
      </c>
      <c r="K117">
        <v>0</v>
      </c>
      <c r="L117" t="s">
        <v>49</v>
      </c>
      <c r="M117" t="s">
        <v>25</v>
      </c>
    </row>
    <row r="118" spans="1:13" x14ac:dyDescent="0.3">
      <c r="A118" t="s">
        <v>167</v>
      </c>
      <c r="B118" t="s">
        <v>19</v>
      </c>
      <c r="C118">
        <v>20</v>
      </c>
      <c r="D118" t="s">
        <v>551</v>
      </c>
      <c r="E118" s="1">
        <v>45275</v>
      </c>
      <c r="F118" t="s">
        <v>33</v>
      </c>
      <c r="G118" t="s">
        <v>34</v>
      </c>
      <c r="H118" t="s">
        <v>53</v>
      </c>
      <c r="I118">
        <v>300</v>
      </c>
      <c r="J118">
        <v>600</v>
      </c>
      <c r="K118">
        <v>900</v>
      </c>
      <c r="L118" t="s">
        <v>49</v>
      </c>
      <c r="M118" t="s">
        <v>25</v>
      </c>
    </row>
    <row r="119" spans="1:13" x14ac:dyDescent="0.3">
      <c r="A119" t="s">
        <v>168</v>
      </c>
      <c r="B119" t="s">
        <v>48</v>
      </c>
      <c r="C119">
        <v>30</v>
      </c>
      <c r="D119" t="s">
        <v>20</v>
      </c>
      <c r="E119" s="1">
        <v>45278</v>
      </c>
      <c r="F119" t="s">
        <v>33</v>
      </c>
      <c r="G119" t="s">
        <v>46</v>
      </c>
      <c r="H119" t="s">
        <v>28</v>
      </c>
      <c r="I119">
        <v>300</v>
      </c>
      <c r="J119">
        <v>600</v>
      </c>
      <c r="K119">
        <v>900</v>
      </c>
      <c r="L119" t="s">
        <v>24</v>
      </c>
      <c r="M119" t="s">
        <v>35</v>
      </c>
    </row>
    <row r="120" spans="1:13" x14ac:dyDescent="0.3">
      <c r="A120" t="s">
        <v>169</v>
      </c>
      <c r="B120" t="s">
        <v>37</v>
      </c>
      <c r="C120">
        <v>50</v>
      </c>
      <c r="D120" t="s">
        <v>32</v>
      </c>
      <c r="E120" s="1">
        <v>45281</v>
      </c>
      <c r="F120" t="s">
        <v>21</v>
      </c>
      <c r="G120" t="s">
        <v>22</v>
      </c>
      <c r="H120" t="s">
        <v>39</v>
      </c>
      <c r="J120">
        <v>500</v>
      </c>
      <c r="K120">
        <v>500</v>
      </c>
      <c r="L120" t="s">
        <v>24</v>
      </c>
      <c r="M120" t="s">
        <v>35</v>
      </c>
    </row>
    <row r="121" spans="1:13" x14ac:dyDescent="0.3">
      <c r="A121" t="s">
        <v>170</v>
      </c>
      <c r="B121" t="s">
        <v>48</v>
      </c>
      <c r="C121">
        <v>50</v>
      </c>
      <c r="D121" t="s">
        <v>20</v>
      </c>
      <c r="E121" s="1">
        <v>45284</v>
      </c>
      <c r="F121" t="s">
        <v>33</v>
      </c>
      <c r="G121" t="s">
        <v>27</v>
      </c>
      <c r="H121" t="s">
        <v>53</v>
      </c>
      <c r="J121">
        <v>500</v>
      </c>
      <c r="K121">
        <v>500</v>
      </c>
      <c r="L121" t="s">
        <v>49</v>
      </c>
      <c r="M121" t="s">
        <v>35</v>
      </c>
    </row>
    <row r="122" spans="1:13" x14ac:dyDescent="0.3">
      <c r="A122" t="s">
        <v>171</v>
      </c>
      <c r="B122" t="s">
        <v>37</v>
      </c>
      <c r="C122">
        <v>50</v>
      </c>
      <c r="D122" t="s">
        <v>551</v>
      </c>
      <c r="E122" s="1">
        <v>45287</v>
      </c>
      <c r="F122" t="s">
        <v>45</v>
      </c>
      <c r="G122" t="s">
        <v>27</v>
      </c>
      <c r="H122" t="s">
        <v>39</v>
      </c>
      <c r="I122">
        <v>200</v>
      </c>
      <c r="K122">
        <v>200</v>
      </c>
      <c r="L122" t="s">
        <v>49</v>
      </c>
      <c r="M122" t="s">
        <v>25</v>
      </c>
    </row>
    <row r="123" spans="1:13" x14ac:dyDescent="0.3">
      <c r="A123" t="s">
        <v>172</v>
      </c>
      <c r="B123" t="s">
        <v>19</v>
      </c>
      <c r="D123" t="s">
        <v>551</v>
      </c>
      <c r="E123" s="1">
        <v>45290</v>
      </c>
      <c r="F123" t="s">
        <v>553</v>
      </c>
      <c r="G123" t="s">
        <v>34</v>
      </c>
      <c r="H123" t="s">
        <v>23</v>
      </c>
      <c r="I123">
        <v>100</v>
      </c>
      <c r="J123">
        <v>500</v>
      </c>
      <c r="K123">
        <v>600</v>
      </c>
      <c r="L123" t="s">
        <v>49</v>
      </c>
      <c r="M123" t="s">
        <v>25</v>
      </c>
    </row>
    <row r="124" spans="1:13" x14ac:dyDescent="0.3">
      <c r="A124" t="s">
        <v>173</v>
      </c>
      <c r="B124" t="s">
        <v>31</v>
      </c>
      <c r="C124">
        <v>20</v>
      </c>
      <c r="D124" t="s">
        <v>32</v>
      </c>
      <c r="E124" s="1">
        <v>45293</v>
      </c>
      <c r="F124" t="s">
        <v>21</v>
      </c>
      <c r="G124" t="s">
        <v>27</v>
      </c>
      <c r="H124" t="s">
        <v>39</v>
      </c>
      <c r="K124">
        <v>0</v>
      </c>
      <c r="L124" t="s">
        <v>49</v>
      </c>
      <c r="M124" t="s">
        <v>35</v>
      </c>
    </row>
    <row r="125" spans="1:13" x14ac:dyDescent="0.3">
      <c r="A125" t="s">
        <v>174</v>
      </c>
      <c r="B125" t="s">
        <v>37</v>
      </c>
      <c r="D125" t="s">
        <v>552</v>
      </c>
      <c r="E125" s="1">
        <v>45296</v>
      </c>
      <c r="F125" t="s">
        <v>21</v>
      </c>
      <c r="G125" t="s">
        <v>34</v>
      </c>
      <c r="H125" t="s">
        <v>53</v>
      </c>
      <c r="I125">
        <v>200</v>
      </c>
      <c r="J125">
        <v>600</v>
      </c>
      <c r="K125">
        <v>800</v>
      </c>
      <c r="L125" t="s">
        <v>29</v>
      </c>
      <c r="M125" t="s">
        <v>35</v>
      </c>
    </row>
    <row r="126" spans="1:13" x14ac:dyDescent="0.3">
      <c r="A126" t="s">
        <v>175</v>
      </c>
      <c r="B126" t="s">
        <v>31</v>
      </c>
      <c r="D126" t="s">
        <v>551</v>
      </c>
      <c r="E126" s="1">
        <v>45299</v>
      </c>
      <c r="G126" t="s">
        <v>46</v>
      </c>
      <c r="H126" t="s">
        <v>23</v>
      </c>
      <c r="I126">
        <v>300</v>
      </c>
      <c r="J126">
        <v>600</v>
      </c>
      <c r="K126">
        <v>900</v>
      </c>
      <c r="L126" t="s">
        <v>49</v>
      </c>
      <c r="M126" t="s">
        <v>25</v>
      </c>
    </row>
    <row r="127" spans="1:13" x14ac:dyDescent="0.3">
      <c r="A127" t="s">
        <v>176</v>
      </c>
      <c r="B127" t="s">
        <v>48</v>
      </c>
      <c r="C127">
        <v>40</v>
      </c>
      <c r="D127" t="s">
        <v>551</v>
      </c>
      <c r="E127" s="1">
        <v>45302</v>
      </c>
      <c r="F127" t="s">
        <v>553</v>
      </c>
      <c r="G127" t="s">
        <v>46</v>
      </c>
      <c r="H127" t="s">
        <v>53</v>
      </c>
      <c r="I127">
        <v>300</v>
      </c>
      <c r="K127">
        <v>300</v>
      </c>
      <c r="L127" t="s">
        <v>29</v>
      </c>
      <c r="M127" t="s">
        <v>25</v>
      </c>
    </row>
    <row r="128" spans="1:13" x14ac:dyDescent="0.3">
      <c r="A128" t="s">
        <v>177</v>
      </c>
      <c r="B128" t="s">
        <v>19</v>
      </c>
      <c r="C128">
        <v>20</v>
      </c>
      <c r="D128" t="s">
        <v>551</v>
      </c>
      <c r="E128" s="1">
        <v>45305</v>
      </c>
      <c r="F128" t="s">
        <v>21</v>
      </c>
      <c r="G128" t="s">
        <v>27</v>
      </c>
      <c r="H128" t="s">
        <v>39</v>
      </c>
      <c r="I128">
        <v>300</v>
      </c>
      <c r="J128">
        <v>500</v>
      </c>
      <c r="K128">
        <v>800</v>
      </c>
      <c r="L128" t="s">
        <v>24</v>
      </c>
      <c r="M128" t="s">
        <v>25</v>
      </c>
    </row>
    <row r="129" spans="1:13" x14ac:dyDescent="0.3">
      <c r="A129" t="s">
        <v>178</v>
      </c>
      <c r="B129" t="s">
        <v>37</v>
      </c>
      <c r="C129">
        <v>50</v>
      </c>
      <c r="D129" t="s">
        <v>32</v>
      </c>
      <c r="E129" s="1">
        <v>45308</v>
      </c>
      <c r="F129" t="s">
        <v>33</v>
      </c>
      <c r="G129" t="s">
        <v>27</v>
      </c>
      <c r="H129" t="s">
        <v>53</v>
      </c>
      <c r="I129">
        <v>300</v>
      </c>
      <c r="J129">
        <v>600</v>
      </c>
      <c r="K129">
        <v>900</v>
      </c>
      <c r="L129" t="s">
        <v>29</v>
      </c>
      <c r="M129" t="s">
        <v>25</v>
      </c>
    </row>
    <row r="130" spans="1:13" x14ac:dyDescent="0.3">
      <c r="A130" t="s">
        <v>179</v>
      </c>
      <c r="B130" t="s">
        <v>48</v>
      </c>
      <c r="C130">
        <v>30</v>
      </c>
      <c r="D130" t="s">
        <v>551</v>
      </c>
      <c r="E130" s="1">
        <v>45311</v>
      </c>
      <c r="F130" t="s">
        <v>21</v>
      </c>
      <c r="G130" t="s">
        <v>22</v>
      </c>
      <c r="H130" t="s">
        <v>23</v>
      </c>
      <c r="I130">
        <v>200</v>
      </c>
      <c r="J130">
        <v>700</v>
      </c>
      <c r="K130">
        <v>900</v>
      </c>
      <c r="L130" t="s">
        <v>24</v>
      </c>
      <c r="M130" t="s">
        <v>35</v>
      </c>
    </row>
    <row r="131" spans="1:13" x14ac:dyDescent="0.3">
      <c r="A131" t="s">
        <v>180</v>
      </c>
      <c r="B131" t="s">
        <v>41</v>
      </c>
      <c r="C131">
        <v>50</v>
      </c>
      <c r="D131" t="s">
        <v>552</v>
      </c>
      <c r="E131" s="1">
        <v>45314</v>
      </c>
      <c r="F131" t="s">
        <v>21</v>
      </c>
      <c r="G131" t="s">
        <v>22</v>
      </c>
      <c r="H131" t="s">
        <v>39</v>
      </c>
      <c r="I131">
        <v>100</v>
      </c>
      <c r="K131">
        <v>100</v>
      </c>
      <c r="L131" t="s">
        <v>29</v>
      </c>
      <c r="M131" t="s">
        <v>25</v>
      </c>
    </row>
    <row r="132" spans="1:13" x14ac:dyDescent="0.3">
      <c r="A132" t="s">
        <v>181</v>
      </c>
      <c r="B132" t="s">
        <v>48</v>
      </c>
      <c r="D132" t="s">
        <v>32</v>
      </c>
      <c r="E132" s="1">
        <v>45317</v>
      </c>
      <c r="F132" t="s">
        <v>21</v>
      </c>
      <c r="G132" t="s">
        <v>27</v>
      </c>
      <c r="H132" t="s">
        <v>39</v>
      </c>
      <c r="I132">
        <v>200</v>
      </c>
      <c r="J132">
        <v>600</v>
      </c>
      <c r="K132">
        <v>800</v>
      </c>
      <c r="L132" t="s">
        <v>24</v>
      </c>
      <c r="M132" t="s">
        <v>25</v>
      </c>
    </row>
    <row r="133" spans="1:13" x14ac:dyDescent="0.3">
      <c r="A133" t="s">
        <v>182</v>
      </c>
      <c r="B133" t="s">
        <v>31</v>
      </c>
      <c r="C133">
        <v>20</v>
      </c>
      <c r="D133" t="s">
        <v>552</v>
      </c>
      <c r="E133" s="1">
        <v>45320</v>
      </c>
      <c r="G133" t="s">
        <v>27</v>
      </c>
      <c r="H133" t="s">
        <v>28</v>
      </c>
      <c r="I133">
        <v>100</v>
      </c>
      <c r="J133">
        <v>600</v>
      </c>
      <c r="K133">
        <v>700</v>
      </c>
      <c r="L133" t="s">
        <v>49</v>
      </c>
      <c r="M133" t="s">
        <v>35</v>
      </c>
    </row>
    <row r="134" spans="1:13" x14ac:dyDescent="0.3">
      <c r="A134" t="s">
        <v>183</v>
      </c>
      <c r="B134" t="s">
        <v>19</v>
      </c>
      <c r="C134">
        <v>20</v>
      </c>
      <c r="D134" t="s">
        <v>551</v>
      </c>
      <c r="E134" s="1">
        <v>45323</v>
      </c>
      <c r="F134" t="s">
        <v>21</v>
      </c>
      <c r="G134" t="s">
        <v>46</v>
      </c>
      <c r="H134" t="s">
        <v>28</v>
      </c>
      <c r="I134">
        <v>300</v>
      </c>
      <c r="J134">
        <v>600</v>
      </c>
      <c r="K134">
        <v>900</v>
      </c>
      <c r="L134" t="s">
        <v>29</v>
      </c>
      <c r="M134" t="s">
        <v>35</v>
      </c>
    </row>
    <row r="135" spans="1:13" x14ac:dyDescent="0.3">
      <c r="A135" t="s">
        <v>184</v>
      </c>
      <c r="B135" t="s">
        <v>19</v>
      </c>
      <c r="C135">
        <v>20</v>
      </c>
      <c r="D135" t="s">
        <v>551</v>
      </c>
      <c r="E135" s="1">
        <v>45326</v>
      </c>
      <c r="F135" t="s">
        <v>21</v>
      </c>
      <c r="G135" t="s">
        <v>27</v>
      </c>
      <c r="H135" t="s">
        <v>53</v>
      </c>
      <c r="J135">
        <v>700</v>
      </c>
      <c r="K135">
        <v>700</v>
      </c>
      <c r="L135" t="s">
        <v>29</v>
      </c>
      <c r="M135" t="s">
        <v>35</v>
      </c>
    </row>
    <row r="136" spans="1:13" x14ac:dyDescent="0.3">
      <c r="A136" t="s">
        <v>185</v>
      </c>
      <c r="B136" t="s">
        <v>48</v>
      </c>
      <c r="C136">
        <v>40</v>
      </c>
      <c r="D136" t="s">
        <v>552</v>
      </c>
      <c r="E136" s="1">
        <v>45329</v>
      </c>
      <c r="G136" t="s">
        <v>22</v>
      </c>
      <c r="H136" t="s">
        <v>28</v>
      </c>
      <c r="J136">
        <v>700</v>
      </c>
      <c r="K136">
        <v>700</v>
      </c>
      <c r="L136" t="s">
        <v>24</v>
      </c>
      <c r="M136" t="s">
        <v>25</v>
      </c>
    </row>
    <row r="137" spans="1:13" x14ac:dyDescent="0.3">
      <c r="A137" t="s">
        <v>186</v>
      </c>
      <c r="B137" t="s">
        <v>41</v>
      </c>
      <c r="C137">
        <v>50</v>
      </c>
      <c r="D137" t="s">
        <v>32</v>
      </c>
      <c r="E137" s="1">
        <v>45332</v>
      </c>
      <c r="F137" t="s">
        <v>553</v>
      </c>
      <c r="G137" t="s">
        <v>46</v>
      </c>
      <c r="H137" t="s">
        <v>28</v>
      </c>
      <c r="J137">
        <v>700</v>
      </c>
      <c r="K137">
        <v>700</v>
      </c>
      <c r="L137" t="s">
        <v>24</v>
      </c>
      <c r="M137" t="s">
        <v>25</v>
      </c>
    </row>
    <row r="138" spans="1:13" x14ac:dyDescent="0.3">
      <c r="A138" t="s">
        <v>187</v>
      </c>
      <c r="B138" t="s">
        <v>31</v>
      </c>
      <c r="C138">
        <v>40</v>
      </c>
      <c r="D138" t="s">
        <v>32</v>
      </c>
      <c r="E138" s="1">
        <v>45335</v>
      </c>
      <c r="F138" t="s">
        <v>45</v>
      </c>
      <c r="G138" t="s">
        <v>34</v>
      </c>
      <c r="H138" t="s">
        <v>28</v>
      </c>
      <c r="I138">
        <v>100</v>
      </c>
      <c r="J138">
        <v>500</v>
      </c>
      <c r="K138">
        <v>600</v>
      </c>
      <c r="L138" t="s">
        <v>29</v>
      </c>
      <c r="M138" t="s">
        <v>25</v>
      </c>
    </row>
    <row r="139" spans="1:13" x14ac:dyDescent="0.3">
      <c r="A139" t="s">
        <v>188</v>
      </c>
      <c r="B139" t="s">
        <v>48</v>
      </c>
      <c r="C139">
        <v>30</v>
      </c>
      <c r="D139" t="s">
        <v>552</v>
      </c>
      <c r="E139" s="1">
        <v>45338</v>
      </c>
      <c r="G139" t="s">
        <v>22</v>
      </c>
      <c r="H139" t="s">
        <v>28</v>
      </c>
      <c r="I139">
        <v>300</v>
      </c>
      <c r="K139">
        <v>300</v>
      </c>
      <c r="L139" t="s">
        <v>24</v>
      </c>
      <c r="M139" t="s">
        <v>25</v>
      </c>
    </row>
    <row r="140" spans="1:13" x14ac:dyDescent="0.3">
      <c r="A140" t="s">
        <v>189</v>
      </c>
      <c r="B140" t="s">
        <v>48</v>
      </c>
      <c r="D140" t="s">
        <v>551</v>
      </c>
      <c r="E140" s="1">
        <v>45341</v>
      </c>
      <c r="G140" t="s">
        <v>22</v>
      </c>
      <c r="H140" t="s">
        <v>23</v>
      </c>
      <c r="I140">
        <v>200</v>
      </c>
      <c r="J140">
        <v>500</v>
      </c>
      <c r="K140">
        <v>700</v>
      </c>
      <c r="L140" t="s">
        <v>49</v>
      </c>
      <c r="M140" t="s">
        <v>35</v>
      </c>
    </row>
    <row r="141" spans="1:13" x14ac:dyDescent="0.3">
      <c r="A141" t="s">
        <v>190</v>
      </c>
      <c r="B141" t="s">
        <v>19</v>
      </c>
      <c r="C141">
        <v>40</v>
      </c>
      <c r="D141" t="s">
        <v>20</v>
      </c>
      <c r="E141" s="1">
        <v>45344</v>
      </c>
      <c r="F141" t="s">
        <v>21</v>
      </c>
      <c r="G141" t="s">
        <v>46</v>
      </c>
      <c r="H141" t="s">
        <v>23</v>
      </c>
      <c r="J141">
        <v>700</v>
      </c>
      <c r="K141">
        <v>700</v>
      </c>
      <c r="L141" t="s">
        <v>29</v>
      </c>
      <c r="M141" t="s">
        <v>35</v>
      </c>
    </row>
    <row r="142" spans="1:13" x14ac:dyDescent="0.3">
      <c r="A142" t="s">
        <v>191</v>
      </c>
      <c r="B142" t="s">
        <v>31</v>
      </c>
      <c r="C142">
        <v>40</v>
      </c>
      <c r="D142" t="s">
        <v>552</v>
      </c>
      <c r="E142" s="1">
        <v>45347</v>
      </c>
      <c r="F142" t="s">
        <v>21</v>
      </c>
      <c r="G142" t="s">
        <v>34</v>
      </c>
      <c r="H142" t="s">
        <v>28</v>
      </c>
      <c r="I142">
        <v>100</v>
      </c>
      <c r="K142">
        <v>100</v>
      </c>
      <c r="L142" t="s">
        <v>49</v>
      </c>
      <c r="M142" t="s">
        <v>25</v>
      </c>
    </row>
    <row r="143" spans="1:13" x14ac:dyDescent="0.3">
      <c r="A143" t="s">
        <v>192</v>
      </c>
      <c r="B143" t="s">
        <v>41</v>
      </c>
      <c r="D143" t="s">
        <v>552</v>
      </c>
      <c r="E143" s="1">
        <v>45350</v>
      </c>
      <c r="F143" t="s">
        <v>45</v>
      </c>
      <c r="G143" t="s">
        <v>22</v>
      </c>
      <c r="H143" t="s">
        <v>53</v>
      </c>
      <c r="J143">
        <v>500</v>
      </c>
      <c r="K143">
        <v>500</v>
      </c>
      <c r="L143" t="s">
        <v>29</v>
      </c>
      <c r="M143" t="s">
        <v>25</v>
      </c>
    </row>
    <row r="144" spans="1:13" x14ac:dyDescent="0.3">
      <c r="A144" t="s">
        <v>193</v>
      </c>
      <c r="B144" t="s">
        <v>19</v>
      </c>
      <c r="C144">
        <v>20</v>
      </c>
      <c r="D144" t="s">
        <v>552</v>
      </c>
      <c r="E144" s="1">
        <v>45353</v>
      </c>
      <c r="F144" t="s">
        <v>21</v>
      </c>
      <c r="G144" t="s">
        <v>27</v>
      </c>
      <c r="H144" t="s">
        <v>23</v>
      </c>
      <c r="I144">
        <v>200</v>
      </c>
      <c r="J144">
        <v>500</v>
      </c>
      <c r="K144">
        <v>700</v>
      </c>
      <c r="L144" t="s">
        <v>49</v>
      </c>
      <c r="M144" t="s">
        <v>25</v>
      </c>
    </row>
    <row r="145" spans="1:13" x14ac:dyDescent="0.3">
      <c r="A145" t="s">
        <v>194</v>
      </c>
      <c r="B145" t="s">
        <v>48</v>
      </c>
      <c r="D145" t="s">
        <v>551</v>
      </c>
      <c r="E145" s="1">
        <v>45356</v>
      </c>
      <c r="F145" t="s">
        <v>33</v>
      </c>
      <c r="G145" t="s">
        <v>22</v>
      </c>
      <c r="H145" t="s">
        <v>28</v>
      </c>
      <c r="I145">
        <v>300</v>
      </c>
      <c r="J145">
        <v>500</v>
      </c>
      <c r="K145">
        <v>800</v>
      </c>
      <c r="L145" t="s">
        <v>29</v>
      </c>
      <c r="M145" t="s">
        <v>35</v>
      </c>
    </row>
    <row r="146" spans="1:13" x14ac:dyDescent="0.3">
      <c r="A146" t="s">
        <v>195</v>
      </c>
      <c r="B146" t="s">
        <v>19</v>
      </c>
      <c r="C146">
        <v>50</v>
      </c>
      <c r="D146" t="s">
        <v>32</v>
      </c>
      <c r="E146" s="1">
        <v>45359</v>
      </c>
      <c r="F146" t="s">
        <v>21</v>
      </c>
      <c r="G146" t="s">
        <v>46</v>
      </c>
      <c r="H146" t="s">
        <v>23</v>
      </c>
      <c r="I146">
        <v>200</v>
      </c>
      <c r="J146">
        <v>700</v>
      </c>
      <c r="K146">
        <v>900</v>
      </c>
      <c r="L146" t="s">
        <v>24</v>
      </c>
      <c r="M146" t="s">
        <v>25</v>
      </c>
    </row>
    <row r="147" spans="1:13" x14ac:dyDescent="0.3">
      <c r="A147" t="s">
        <v>196</v>
      </c>
      <c r="B147" t="s">
        <v>19</v>
      </c>
      <c r="D147" t="s">
        <v>551</v>
      </c>
      <c r="E147" s="1">
        <v>45362</v>
      </c>
      <c r="F147" t="s">
        <v>21</v>
      </c>
      <c r="G147" t="s">
        <v>46</v>
      </c>
      <c r="H147" t="s">
        <v>39</v>
      </c>
      <c r="I147">
        <v>300</v>
      </c>
      <c r="J147">
        <v>600</v>
      </c>
      <c r="K147">
        <v>900</v>
      </c>
      <c r="L147" t="s">
        <v>29</v>
      </c>
      <c r="M147" t="s">
        <v>35</v>
      </c>
    </row>
    <row r="148" spans="1:13" x14ac:dyDescent="0.3">
      <c r="A148" t="s">
        <v>197</v>
      </c>
      <c r="B148" t="s">
        <v>37</v>
      </c>
      <c r="C148">
        <v>20</v>
      </c>
      <c r="D148" t="s">
        <v>552</v>
      </c>
      <c r="E148" s="1">
        <v>45365</v>
      </c>
      <c r="F148" t="s">
        <v>33</v>
      </c>
      <c r="G148" t="s">
        <v>46</v>
      </c>
      <c r="H148" t="s">
        <v>23</v>
      </c>
      <c r="I148">
        <v>300</v>
      </c>
      <c r="K148">
        <v>300</v>
      </c>
      <c r="L148" t="s">
        <v>49</v>
      </c>
      <c r="M148" t="s">
        <v>25</v>
      </c>
    </row>
    <row r="149" spans="1:13" x14ac:dyDescent="0.3">
      <c r="A149" t="s">
        <v>198</v>
      </c>
      <c r="B149" t="s">
        <v>19</v>
      </c>
      <c r="D149" t="s">
        <v>551</v>
      </c>
      <c r="E149" s="1">
        <v>45368</v>
      </c>
      <c r="F149" t="s">
        <v>45</v>
      </c>
      <c r="G149" t="s">
        <v>22</v>
      </c>
      <c r="H149" t="s">
        <v>23</v>
      </c>
      <c r="I149">
        <v>300</v>
      </c>
      <c r="J149">
        <v>700</v>
      </c>
      <c r="K149">
        <v>1000</v>
      </c>
      <c r="L149" t="s">
        <v>29</v>
      </c>
      <c r="M149" t="s">
        <v>35</v>
      </c>
    </row>
    <row r="150" spans="1:13" x14ac:dyDescent="0.3">
      <c r="A150" t="s">
        <v>199</v>
      </c>
      <c r="B150" t="s">
        <v>19</v>
      </c>
      <c r="C150">
        <v>40</v>
      </c>
      <c r="D150" t="s">
        <v>551</v>
      </c>
      <c r="E150" s="1">
        <v>45371</v>
      </c>
      <c r="F150" t="s">
        <v>33</v>
      </c>
      <c r="G150" t="s">
        <v>34</v>
      </c>
      <c r="H150" t="s">
        <v>53</v>
      </c>
      <c r="K150">
        <v>0</v>
      </c>
      <c r="L150" t="s">
        <v>49</v>
      </c>
      <c r="M150" t="s">
        <v>35</v>
      </c>
    </row>
    <row r="151" spans="1:13" x14ac:dyDescent="0.3">
      <c r="A151" t="s">
        <v>200</v>
      </c>
      <c r="B151" t="s">
        <v>31</v>
      </c>
      <c r="C151">
        <v>30</v>
      </c>
      <c r="D151" t="s">
        <v>552</v>
      </c>
      <c r="E151" s="1">
        <v>45374</v>
      </c>
      <c r="G151" t="s">
        <v>27</v>
      </c>
      <c r="H151" t="s">
        <v>23</v>
      </c>
      <c r="I151">
        <v>200</v>
      </c>
      <c r="J151">
        <v>700</v>
      </c>
      <c r="K151">
        <v>900</v>
      </c>
      <c r="L151" t="s">
        <v>49</v>
      </c>
      <c r="M151" t="s">
        <v>25</v>
      </c>
    </row>
    <row r="152" spans="1:13" x14ac:dyDescent="0.3">
      <c r="A152" t="s">
        <v>201</v>
      </c>
      <c r="B152" t="s">
        <v>19</v>
      </c>
      <c r="C152">
        <v>40</v>
      </c>
      <c r="D152" t="s">
        <v>551</v>
      </c>
      <c r="E152" s="1">
        <v>45377</v>
      </c>
      <c r="F152" t="s">
        <v>33</v>
      </c>
      <c r="G152" t="s">
        <v>46</v>
      </c>
      <c r="H152" t="s">
        <v>53</v>
      </c>
      <c r="J152">
        <v>500</v>
      </c>
      <c r="K152">
        <v>500</v>
      </c>
      <c r="L152" t="s">
        <v>49</v>
      </c>
      <c r="M152" t="s">
        <v>35</v>
      </c>
    </row>
    <row r="153" spans="1:13" x14ac:dyDescent="0.3">
      <c r="A153" t="s">
        <v>202</v>
      </c>
      <c r="B153" t="s">
        <v>41</v>
      </c>
      <c r="C153">
        <v>30</v>
      </c>
      <c r="D153" t="s">
        <v>20</v>
      </c>
      <c r="E153" s="1">
        <v>45380</v>
      </c>
      <c r="F153" t="s">
        <v>553</v>
      </c>
      <c r="G153" t="s">
        <v>34</v>
      </c>
      <c r="H153" t="s">
        <v>39</v>
      </c>
      <c r="I153">
        <v>200</v>
      </c>
      <c r="J153">
        <v>500</v>
      </c>
      <c r="K153">
        <v>700</v>
      </c>
      <c r="L153" t="s">
        <v>24</v>
      </c>
      <c r="M153" t="s">
        <v>35</v>
      </c>
    </row>
    <row r="154" spans="1:13" x14ac:dyDescent="0.3">
      <c r="A154" t="s">
        <v>203</v>
      </c>
      <c r="B154" t="s">
        <v>48</v>
      </c>
      <c r="D154" t="s">
        <v>551</v>
      </c>
      <c r="E154" s="1">
        <v>45383</v>
      </c>
      <c r="G154" t="s">
        <v>27</v>
      </c>
      <c r="H154" t="s">
        <v>28</v>
      </c>
      <c r="I154">
        <v>100</v>
      </c>
      <c r="J154">
        <v>600</v>
      </c>
      <c r="K154">
        <v>700</v>
      </c>
      <c r="L154" t="s">
        <v>29</v>
      </c>
      <c r="M154" t="s">
        <v>25</v>
      </c>
    </row>
    <row r="155" spans="1:13" x14ac:dyDescent="0.3">
      <c r="A155" t="s">
        <v>204</v>
      </c>
      <c r="B155" t="s">
        <v>31</v>
      </c>
      <c r="C155">
        <v>50</v>
      </c>
      <c r="D155" t="s">
        <v>551</v>
      </c>
      <c r="E155" s="1">
        <v>45386</v>
      </c>
      <c r="F155" t="s">
        <v>21</v>
      </c>
      <c r="G155" t="s">
        <v>46</v>
      </c>
      <c r="H155" t="s">
        <v>53</v>
      </c>
      <c r="I155">
        <v>100</v>
      </c>
      <c r="J155">
        <v>600</v>
      </c>
      <c r="K155">
        <v>700</v>
      </c>
      <c r="L155" t="s">
        <v>49</v>
      </c>
      <c r="M155" t="s">
        <v>35</v>
      </c>
    </row>
    <row r="156" spans="1:13" x14ac:dyDescent="0.3">
      <c r="A156" t="s">
        <v>205</v>
      </c>
      <c r="B156" t="s">
        <v>19</v>
      </c>
      <c r="D156" t="s">
        <v>32</v>
      </c>
      <c r="E156" s="1">
        <v>45389</v>
      </c>
      <c r="G156" t="s">
        <v>27</v>
      </c>
      <c r="H156" t="s">
        <v>23</v>
      </c>
      <c r="I156">
        <v>200</v>
      </c>
      <c r="K156">
        <v>200</v>
      </c>
      <c r="L156" t="s">
        <v>24</v>
      </c>
      <c r="M156" t="s">
        <v>25</v>
      </c>
    </row>
    <row r="157" spans="1:13" x14ac:dyDescent="0.3">
      <c r="A157" t="s">
        <v>206</v>
      </c>
      <c r="B157" t="s">
        <v>41</v>
      </c>
      <c r="C157">
        <v>20</v>
      </c>
      <c r="D157" t="s">
        <v>32</v>
      </c>
      <c r="E157" s="1">
        <v>45392</v>
      </c>
      <c r="F157" t="s">
        <v>45</v>
      </c>
      <c r="G157" t="s">
        <v>27</v>
      </c>
      <c r="H157" t="s">
        <v>23</v>
      </c>
      <c r="I157">
        <v>200</v>
      </c>
      <c r="J157">
        <v>600</v>
      </c>
      <c r="K157">
        <v>800</v>
      </c>
      <c r="L157" t="s">
        <v>49</v>
      </c>
      <c r="M157" t="s">
        <v>35</v>
      </c>
    </row>
    <row r="158" spans="1:13" x14ac:dyDescent="0.3">
      <c r="A158" t="s">
        <v>207</v>
      </c>
      <c r="B158" t="s">
        <v>48</v>
      </c>
      <c r="D158" t="s">
        <v>552</v>
      </c>
      <c r="E158" s="1">
        <v>45395</v>
      </c>
      <c r="F158" t="s">
        <v>45</v>
      </c>
      <c r="G158" t="s">
        <v>34</v>
      </c>
      <c r="H158" t="s">
        <v>53</v>
      </c>
      <c r="I158">
        <v>200</v>
      </c>
      <c r="J158">
        <v>600</v>
      </c>
      <c r="K158">
        <v>800</v>
      </c>
      <c r="L158" t="s">
        <v>29</v>
      </c>
      <c r="M158" t="s">
        <v>35</v>
      </c>
    </row>
    <row r="159" spans="1:13" x14ac:dyDescent="0.3">
      <c r="A159" t="s">
        <v>208</v>
      </c>
      <c r="B159" t="s">
        <v>31</v>
      </c>
      <c r="C159">
        <v>30</v>
      </c>
      <c r="D159" t="s">
        <v>552</v>
      </c>
      <c r="E159" s="1">
        <v>45398</v>
      </c>
      <c r="F159" t="s">
        <v>33</v>
      </c>
      <c r="G159" t="s">
        <v>27</v>
      </c>
      <c r="H159" t="s">
        <v>39</v>
      </c>
      <c r="I159">
        <v>200</v>
      </c>
      <c r="K159">
        <v>200</v>
      </c>
      <c r="L159" t="s">
        <v>24</v>
      </c>
      <c r="M159" t="s">
        <v>35</v>
      </c>
    </row>
    <row r="160" spans="1:13" x14ac:dyDescent="0.3">
      <c r="A160" t="s">
        <v>209</v>
      </c>
      <c r="B160" t="s">
        <v>41</v>
      </c>
      <c r="C160">
        <v>40</v>
      </c>
      <c r="D160" t="s">
        <v>32</v>
      </c>
      <c r="E160" s="1">
        <v>45401</v>
      </c>
      <c r="G160" t="s">
        <v>46</v>
      </c>
      <c r="H160" t="s">
        <v>28</v>
      </c>
      <c r="I160">
        <v>300</v>
      </c>
      <c r="J160">
        <v>700</v>
      </c>
      <c r="K160">
        <v>1000</v>
      </c>
      <c r="L160" t="s">
        <v>49</v>
      </c>
      <c r="M160" t="s">
        <v>35</v>
      </c>
    </row>
    <row r="161" spans="1:13" x14ac:dyDescent="0.3">
      <c r="A161" t="s">
        <v>210</v>
      </c>
      <c r="B161" t="s">
        <v>19</v>
      </c>
      <c r="C161">
        <v>50</v>
      </c>
      <c r="D161" t="s">
        <v>20</v>
      </c>
      <c r="E161" s="1">
        <v>45404</v>
      </c>
      <c r="F161" t="s">
        <v>21</v>
      </c>
      <c r="G161" t="s">
        <v>34</v>
      </c>
      <c r="H161" t="s">
        <v>23</v>
      </c>
      <c r="J161">
        <v>600</v>
      </c>
      <c r="K161">
        <v>600</v>
      </c>
      <c r="L161" t="s">
        <v>49</v>
      </c>
      <c r="M161" t="s">
        <v>25</v>
      </c>
    </row>
    <row r="162" spans="1:13" x14ac:dyDescent="0.3">
      <c r="A162" t="s">
        <v>211</v>
      </c>
      <c r="B162" t="s">
        <v>37</v>
      </c>
      <c r="D162" t="s">
        <v>551</v>
      </c>
      <c r="E162" s="1">
        <v>45407</v>
      </c>
      <c r="F162" t="s">
        <v>45</v>
      </c>
      <c r="G162" t="s">
        <v>22</v>
      </c>
      <c r="H162" t="s">
        <v>39</v>
      </c>
      <c r="I162">
        <v>300</v>
      </c>
      <c r="J162">
        <v>700</v>
      </c>
      <c r="K162">
        <v>1000</v>
      </c>
      <c r="L162" t="s">
        <v>49</v>
      </c>
      <c r="M162" t="s">
        <v>25</v>
      </c>
    </row>
    <row r="163" spans="1:13" x14ac:dyDescent="0.3">
      <c r="A163" t="s">
        <v>212</v>
      </c>
      <c r="B163" t="s">
        <v>37</v>
      </c>
      <c r="D163" t="s">
        <v>20</v>
      </c>
      <c r="E163" s="1">
        <v>45410</v>
      </c>
      <c r="F163" t="s">
        <v>21</v>
      </c>
      <c r="G163" t="s">
        <v>22</v>
      </c>
      <c r="H163" t="s">
        <v>28</v>
      </c>
      <c r="J163">
        <v>500</v>
      </c>
      <c r="K163">
        <v>500</v>
      </c>
      <c r="L163" t="s">
        <v>29</v>
      </c>
      <c r="M163" t="s">
        <v>25</v>
      </c>
    </row>
    <row r="164" spans="1:13" x14ac:dyDescent="0.3">
      <c r="A164" t="s">
        <v>213</v>
      </c>
      <c r="B164" t="s">
        <v>31</v>
      </c>
      <c r="C164">
        <v>40</v>
      </c>
      <c r="D164" t="s">
        <v>20</v>
      </c>
      <c r="E164" s="1">
        <v>45413</v>
      </c>
      <c r="F164" t="s">
        <v>553</v>
      </c>
      <c r="G164" t="s">
        <v>34</v>
      </c>
      <c r="H164" t="s">
        <v>28</v>
      </c>
      <c r="J164">
        <v>600</v>
      </c>
      <c r="K164">
        <v>600</v>
      </c>
      <c r="L164" t="s">
        <v>24</v>
      </c>
      <c r="M164" t="s">
        <v>35</v>
      </c>
    </row>
    <row r="165" spans="1:13" x14ac:dyDescent="0.3">
      <c r="A165" t="s">
        <v>214</v>
      </c>
      <c r="B165" t="s">
        <v>41</v>
      </c>
      <c r="C165">
        <v>50</v>
      </c>
      <c r="D165" t="s">
        <v>32</v>
      </c>
      <c r="E165" s="1">
        <v>45416</v>
      </c>
      <c r="F165" t="s">
        <v>45</v>
      </c>
      <c r="G165" t="s">
        <v>22</v>
      </c>
      <c r="H165" t="s">
        <v>23</v>
      </c>
      <c r="J165">
        <v>500</v>
      </c>
      <c r="K165">
        <v>500</v>
      </c>
      <c r="L165" t="s">
        <v>24</v>
      </c>
      <c r="M165" t="s">
        <v>35</v>
      </c>
    </row>
    <row r="166" spans="1:13" x14ac:dyDescent="0.3">
      <c r="A166" t="s">
        <v>215</v>
      </c>
      <c r="B166" t="s">
        <v>48</v>
      </c>
      <c r="D166" t="s">
        <v>552</v>
      </c>
      <c r="E166" s="1">
        <v>45419</v>
      </c>
      <c r="F166" t="s">
        <v>33</v>
      </c>
      <c r="G166" t="s">
        <v>27</v>
      </c>
      <c r="H166" t="s">
        <v>53</v>
      </c>
      <c r="I166">
        <v>300</v>
      </c>
      <c r="J166">
        <v>500</v>
      </c>
      <c r="K166">
        <v>800</v>
      </c>
      <c r="L166" t="s">
        <v>24</v>
      </c>
      <c r="M166" t="s">
        <v>25</v>
      </c>
    </row>
    <row r="167" spans="1:13" x14ac:dyDescent="0.3">
      <c r="A167" t="s">
        <v>216</v>
      </c>
      <c r="B167" t="s">
        <v>41</v>
      </c>
      <c r="D167" t="s">
        <v>551</v>
      </c>
      <c r="E167" s="1">
        <v>45422</v>
      </c>
      <c r="F167" t="s">
        <v>553</v>
      </c>
      <c r="G167" t="s">
        <v>46</v>
      </c>
      <c r="H167" t="s">
        <v>23</v>
      </c>
      <c r="I167">
        <v>200</v>
      </c>
      <c r="J167">
        <v>700</v>
      </c>
      <c r="K167">
        <v>900</v>
      </c>
      <c r="L167" t="s">
        <v>49</v>
      </c>
      <c r="M167" t="s">
        <v>25</v>
      </c>
    </row>
    <row r="168" spans="1:13" x14ac:dyDescent="0.3">
      <c r="A168" t="s">
        <v>217</v>
      </c>
      <c r="B168" t="s">
        <v>37</v>
      </c>
      <c r="C168">
        <v>30</v>
      </c>
      <c r="D168" t="s">
        <v>552</v>
      </c>
      <c r="E168" s="1">
        <v>45425</v>
      </c>
      <c r="G168" t="s">
        <v>27</v>
      </c>
      <c r="H168" t="s">
        <v>23</v>
      </c>
      <c r="I168">
        <v>300</v>
      </c>
      <c r="K168">
        <v>300</v>
      </c>
      <c r="L168" t="s">
        <v>24</v>
      </c>
      <c r="M168" t="s">
        <v>25</v>
      </c>
    </row>
    <row r="169" spans="1:13" x14ac:dyDescent="0.3">
      <c r="A169" t="s">
        <v>218</v>
      </c>
      <c r="B169" t="s">
        <v>31</v>
      </c>
      <c r="C169">
        <v>30</v>
      </c>
      <c r="D169" t="s">
        <v>20</v>
      </c>
      <c r="E169" s="1">
        <v>45428</v>
      </c>
      <c r="F169" t="s">
        <v>21</v>
      </c>
      <c r="G169" t="s">
        <v>34</v>
      </c>
      <c r="H169" t="s">
        <v>23</v>
      </c>
      <c r="I169">
        <v>300</v>
      </c>
      <c r="J169">
        <v>600</v>
      </c>
      <c r="K169">
        <v>900</v>
      </c>
      <c r="L169" t="s">
        <v>49</v>
      </c>
      <c r="M169" t="s">
        <v>25</v>
      </c>
    </row>
    <row r="170" spans="1:13" x14ac:dyDescent="0.3">
      <c r="A170" t="s">
        <v>219</v>
      </c>
      <c r="B170" t="s">
        <v>19</v>
      </c>
      <c r="C170">
        <v>20</v>
      </c>
      <c r="D170" t="s">
        <v>20</v>
      </c>
      <c r="E170" s="1">
        <v>45431</v>
      </c>
      <c r="F170" t="s">
        <v>45</v>
      </c>
      <c r="G170" t="s">
        <v>46</v>
      </c>
      <c r="H170" t="s">
        <v>39</v>
      </c>
      <c r="J170">
        <v>700</v>
      </c>
      <c r="K170">
        <v>700</v>
      </c>
      <c r="L170" t="s">
        <v>29</v>
      </c>
      <c r="M170" t="s">
        <v>35</v>
      </c>
    </row>
    <row r="171" spans="1:13" x14ac:dyDescent="0.3">
      <c r="A171" t="s">
        <v>220</v>
      </c>
      <c r="B171" t="s">
        <v>41</v>
      </c>
      <c r="C171">
        <v>40</v>
      </c>
      <c r="D171" t="s">
        <v>552</v>
      </c>
      <c r="E171" s="1">
        <v>45434</v>
      </c>
      <c r="F171" t="s">
        <v>553</v>
      </c>
      <c r="G171" t="s">
        <v>34</v>
      </c>
      <c r="H171" t="s">
        <v>53</v>
      </c>
      <c r="I171">
        <v>100</v>
      </c>
      <c r="K171">
        <v>100</v>
      </c>
      <c r="L171" t="s">
        <v>24</v>
      </c>
      <c r="M171" t="s">
        <v>25</v>
      </c>
    </row>
    <row r="172" spans="1:13" x14ac:dyDescent="0.3">
      <c r="A172" t="s">
        <v>221</v>
      </c>
      <c r="B172" t="s">
        <v>37</v>
      </c>
      <c r="C172">
        <v>50</v>
      </c>
      <c r="D172" t="s">
        <v>552</v>
      </c>
      <c r="E172" s="1">
        <v>45437</v>
      </c>
      <c r="F172" t="s">
        <v>553</v>
      </c>
      <c r="G172" t="s">
        <v>34</v>
      </c>
      <c r="H172" t="s">
        <v>39</v>
      </c>
      <c r="I172">
        <v>100</v>
      </c>
      <c r="J172">
        <v>500</v>
      </c>
      <c r="K172">
        <v>600</v>
      </c>
      <c r="L172" t="s">
        <v>49</v>
      </c>
      <c r="M172" t="s">
        <v>35</v>
      </c>
    </row>
    <row r="173" spans="1:13" x14ac:dyDescent="0.3">
      <c r="A173" t="s">
        <v>222</v>
      </c>
      <c r="B173" t="s">
        <v>48</v>
      </c>
      <c r="D173" t="s">
        <v>32</v>
      </c>
      <c r="E173" s="1">
        <v>45440</v>
      </c>
      <c r="F173" t="s">
        <v>45</v>
      </c>
      <c r="G173" t="s">
        <v>34</v>
      </c>
      <c r="H173" t="s">
        <v>23</v>
      </c>
      <c r="I173">
        <v>300</v>
      </c>
      <c r="J173">
        <v>600</v>
      </c>
      <c r="K173">
        <v>900</v>
      </c>
      <c r="L173" t="s">
        <v>24</v>
      </c>
      <c r="M173" t="s">
        <v>25</v>
      </c>
    </row>
    <row r="174" spans="1:13" x14ac:dyDescent="0.3">
      <c r="A174" t="s">
        <v>223</v>
      </c>
      <c r="B174" t="s">
        <v>31</v>
      </c>
      <c r="D174" t="s">
        <v>552</v>
      </c>
      <c r="E174" s="1">
        <v>45443</v>
      </c>
      <c r="G174" t="s">
        <v>27</v>
      </c>
      <c r="H174" t="s">
        <v>53</v>
      </c>
      <c r="J174">
        <v>500</v>
      </c>
      <c r="K174">
        <v>500</v>
      </c>
      <c r="L174" t="s">
        <v>24</v>
      </c>
      <c r="M174" t="s">
        <v>35</v>
      </c>
    </row>
    <row r="175" spans="1:13" x14ac:dyDescent="0.3">
      <c r="A175" t="s">
        <v>224</v>
      </c>
      <c r="B175" t="s">
        <v>19</v>
      </c>
      <c r="C175">
        <v>20</v>
      </c>
      <c r="D175" t="s">
        <v>552</v>
      </c>
      <c r="E175" s="1">
        <v>45446</v>
      </c>
      <c r="G175" t="s">
        <v>46</v>
      </c>
      <c r="H175" t="s">
        <v>28</v>
      </c>
      <c r="I175">
        <v>300</v>
      </c>
      <c r="J175">
        <v>500</v>
      </c>
      <c r="K175">
        <v>800</v>
      </c>
      <c r="L175" t="s">
        <v>29</v>
      </c>
      <c r="M175" t="s">
        <v>25</v>
      </c>
    </row>
    <row r="176" spans="1:13" x14ac:dyDescent="0.3">
      <c r="A176" t="s">
        <v>225</v>
      </c>
      <c r="B176" t="s">
        <v>41</v>
      </c>
      <c r="D176" t="s">
        <v>32</v>
      </c>
      <c r="E176" s="1">
        <v>45449</v>
      </c>
      <c r="F176" t="s">
        <v>33</v>
      </c>
      <c r="G176" t="s">
        <v>46</v>
      </c>
      <c r="H176" t="s">
        <v>53</v>
      </c>
      <c r="I176">
        <v>300</v>
      </c>
      <c r="J176">
        <v>600</v>
      </c>
      <c r="K176">
        <v>900</v>
      </c>
      <c r="L176" t="s">
        <v>24</v>
      </c>
      <c r="M176" t="s">
        <v>25</v>
      </c>
    </row>
    <row r="177" spans="1:13" x14ac:dyDescent="0.3">
      <c r="A177" t="s">
        <v>226</v>
      </c>
      <c r="B177" t="s">
        <v>48</v>
      </c>
      <c r="C177">
        <v>40</v>
      </c>
      <c r="D177" t="s">
        <v>552</v>
      </c>
      <c r="E177" s="1">
        <v>45452</v>
      </c>
      <c r="G177" t="s">
        <v>46</v>
      </c>
      <c r="H177" t="s">
        <v>23</v>
      </c>
      <c r="I177">
        <v>200</v>
      </c>
      <c r="K177">
        <v>200</v>
      </c>
      <c r="L177" t="s">
        <v>29</v>
      </c>
      <c r="M177" t="s">
        <v>35</v>
      </c>
    </row>
    <row r="178" spans="1:13" x14ac:dyDescent="0.3">
      <c r="A178" t="s">
        <v>227</v>
      </c>
      <c r="B178" t="s">
        <v>19</v>
      </c>
      <c r="C178">
        <v>20</v>
      </c>
      <c r="D178" t="s">
        <v>20</v>
      </c>
      <c r="E178" s="1">
        <v>45455</v>
      </c>
      <c r="F178" t="s">
        <v>33</v>
      </c>
      <c r="G178" t="s">
        <v>27</v>
      </c>
      <c r="H178" t="s">
        <v>53</v>
      </c>
      <c r="K178">
        <v>0</v>
      </c>
      <c r="L178" t="s">
        <v>24</v>
      </c>
      <c r="M178" t="s">
        <v>35</v>
      </c>
    </row>
    <row r="179" spans="1:13" x14ac:dyDescent="0.3">
      <c r="A179" t="s">
        <v>228</v>
      </c>
      <c r="B179" t="s">
        <v>37</v>
      </c>
      <c r="C179">
        <v>40</v>
      </c>
      <c r="D179" t="s">
        <v>552</v>
      </c>
      <c r="E179" s="1">
        <v>45458</v>
      </c>
      <c r="F179" t="s">
        <v>553</v>
      </c>
      <c r="G179" t="s">
        <v>22</v>
      </c>
      <c r="H179" t="s">
        <v>28</v>
      </c>
      <c r="I179">
        <v>100</v>
      </c>
      <c r="J179">
        <v>600</v>
      </c>
      <c r="K179">
        <v>700</v>
      </c>
      <c r="L179" t="s">
        <v>24</v>
      </c>
      <c r="M179" t="s">
        <v>25</v>
      </c>
    </row>
    <row r="180" spans="1:13" x14ac:dyDescent="0.3">
      <c r="A180" t="s">
        <v>229</v>
      </c>
      <c r="B180" t="s">
        <v>37</v>
      </c>
      <c r="C180">
        <v>20</v>
      </c>
      <c r="D180" t="s">
        <v>551</v>
      </c>
      <c r="E180" s="1">
        <v>45461</v>
      </c>
      <c r="F180" t="s">
        <v>45</v>
      </c>
      <c r="G180" t="s">
        <v>27</v>
      </c>
      <c r="H180" t="s">
        <v>28</v>
      </c>
      <c r="I180">
        <v>100</v>
      </c>
      <c r="J180">
        <v>600</v>
      </c>
      <c r="K180">
        <v>700</v>
      </c>
      <c r="L180" t="s">
        <v>24</v>
      </c>
      <c r="M180" t="s">
        <v>35</v>
      </c>
    </row>
    <row r="181" spans="1:13" x14ac:dyDescent="0.3">
      <c r="A181" t="s">
        <v>230</v>
      </c>
      <c r="B181" t="s">
        <v>48</v>
      </c>
      <c r="D181" t="s">
        <v>20</v>
      </c>
      <c r="E181" s="1">
        <v>45464</v>
      </c>
      <c r="G181" t="s">
        <v>27</v>
      </c>
      <c r="H181" t="s">
        <v>53</v>
      </c>
      <c r="I181">
        <v>100</v>
      </c>
      <c r="J181">
        <v>700</v>
      </c>
      <c r="K181">
        <v>800</v>
      </c>
      <c r="L181" t="s">
        <v>24</v>
      </c>
      <c r="M181" t="s">
        <v>25</v>
      </c>
    </row>
    <row r="182" spans="1:13" x14ac:dyDescent="0.3">
      <c r="A182" t="s">
        <v>231</v>
      </c>
      <c r="B182" t="s">
        <v>37</v>
      </c>
      <c r="C182">
        <v>20</v>
      </c>
      <c r="D182" t="s">
        <v>32</v>
      </c>
      <c r="E182" s="1">
        <v>45467</v>
      </c>
      <c r="F182" t="s">
        <v>33</v>
      </c>
      <c r="G182" t="s">
        <v>34</v>
      </c>
      <c r="H182" t="s">
        <v>28</v>
      </c>
      <c r="I182">
        <v>300</v>
      </c>
      <c r="J182">
        <v>700</v>
      </c>
      <c r="K182">
        <v>1000</v>
      </c>
      <c r="L182" t="s">
        <v>24</v>
      </c>
      <c r="M182" t="s">
        <v>35</v>
      </c>
    </row>
    <row r="183" spans="1:13" x14ac:dyDescent="0.3">
      <c r="A183" t="s">
        <v>232</v>
      </c>
      <c r="B183" t="s">
        <v>31</v>
      </c>
      <c r="C183">
        <v>30</v>
      </c>
      <c r="D183" t="s">
        <v>20</v>
      </c>
      <c r="E183" s="1">
        <v>45470</v>
      </c>
      <c r="F183" t="s">
        <v>553</v>
      </c>
      <c r="G183" t="s">
        <v>46</v>
      </c>
      <c r="H183" t="s">
        <v>39</v>
      </c>
      <c r="J183">
        <v>500</v>
      </c>
      <c r="K183">
        <v>500</v>
      </c>
      <c r="L183" t="s">
        <v>24</v>
      </c>
      <c r="M183" t="s">
        <v>25</v>
      </c>
    </row>
    <row r="184" spans="1:13" x14ac:dyDescent="0.3">
      <c r="A184" t="s">
        <v>233</v>
      </c>
      <c r="B184" t="s">
        <v>48</v>
      </c>
      <c r="C184">
        <v>50</v>
      </c>
      <c r="D184" t="s">
        <v>32</v>
      </c>
      <c r="E184" s="1">
        <v>45473</v>
      </c>
      <c r="G184" t="s">
        <v>46</v>
      </c>
      <c r="H184" t="s">
        <v>53</v>
      </c>
      <c r="I184">
        <v>200</v>
      </c>
      <c r="J184">
        <v>600</v>
      </c>
      <c r="K184">
        <v>800</v>
      </c>
      <c r="L184" t="s">
        <v>29</v>
      </c>
      <c r="M184" t="s">
        <v>25</v>
      </c>
    </row>
    <row r="185" spans="1:13" x14ac:dyDescent="0.3">
      <c r="A185" t="s">
        <v>234</v>
      </c>
      <c r="B185" t="s">
        <v>37</v>
      </c>
      <c r="D185" t="s">
        <v>551</v>
      </c>
      <c r="E185" s="1">
        <v>45476</v>
      </c>
      <c r="F185" t="s">
        <v>21</v>
      </c>
      <c r="G185" t="s">
        <v>22</v>
      </c>
      <c r="H185" t="s">
        <v>28</v>
      </c>
      <c r="I185">
        <v>100</v>
      </c>
      <c r="K185">
        <v>100</v>
      </c>
      <c r="L185" t="s">
        <v>29</v>
      </c>
      <c r="M185" t="s">
        <v>25</v>
      </c>
    </row>
    <row r="186" spans="1:13" x14ac:dyDescent="0.3">
      <c r="A186" t="s">
        <v>235</v>
      </c>
      <c r="B186" t="s">
        <v>41</v>
      </c>
      <c r="C186">
        <v>50</v>
      </c>
      <c r="D186" t="s">
        <v>551</v>
      </c>
      <c r="E186" s="1">
        <v>45479</v>
      </c>
      <c r="F186" t="s">
        <v>553</v>
      </c>
      <c r="G186" t="s">
        <v>22</v>
      </c>
      <c r="H186" t="s">
        <v>28</v>
      </c>
      <c r="J186">
        <v>500</v>
      </c>
      <c r="K186">
        <v>500</v>
      </c>
      <c r="L186" t="s">
        <v>49</v>
      </c>
      <c r="M186" t="s">
        <v>25</v>
      </c>
    </row>
    <row r="187" spans="1:13" x14ac:dyDescent="0.3">
      <c r="A187" t="s">
        <v>236</v>
      </c>
      <c r="B187" t="s">
        <v>37</v>
      </c>
      <c r="D187" t="s">
        <v>20</v>
      </c>
      <c r="E187" s="1">
        <v>45482</v>
      </c>
      <c r="G187" t="s">
        <v>34</v>
      </c>
      <c r="H187" t="s">
        <v>53</v>
      </c>
      <c r="I187">
        <v>100</v>
      </c>
      <c r="J187">
        <v>500</v>
      </c>
      <c r="K187">
        <v>600</v>
      </c>
      <c r="L187" t="s">
        <v>24</v>
      </c>
      <c r="M187" t="s">
        <v>25</v>
      </c>
    </row>
    <row r="188" spans="1:13" x14ac:dyDescent="0.3">
      <c r="A188" t="s">
        <v>237</v>
      </c>
      <c r="B188" t="s">
        <v>31</v>
      </c>
      <c r="C188">
        <v>50</v>
      </c>
      <c r="D188" t="s">
        <v>552</v>
      </c>
      <c r="E188" s="1">
        <v>45485</v>
      </c>
      <c r="F188" t="s">
        <v>553</v>
      </c>
      <c r="G188" t="s">
        <v>46</v>
      </c>
      <c r="H188" t="s">
        <v>39</v>
      </c>
      <c r="I188">
        <v>200</v>
      </c>
      <c r="J188">
        <v>500</v>
      </c>
      <c r="K188">
        <v>700</v>
      </c>
      <c r="L188" t="s">
        <v>29</v>
      </c>
      <c r="M188" t="s">
        <v>25</v>
      </c>
    </row>
    <row r="189" spans="1:13" x14ac:dyDescent="0.3">
      <c r="A189" t="s">
        <v>238</v>
      </c>
      <c r="B189" t="s">
        <v>19</v>
      </c>
      <c r="C189">
        <v>30</v>
      </c>
      <c r="D189" t="s">
        <v>20</v>
      </c>
      <c r="E189" s="1">
        <v>45488</v>
      </c>
      <c r="F189" t="s">
        <v>45</v>
      </c>
      <c r="G189" t="s">
        <v>22</v>
      </c>
      <c r="H189" t="s">
        <v>53</v>
      </c>
      <c r="J189">
        <v>500</v>
      </c>
      <c r="K189">
        <v>500</v>
      </c>
      <c r="L189" t="s">
        <v>24</v>
      </c>
      <c r="M189" t="s">
        <v>25</v>
      </c>
    </row>
    <row r="190" spans="1:13" x14ac:dyDescent="0.3">
      <c r="A190" t="s">
        <v>239</v>
      </c>
      <c r="B190" t="s">
        <v>19</v>
      </c>
      <c r="C190">
        <v>50</v>
      </c>
      <c r="D190" t="s">
        <v>20</v>
      </c>
      <c r="E190" s="1">
        <v>45491</v>
      </c>
      <c r="F190" t="s">
        <v>45</v>
      </c>
      <c r="G190" t="s">
        <v>22</v>
      </c>
      <c r="H190" t="s">
        <v>28</v>
      </c>
      <c r="I190">
        <v>300</v>
      </c>
      <c r="K190">
        <v>300</v>
      </c>
      <c r="L190" t="s">
        <v>24</v>
      </c>
      <c r="M190" t="s">
        <v>25</v>
      </c>
    </row>
    <row r="191" spans="1:13" x14ac:dyDescent="0.3">
      <c r="A191" t="s">
        <v>240</v>
      </c>
      <c r="B191" t="s">
        <v>37</v>
      </c>
      <c r="C191">
        <v>20</v>
      </c>
      <c r="D191" t="s">
        <v>551</v>
      </c>
      <c r="E191" s="1">
        <v>45494</v>
      </c>
      <c r="F191" t="s">
        <v>45</v>
      </c>
      <c r="G191" t="s">
        <v>46</v>
      </c>
      <c r="H191" t="s">
        <v>53</v>
      </c>
      <c r="I191">
        <v>300</v>
      </c>
      <c r="J191">
        <v>500</v>
      </c>
      <c r="K191">
        <v>800</v>
      </c>
      <c r="L191" t="s">
        <v>29</v>
      </c>
      <c r="M191" t="s">
        <v>35</v>
      </c>
    </row>
    <row r="192" spans="1:13" x14ac:dyDescent="0.3">
      <c r="A192" t="s">
        <v>241</v>
      </c>
      <c r="B192" t="s">
        <v>19</v>
      </c>
      <c r="C192">
        <v>50</v>
      </c>
      <c r="D192" t="s">
        <v>32</v>
      </c>
      <c r="E192" s="1">
        <v>45497</v>
      </c>
      <c r="F192" t="s">
        <v>21</v>
      </c>
      <c r="G192" t="s">
        <v>27</v>
      </c>
      <c r="H192" t="s">
        <v>28</v>
      </c>
      <c r="I192">
        <v>100</v>
      </c>
      <c r="J192">
        <v>600</v>
      </c>
      <c r="K192">
        <v>700</v>
      </c>
      <c r="L192" t="s">
        <v>24</v>
      </c>
      <c r="M192" t="s">
        <v>35</v>
      </c>
    </row>
    <row r="193" spans="1:13" x14ac:dyDescent="0.3">
      <c r="A193" t="s">
        <v>242</v>
      </c>
      <c r="B193" t="s">
        <v>37</v>
      </c>
      <c r="D193" t="s">
        <v>20</v>
      </c>
      <c r="E193" s="1">
        <v>45500</v>
      </c>
      <c r="F193" t="s">
        <v>45</v>
      </c>
      <c r="G193" t="s">
        <v>22</v>
      </c>
      <c r="H193" t="s">
        <v>23</v>
      </c>
      <c r="I193">
        <v>100</v>
      </c>
      <c r="J193">
        <v>700</v>
      </c>
      <c r="K193">
        <v>800</v>
      </c>
      <c r="L193" t="s">
        <v>29</v>
      </c>
      <c r="M193" t="s">
        <v>35</v>
      </c>
    </row>
    <row r="194" spans="1:13" x14ac:dyDescent="0.3">
      <c r="A194" t="s">
        <v>243</v>
      </c>
      <c r="B194" t="s">
        <v>31</v>
      </c>
      <c r="C194">
        <v>40</v>
      </c>
      <c r="D194" t="s">
        <v>552</v>
      </c>
      <c r="E194" s="1">
        <v>45503</v>
      </c>
      <c r="F194" t="s">
        <v>21</v>
      </c>
      <c r="G194" t="s">
        <v>46</v>
      </c>
      <c r="H194" t="s">
        <v>53</v>
      </c>
      <c r="K194">
        <v>0</v>
      </c>
      <c r="L194" t="s">
        <v>29</v>
      </c>
      <c r="M194" t="s">
        <v>25</v>
      </c>
    </row>
    <row r="195" spans="1:13" x14ac:dyDescent="0.3">
      <c r="A195" t="s">
        <v>244</v>
      </c>
      <c r="B195" t="s">
        <v>19</v>
      </c>
      <c r="C195">
        <v>50</v>
      </c>
      <c r="D195" t="s">
        <v>551</v>
      </c>
      <c r="E195" s="1">
        <v>45506</v>
      </c>
      <c r="F195" t="s">
        <v>45</v>
      </c>
      <c r="G195" t="s">
        <v>22</v>
      </c>
      <c r="H195" t="s">
        <v>53</v>
      </c>
      <c r="I195">
        <v>200</v>
      </c>
      <c r="J195">
        <v>600</v>
      </c>
      <c r="K195">
        <v>800</v>
      </c>
      <c r="L195" t="s">
        <v>49</v>
      </c>
      <c r="M195" t="s">
        <v>25</v>
      </c>
    </row>
    <row r="196" spans="1:13" x14ac:dyDescent="0.3">
      <c r="A196" t="s">
        <v>245</v>
      </c>
      <c r="B196" t="s">
        <v>41</v>
      </c>
      <c r="C196">
        <v>50</v>
      </c>
      <c r="D196" t="s">
        <v>20</v>
      </c>
      <c r="E196" s="1">
        <v>45509</v>
      </c>
      <c r="F196" t="s">
        <v>553</v>
      </c>
      <c r="G196" t="s">
        <v>34</v>
      </c>
      <c r="H196" t="s">
        <v>28</v>
      </c>
      <c r="I196">
        <v>100</v>
      </c>
      <c r="J196">
        <v>600</v>
      </c>
      <c r="K196">
        <v>700</v>
      </c>
      <c r="L196" t="s">
        <v>49</v>
      </c>
      <c r="M196" t="s">
        <v>25</v>
      </c>
    </row>
    <row r="197" spans="1:13" x14ac:dyDescent="0.3">
      <c r="A197" t="s">
        <v>246</v>
      </c>
      <c r="B197" t="s">
        <v>37</v>
      </c>
      <c r="C197">
        <v>50</v>
      </c>
      <c r="D197" t="s">
        <v>20</v>
      </c>
      <c r="E197" s="1">
        <v>45512</v>
      </c>
      <c r="G197" t="s">
        <v>22</v>
      </c>
      <c r="H197" t="s">
        <v>28</v>
      </c>
      <c r="J197">
        <v>600</v>
      </c>
      <c r="K197">
        <v>600</v>
      </c>
      <c r="L197" t="s">
        <v>49</v>
      </c>
      <c r="M197" t="s">
        <v>35</v>
      </c>
    </row>
    <row r="198" spans="1:13" x14ac:dyDescent="0.3">
      <c r="A198" t="s">
        <v>247</v>
      </c>
      <c r="B198" t="s">
        <v>19</v>
      </c>
      <c r="D198" t="s">
        <v>552</v>
      </c>
      <c r="E198" s="1">
        <v>45515</v>
      </c>
      <c r="G198" t="s">
        <v>46</v>
      </c>
      <c r="H198" t="s">
        <v>28</v>
      </c>
      <c r="I198">
        <v>200</v>
      </c>
      <c r="J198">
        <v>700</v>
      </c>
      <c r="K198">
        <v>900</v>
      </c>
      <c r="L198" t="s">
        <v>49</v>
      </c>
      <c r="M198" t="s">
        <v>35</v>
      </c>
    </row>
    <row r="199" spans="1:13" x14ac:dyDescent="0.3">
      <c r="A199" t="s">
        <v>248</v>
      </c>
      <c r="B199" t="s">
        <v>31</v>
      </c>
      <c r="C199">
        <v>50</v>
      </c>
      <c r="D199" t="s">
        <v>20</v>
      </c>
      <c r="E199" s="1">
        <v>45518</v>
      </c>
      <c r="F199" t="s">
        <v>45</v>
      </c>
      <c r="G199" t="s">
        <v>22</v>
      </c>
      <c r="H199" t="s">
        <v>28</v>
      </c>
      <c r="I199">
        <v>100</v>
      </c>
      <c r="J199">
        <v>700</v>
      </c>
      <c r="K199">
        <v>800</v>
      </c>
      <c r="L199" t="s">
        <v>24</v>
      </c>
      <c r="M199" t="s">
        <v>35</v>
      </c>
    </row>
    <row r="200" spans="1:13" x14ac:dyDescent="0.3">
      <c r="A200" t="s">
        <v>249</v>
      </c>
      <c r="B200" t="s">
        <v>31</v>
      </c>
      <c r="D200" t="s">
        <v>20</v>
      </c>
      <c r="E200" s="1">
        <v>45521</v>
      </c>
      <c r="G200" t="s">
        <v>34</v>
      </c>
      <c r="H200" t="s">
        <v>53</v>
      </c>
      <c r="I200">
        <v>100</v>
      </c>
      <c r="J200">
        <v>700</v>
      </c>
      <c r="K200">
        <v>800</v>
      </c>
      <c r="L200" t="s">
        <v>24</v>
      </c>
      <c r="M200" t="s">
        <v>35</v>
      </c>
    </row>
    <row r="201" spans="1:13" x14ac:dyDescent="0.3">
      <c r="A201" t="s">
        <v>250</v>
      </c>
      <c r="B201" t="s">
        <v>41</v>
      </c>
      <c r="D201" t="s">
        <v>20</v>
      </c>
      <c r="E201" s="1">
        <v>45524</v>
      </c>
      <c r="F201" t="s">
        <v>45</v>
      </c>
      <c r="G201" t="s">
        <v>34</v>
      </c>
      <c r="H201" t="s">
        <v>28</v>
      </c>
      <c r="J201">
        <v>600</v>
      </c>
      <c r="K201">
        <v>600</v>
      </c>
      <c r="L201" t="s">
        <v>49</v>
      </c>
      <c r="M201" t="s">
        <v>35</v>
      </c>
    </row>
    <row r="202" spans="1:13" x14ac:dyDescent="0.3">
      <c r="A202" t="s">
        <v>251</v>
      </c>
      <c r="B202" t="s">
        <v>31</v>
      </c>
      <c r="C202">
        <v>40</v>
      </c>
      <c r="D202" t="s">
        <v>20</v>
      </c>
      <c r="E202" s="1">
        <v>45527</v>
      </c>
      <c r="F202" t="s">
        <v>45</v>
      </c>
      <c r="G202" t="s">
        <v>22</v>
      </c>
      <c r="H202" t="s">
        <v>53</v>
      </c>
      <c r="I202">
        <v>100</v>
      </c>
      <c r="J202">
        <v>700</v>
      </c>
      <c r="K202">
        <v>800</v>
      </c>
      <c r="L202" t="s">
        <v>29</v>
      </c>
      <c r="M202" t="s">
        <v>25</v>
      </c>
    </row>
    <row r="203" spans="1:13" x14ac:dyDescent="0.3">
      <c r="A203" t="s">
        <v>252</v>
      </c>
      <c r="B203" t="s">
        <v>31</v>
      </c>
      <c r="C203">
        <v>20</v>
      </c>
      <c r="D203" t="s">
        <v>552</v>
      </c>
      <c r="E203" s="1">
        <v>45530</v>
      </c>
      <c r="F203" t="s">
        <v>33</v>
      </c>
      <c r="G203" t="s">
        <v>22</v>
      </c>
      <c r="H203" t="s">
        <v>39</v>
      </c>
      <c r="I203">
        <v>300</v>
      </c>
      <c r="J203">
        <v>500</v>
      </c>
      <c r="K203">
        <v>800</v>
      </c>
      <c r="L203" t="s">
        <v>29</v>
      </c>
      <c r="M203" t="s">
        <v>35</v>
      </c>
    </row>
    <row r="204" spans="1:13" x14ac:dyDescent="0.3">
      <c r="A204" t="s">
        <v>253</v>
      </c>
      <c r="B204" t="s">
        <v>19</v>
      </c>
      <c r="D204" t="s">
        <v>20</v>
      </c>
      <c r="E204" s="1">
        <v>45533</v>
      </c>
      <c r="F204" t="s">
        <v>33</v>
      </c>
      <c r="G204" t="s">
        <v>34</v>
      </c>
      <c r="H204" t="s">
        <v>53</v>
      </c>
      <c r="I204">
        <v>200</v>
      </c>
      <c r="J204">
        <v>700</v>
      </c>
      <c r="K204">
        <v>900</v>
      </c>
      <c r="L204" t="s">
        <v>29</v>
      </c>
      <c r="M204" t="s">
        <v>25</v>
      </c>
    </row>
    <row r="205" spans="1:13" x14ac:dyDescent="0.3">
      <c r="A205" t="s">
        <v>254</v>
      </c>
      <c r="B205" t="s">
        <v>37</v>
      </c>
      <c r="C205">
        <v>30</v>
      </c>
      <c r="D205" t="s">
        <v>20</v>
      </c>
      <c r="E205" s="1">
        <v>45536</v>
      </c>
      <c r="F205" t="s">
        <v>33</v>
      </c>
      <c r="G205" t="s">
        <v>34</v>
      </c>
      <c r="H205" t="s">
        <v>28</v>
      </c>
      <c r="I205">
        <v>200</v>
      </c>
      <c r="K205">
        <v>200</v>
      </c>
      <c r="L205" t="s">
        <v>29</v>
      </c>
      <c r="M205" t="s">
        <v>25</v>
      </c>
    </row>
    <row r="206" spans="1:13" x14ac:dyDescent="0.3">
      <c r="A206" t="s">
        <v>255</v>
      </c>
      <c r="B206" t="s">
        <v>48</v>
      </c>
      <c r="C206">
        <v>50</v>
      </c>
      <c r="D206" t="s">
        <v>20</v>
      </c>
      <c r="E206" s="1">
        <v>45539</v>
      </c>
      <c r="F206" t="s">
        <v>21</v>
      </c>
      <c r="G206" t="s">
        <v>27</v>
      </c>
      <c r="H206" t="s">
        <v>28</v>
      </c>
      <c r="I206">
        <v>300</v>
      </c>
      <c r="J206">
        <v>600</v>
      </c>
      <c r="K206">
        <v>900</v>
      </c>
      <c r="L206" t="s">
        <v>24</v>
      </c>
      <c r="M206" t="s">
        <v>25</v>
      </c>
    </row>
    <row r="207" spans="1:13" x14ac:dyDescent="0.3">
      <c r="A207" t="s">
        <v>256</v>
      </c>
      <c r="B207" t="s">
        <v>31</v>
      </c>
      <c r="C207">
        <v>30</v>
      </c>
      <c r="D207" t="s">
        <v>551</v>
      </c>
      <c r="E207" s="1">
        <v>45542</v>
      </c>
      <c r="F207" t="s">
        <v>33</v>
      </c>
      <c r="G207" t="s">
        <v>27</v>
      </c>
      <c r="H207" t="s">
        <v>39</v>
      </c>
      <c r="J207">
        <v>600</v>
      </c>
      <c r="K207">
        <v>600</v>
      </c>
      <c r="L207" t="s">
        <v>29</v>
      </c>
      <c r="M207" t="s">
        <v>35</v>
      </c>
    </row>
    <row r="208" spans="1:13" x14ac:dyDescent="0.3">
      <c r="A208" t="s">
        <v>257</v>
      </c>
      <c r="B208" t="s">
        <v>31</v>
      </c>
      <c r="C208">
        <v>50</v>
      </c>
      <c r="D208" t="s">
        <v>552</v>
      </c>
      <c r="E208" s="1">
        <v>45545</v>
      </c>
      <c r="F208" t="s">
        <v>45</v>
      </c>
      <c r="G208" t="s">
        <v>34</v>
      </c>
      <c r="H208" t="s">
        <v>53</v>
      </c>
      <c r="I208">
        <v>300</v>
      </c>
      <c r="J208">
        <v>500</v>
      </c>
      <c r="K208">
        <v>800</v>
      </c>
      <c r="L208" t="s">
        <v>29</v>
      </c>
      <c r="M208" t="s">
        <v>35</v>
      </c>
    </row>
    <row r="209" spans="1:13" x14ac:dyDescent="0.3">
      <c r="A209" t="s">
        <v>258</v>
      </c>
      <c r="B209" t="s">
        <v>48</v>
      </c>
      <c r="C209">
        <v>40</v>
      </c>
      <c r="D209" t="s">
        <v>551</v>
      </c>
      <c r="E209" s="1">
        <v>45548</v>
      </c>
      <c r="F209" t="s">
        <v>553</v>
      </c>
      <c r="G209" t="s">
        <v>22</v>
      </c>
      <c r="H209" t="s">
        <v>39</v>
      </c>
      <c r="I209">
        <v>300</v>
      </c>
      <c r="J209">
        <v>700</v>
      </c>
      <c r="K209">
        <v>1000</v>
      </c>
      <c r="L209" t="s">
        <v>49</v>
      </c>
      <c r="M209" t="s">
        <v>25</v>
      </c>
    </row>
    <row r="210" spans="1:13" x14ac:dyDescent="0.3">
      <c r="A210" t="s">
        <v>259</v>
      </c>
      <c r="B210" t="s">
        <v>31</v>
      </c>
      <c r="D210" t="s">
        <v>551</v>
      </c>
      <c r="E210" s="1">
        <v>45551</v>
      </c>
      <c r="F210" t="s">
        <v>33</v>
      </c>
      <c r="G210" t="s">
        <v>46</v>
      </c>
      <c r="H210" t="s">
        <v>53</v>
      </c>
      <c r="I210">
        <v>200</v>
      </c>
      <c r="J210">
        <v>700</v>
      </c>
      <c r="K210">
        <v>900</v>
      </c>
      <c r="L210" t="s">
        <v>29</v>
      </c>
      <c r="M210" t="s">
        <v>35</v>
      </c>
    </row>
    <row r="211" spans="1:13" x14ac:dyDescent="0.3">
      <c r="A211" t="s">
        <v>260</v>
      </c>
      <c r="B211" t="s">
        <v>19</v>
      </c>
      <c r="C211">
        <v>20</v>
      </c>
      <c r="D211" t="s">
        <v>552</v>
      </c>
      <c r="E211" s="1">
        <v>45554</v>
      </c>
      <c r="F211" t="s">
        <v>33</v>
      </c>
      <c r="G211" t="s">
        <v>22</v>
      </c>
      <c r="H211" t="s">
        <v>28</v>
      </c>
      <c r="K211">
        <v>0</v>
      </c>
      <c r="L211" t="s">
        <v>24</v>
      </c>
      <c r="M211" t="s">
        <v>35</v>
      </c>
    </row>
    <row r="212" spans="1:13" x14ac:dyDescent="0.3">
      <c r="A212" t="s">
        <v>261</v>
      </c>
      <c r="B212" t="s">
        <v>19</v>
      </c>
      <c r="D212" t="s">
        <v>551</v>
      </c>
      <c r="E212" s="1">
        <v>45557</v>
      </c>
      <c r="F212" t="s">
        <v>553</v>
      </c>
      <c r="G212" t="s">
        <v>22</v>
      </c>
      <c r="H212" t="s">
        <v>53</v>
      </c>
      <c r="I212">
        <v>100</v>
      </c>
      <c r="J212">
        <v>500</v>
      </c>
      <c r="K212">
        <v>600</v>
      </c>
      <c r="L212" t="s">
        <v>29</v>
      </c>
      <c r="M212" t="s">
        <v>25</v>
      </c>
    </row>
    <row r="213" spans="1:13" x14ac:dyDescent="0.3">
      <c r="A213" t="s">
        <v>262</v>
      </c>
      <c r="B213" t="s">
        <v>48</v>
      </c>
      <c r="C213">
        <v>50</v>
      </c>
      <c r="D213" t="s">
        <v>551</v>
      </c>
      <c r="E213" s="1">
        <v>45560</v>
      </c>
      <c r="F213" t="s">
        <v>45</v>
      </c>
      <c r="G213" t="s">
        <v>27</v>
      </c>
      <c r="H213" t="s">
        <v>28</v>
      </c>
      <c r="I213">
        <v>300</v>
      </c>
      <c r="K213">
        <v>300</v>
      </c>
      <c r="L213" t="s">
        <v>29</v>
      </c>
      <c r="M213" t="s">
        <v>25</v>
      </c>
    </row>
    <row r="214" spans="1:13" x14ac:dyDescent="0.3">
      <c r="A214" t="s">
        <v>263</v>
      </c>
      <c r="B214" t="s">
        <v>31</v>
      </c>
      <c r="C214">
        <v>20</v>
      </c>
      <c r="D214" t="s">
        <v>551</v>
      </c>
      <c r="E214" s="1">
        <v>45563</v>
      </c>
      <c r="F214" t="s">
        <v>21</v>
      </c>
      <c r="G214" t="s">
        <v>27</v>
      </c>
      <c r="H214" t="s">
        <v>28</v>
      </c>
      <c r="I214">
        <v>300</v>
      </c>
      <c r="K214">
        <v>300</v>
      </c>
      <c r="L214" t="s">
        <v>24</v>
      </c>
      <c r="M214" t="s">
        <v>25</v>
      </c>
    </row>
    <row r="215" spans="1:13" x14ac:dyDescent="0.3">
      <c r="A215" t="s">
        <v>264</v>
      </c>
      <c r="B215" t="s">
        <v>31</v>
      </c>
      <c r="D215" t="s">
        <v>552</v>
      </c>
      <c r="E215" s="1">
        <v>45566</v>
      </c>
      <c r="F215" t="s">
        <v>33</v>
      </c>
      <c r="G215" t="s">
        <v>27</v>
      </c>
      <c r="H215" t="s">
        <v>23</v>
      </c>
      <c r="J215">
        <v>600</v>
      </c>
      <c r="K215">
        <v>600</v>
      </c>
      <c r="L215" t="s">
        <v>49</v>
      </c>
      <c r="M215" t="s">
        <v>25</v>
      </c>
    </row>
    <row r="216" spans="1:13" x14ac:dyDescent="0.3">
      <c r="A216" t="s">
        <v>265</v>
      </c>
      <c r="B216" t="s">
        <v>37</v>
      </c>
      <c r="C216">
        <v>20</v>
      </c>
      <c r="D216" t="s">
        <v>20</v>
      </c>
      <c r="E216" s="1">
        <v>45569</v>
      </c>
      <c r="F216" t="s">
        <v>553</v>
      </c>
      <c r="G216" t="s">
        <v>34</v>
      </c>
      <c r="H216" t="s">
        <v>23</v>
      </c>
      <c r="I216">
        <v>300</v>
      </c>
      <c r="J216">
        <v>600</v>
      </c>
      <c r="K216">
        <v>900</v>
      </c>
      <c r="L216" t="s">
        <v>24</v>
      </c>
      <c r="M216" t="s">
        <v>25</v>
      </c>
    </row>
    <row r="217" spans="1:13" x14ac:dyDescent="0.3">
      <c r="A217" t="s">
        <v>266</v>
      </c>
      <c r="B217" t="s">
        <v>31</v>
      </c>
      <c r="C217">
        <v>50</v>
      </c>
      <c r="D217" t="s">
        <v>32</v>
      </c>
      <c r="E217" s="1">
        <v>45572</v>
      </c>
      <c r="F217" t="s">
        <v>45</v>
      </c>
      <c r="G217" t="s">
        <v>34</v>
      </c>
      <c r="H217" t="s">
        <v>53</v>
      </c>
      <c r="J217">
        <v>700</v>
      </c>
      <c r="K217">
        <v>700</v>
      </c>
      <c r="L217" t="s">
        <v>49</v>
      </c>
      <c r="M217" t="s">
        <v>35</v>
      </c>
    </row>
    <row r="218" spans="1:13" x14ac:dyDescent="0.3">
      <c r="A218" t="s">
        <v>267</v>
      </c>
      <c r="B218" t="s">
        <v>19</v>
      </c>
      <c r="C218">
        <v>40</v>
      </c>
      <c r="D218" t="s">
        <v>32</v>
      </c>
      <c r="E218" s="1">
        <v>45575</v>
      </c>
      <c r="G218" t="s">
        <v>22</v>
      </c>
      <c r="H218" t="s">
        <v>28</v>
      </c>
      <c r="I218">
        <v>100</v>
      </c>
      <c r="J218">
        <v>700</v>
      </c>
      <c r="K218">
        <v>800</v>
      </c>
      <c r="L218" t="s">
        <v>29</v>
      </c>
      <c r="M218" t="s">
        <v>25</v>
      </c>
    </row>
    <row r="219" spans="1:13" x14ac:dyDescent="0.3">
      <c r="A219" t="s">
        <v>268</v>
      </c>
      <c r="B219" t="s">
        <v>41</v>
      </c>
      <c r="C219">
        <v>40</v>
      </c>
      <c r="D219" t="s">
        <v>552</v>
      </c>
      <c r="E219" s="1">
        <v>45578</v>
      </c>
      <c r="F219" t="s">
        <v>21</v>
      </c>
      <c r="G219" t="s">
        <v>22</v>
      </c>
      <c r="H219" t="s">
        <v>39</v>
      </c>
      <c r="K219">
        <v>0</v>
      </c>
      <c r="L219" t="s">
        <v>49</v>
      </c>
      <c r="M219" t="s">
        <v>35</v>
      </c>
    </row>
    <row r="220" spans="1:13" x14ac:dyDescent="0.3">
      <c r="A220" t="s">
        <v>269</v>
      </c>
      <c r="B220" t="s">
        <v>41</v>
      </c>
      <c r="D220" t="s">
        <v>32</v>
      </c>
      <c r="E220" s="1">
        <v>45581</v>
      </c>
      <c r="F220" t="s">
        <v>553</v>
      </c>
      <c r="G220" t="s">
        <v>46</v>
      </c>
      <c r="H220" t="s">
        <v>28</v>
      </c>
      <c r="I220">
        <v>100</v>
      </c>
      <c r="J220">
        <v>700</v>
      </c>
      <c r="K220">
        <v>800</v>
      </c>
      <c r="L220" t="s">
        <v>49</v>
      </c>
      <c r="M220" t="s">
        <v>35</v>
      </c>
    </row>
    <row r="221" spans="1:13" x14ac:dyDescent="0.3">
      <c r="A221" t="s">
        <v>270</v>
      </c>
      <c r="B221" t="s">
        <v>41</v>
      </c>
      <c r="C221">
        <v>30</v>
      </c>
      <c r="D221" t="s">
        <v>552</v>
      </c>
      <c r="E221" s="1">
        <v>45584</v>
      </c>
      <c r="F221" t="s">
        <v>553</v>
      </c>
      <c r="G221" t="s">
        <v>22</v>
      </c>
      <c r="H221" t="s">
        <v>39</v>
      </c>
      <c r="K221">
        <v>0</v>
      </c>
      <c r="L221" t="s">
        <v>49</v>
      </c>
      <c r="M221" t="s">
        <v>25</v>
      </c>
    </row>
    <row r="222" spans="1:13" x14ac:dyDescent="0.3">
      <c r="A222" t="s">
        <v>271</v>
      </c>
      <c r="B222" t="s">
        <v>41</v>
      </c>
      <c r="C222">
        <v>50</v>
      </c>
      <c r="D222" t="s">
        <v>552</v>
      </c>
      <c r="E222" s="1">
        <v>45587</v>
      </c>
      <c r="F222" t="s">
        <v>553</v>
      </c>
      <c r="G222" t="s">
        <v>22</v>
      </c>
      <c r="H222" t="s">
        <v>53</v>
      </c>
      <c r="I222">
        <v>300</v>
      </c>
      <c r="J222">
        <v>700</v>
      </c>
      <c r="K222">
        <v>1000</v>
      </c>
      <c r="L222" t="s">
        <v>29</v>
      </c>
      <c r="M222" t="s">
        <v>25</v>
      </c>
    </row>
    <row r="223" spans="1:13" x14ac:dyDescent="0.3">
      <c r="A223" t="s">
        <v>272</v>
      </c>
      <c r="B223" t="s">
        <v>31</v>
      </c>
      <c r="D223" t="s">
        <v>32</v>
      </c>
      <c r="E223" s="1">
        <v>45590</v>
      </c>
      <c r="F223" t="s">
        <v>33</v>
      </c>
      <c r="G223" t="s">
        <v>27</v>
      </c>
      <c r="H223" t="s">
        <v>53</v>
      </c>
      <c r="I223">
        <v>100</v>
      </c>
      <c r="J223">
        <v>700</v>
      </c>
      <c r="K223">
        <v>800</v>
      </c>
      <c r="L223" t="s">
        <v>49</v>
      </c>
      <c r="M223" t="s">
        <v>35</v>
      </c>
    </row>
    <row r="224" spans="1:13" x14ac:dyDescent="0.3">
      <c r="A224" t="s">
        <v>273</v>
      </c>
      <c r="B224" t="s">
        <v>31</v>
      </c>
      <c r="D224" t="s">
        <v>551</v>
      </c>
      <c r="E224" s="1">
        <v>45593</v>
      </c>
      <c r="G224" t="s">
        <v>27</v>
      </c>
      <c r="H224" t="s">
        <v>39</v>
      </c>
      <c r="I224">
        <v>300</v>
      </c>
      <c r="J224">
        <v>600</v>
      </c>
      <c r="K224">
        <v>900</v>
      </c>
      <c r="L224" t="s">
        <v>49</v>
      </c>
      <c r="M224" t="s">
        <v>25</v>
      </c>
    </row>
    <row r="225" spans="1:13" x14ac:dyDescent="0.3">
      <c r="A225" t="s">
        <v>274</v>
      </c>
      <c r="B225" t="s">
        <v>37</v>
      </c>
      <c r="C225">
        <v>40</v>
      </c>
      <c r="D225" t="s">
        <v>20</v>
      </c>
      <c r="E225" s="1">
        <v>45596</v>
      </c>
      <c r="F225" t="s">
        <v>21</v>
      </c>
      <c r="G225" t="s">
        <v>27</v>
      </c>
      <c r="H225" t="s">
        <v>39</v>
      </c>
      <c r="I225">
        <v>100</v>
      </c>
      <c r="J225">
        <v>600</v>
      </c>
      <c r="K225">
        <v>700</v>
      </c>
      <c r="L225" t="s">
        <v>29</v>
      </c>
      <c r="M225" t="s">
        <v>35</v>
      </c>
    </row>
    <row r="226" spans="1:13" x14ac:dyDescent="0.3">
      <c r="A226" t="s">
        <v>275</v>
      </c>
      <c r="B226" t="s">
        <v>31</v>
      </c>
      <c r="C226">
        <v>20</v>
      </c>
      <c r="D226" t="s">
        <v>32</v>
      </c>
      <c r="E226" s="1">
        <v>45599</v>
      </c>
      <c r="F226" t="s">
        <v>45</v>
      </c>
      <c r="G226" t="s">
        <v>27</v>
      </c>
      <c r="H226" t="s">
        <v>28</v>
      </c>
      <c r="J226">
        <v>600</v>
      </c>
      <c r="K226">
        <v>600</v>
      </c>
      <c r="L226" t="s">
        <v>24</v>
      </c>
      <c r="M226" t="s">
        <v>25</v>
      </c>
    </row>
    <row r="227" spans="1:13" x14ac:dyDescent="0.3">
      <c r="A227" t="s">
        <v>276</v>
      </c>
      <c r="B227" t="s">
        <v>41</v>
      </c>
      <c r="C227">
        <v>50</v>
      </c>
      <c r="D227" t="s">
        <v>32</v>
      </c>
      <c r="E227" s="1">
        <v>45602</v>
      </c>
      <c r="F227" t="s">
        <v>45</v>
      </c>
      <c r="G227" t="s">
        <v>27</v>
      </c>
      <c r="H227" t="s">
        <v>53</v>
      </c>
      <c r="J227">
        <v>600</v>
      </c>
      <c r="K227">
        <v>600</v>
      </c>
      <c r="L227" t="s">
        <v>24</v>
      </c>
      <c r="M227" t="s">
        <v>25</v>
      </c>
    </row>
    <row r="228" spans="1:13" x14ac:dyDescent="0.3">
      <c r="A228" t="s">
        <v>277</v>
      </c>
      <c r="B228" t="s">
        <v>48</v>
      </c>
      <c r="C228">
        <v>20</v>
      </c>
      <c r="D228" t="s">
        <v>32</v>
      </c>
      <c r="E228" s="1">
        <v>45605</v>
      </c>
      <c r="G228" t="s">
        <v>46</v>
      </c>
      <c r="H228" t="s">
        <v>28</v>
      </c>
      <c r="J228">
        <v>500</v>
      </c>
      <c r="K228">
        <v>500</v>
      </c>
      <c r="L228" t="s">
        <v>24</v>
      </c>
      <c r="M228" t="s">
        <v>35</v>
      </c>
    </row>
    <row r="229" spans="1:13" x14ac:dyDescent="0.3">
      <c r="A229" t="s">
        <v>278</v>
      </c>
      <c r="B229" t="s">
        <v>48</v>
      </c>
      <c r="C229">
        <v>50</v>
      </c>
      <c r="D229" t="s">
        <v>32</v>
      </c>
      <c r="E229" s="1">
        <v>45608</v>
      </c>
      <c r="F229" t="s">
        <v>553</v>
      </c>
      <c r="G229" t="s">
        <v>46</v>
      </c>
      <c r="H229" t="s">
        <v>39</v>
      </c>
      <c r="I229">
        <v>200</v>
      </c>
      <c r="J229">
        <v>600</v>
      </c>
      <c r="K229">
        <v>800</v>
      </c>
      <c r="L229" t="s">
        <v>29</v>
      </c>
      <c r="M229" t="s">
        <v>35</v>
      </c>
    </row>
    <row r="230" spans="1:13" x14ac:dyDescent="0.3">
      <c r="A230" t="s">
        <v>279</v>
      </c>
      <c r="B230" t="s">
        <v>19</v>
      </c>
      <c r="C230">
        <v>30</v>
      </c>
      <c r="D230" t="s">
        <v>552</v>
      </c>
      <c r="E230" s="1">
        <v>45611</v>
      </c>
      <c r="F230" t="s">
        <v>553</v>
      </c>
      <c r="G230" t="s">
        <v>46</v>
      </c>
      <c r="H230" t="s">
        <v>23</v>
      </c>
      <c r="I230">
        <v>200</v>
      </c>
      <c r="J230">
        <v>500</v>
      </c>
      <c r="K230">
        <v>700</v>
      </c>
      <c r="L230" t="s">
        <v>29</v>
      </c>
      <c r="M230" t="s">
        <v>25</v>
      </c>
    </row>
    <row r="231" spans="1:13" x14ac:dyDescent="0.3">
      <c r="A231" t="s">
        <v>280</v>
      </c>
      <c r="B231" t="s">
        <v>19</v>
      </c>
      <c r="C231">
        <v>40</v>
      </c>
      <c r="D231" t="s">
        <v>552</v>
      </c>
      <c r="E231" s="1">
        <v>45614</v>
      </c>
      <c r="F231" t="s">
        <v>553</v>
      </c>
      <c r="G231" t="s">
        <v>27</v>
      </c>
      <c r="H231" t="s">
        <v>23</v>
      </c>
      <c r="I231">
        <v>100</v>
      </c>
      <c r="J231">
        <v>600</v>
      </c>
      <c r="K231">
        <v>700</v>
      </c>
      <c r="L231" t="s">
        <v>24</v>
      </c>
      <c r="M231" t="s">
        <v>25</v>
      </c>
    </row>
    <row r="232" spans="1:13" x14ac:dyDescent="0.3">
      <c r="A232" t="s">
        <v>281</v>
      </c>
      <c r="B232" t="s">
        <v>31</v>
      </c>
      <c r="C232">
        <v>30</v>
      </c>
      <c r="D232" t="s">
        <v>20</v>
      </c>
      <c r="E232" s="1">
        <v>45617</v>
      </c>
      <c r="F232" t="s">
        <v>553</v>
      </c>
      <c r="G232" t="s">
        <v>34</v>
      </c>
      <c r="H232" t="s">
        <v>23</v>
      </c>
      <c r="I232">
        <v>200</v>
      </c>
      <c r="J232">
        <v>700</v>
      </c>
      <c r="K232">
        <v>900</v>
      </c>
      <c r="L232" t="s">
        <v>49</v>
      </c>
      <c r="M232" t="s">
        <v>25</v>
      </c>
    </row>
    <row r="233" spans="1:13" x14ac:dyDescent="0.3">
      <c r="A233" t="s">
        <v>282</v>
      </c>
      <c r="B233" t="s">
        <v>48</v>
      </c>
      <c r="D233" t="s">
        <v>20</v>
      </c>
      <c r="E233" s="1">
        <v>45620</v>
      </c>
      <c r="F233" t="s">
        <v>553</v>
      </c>
      <c r="G233" t="s">
        <v>27</v>
      </c>
      <c r="H233" t="s">
        <v>39</v>
      </c>
      <c r="K233">
        <v>0</v>
      </c>
      <c r="L233" t="s">
        <v>24</v>
      </c>
      <c r="M233" t="s">
        <v>35</v>
      </c>
    </row>
    <row r="234" spans="1:13" x14ac:dyDescent="0.3">
      <c r="A234" t="s">
        <v>283</v>
      </c>
      <c r="B234" t="s">
        <v>41</v>
      </c>
      <c r="C234">
        <v>40</v>
      </c>
      <c r="D234" t="s">
        <v>32</v>
      </c>
      <c r="E234" s="1">
        <v>45623</v>
      </c>
      <c r="G234" t="s">
        <v>27</v>
      </c>
      <c r="H234" t="s">
        <v>28</v>
      </c>
      <c r="I234">
        <v>200</v>
      </c>
      <c r="J234">
        <v>700</v>
      </c>
      <c r="K234">
        <v>900</v>
      </c>
      <c r="L234" t="s">
        <v>29</v>
      </c>
      <c r="M234" t="s">
        <v>25</v>
      </c>
    </row>
    <row r="235" spans="1:13" x14ac:dyDescent="0.3">
      <c r="A235" t="s">
        <v>284</v>
      </c>
      <c r="B235" t="s">
        <v>41</v>
      </c>
      <c r="D235" t="s">
        <v>32</v>
      </c>
      <c r="E235" s="1">
        <v>45626</v>
      </c>
      <c r="F235" t="s">
        <v>33</v>
      </c>
      <c r="G235" t="s">
        <v>46</v>
      </c>
      <c r="H235" t="s">
        <v>53</v>
      </c>
      <c r="I235">
        <v>200</v>
      </c>
      <c r="J235">
        <v>700</v>
      </c>
      <c r="K235">
        <v>900</v>
      </c>
      <c r="L235" t="s">
        <v>49</v>
      </c>
      <c r="M235" t="s">
        <v>25</v>
      </c>
    </row>
    <row r="236" spans="1:13" x14ac:dyDescent="0.3">
      <c r="A236" t="s">
        <v>285</v>
      </c>
      <c r="B236" t="s">
        <v>41</v>
      </c>
      <c r="C236">
        <v>30</v>
      </c>
      <c r="D236" t="s">
        <v>32</v>
      </c>
      <c r="E236" s="1">
        <v>45629</v>
      </c>
      <c r="F236" t="s">
        <v>21</v>
      </c>
      <c r="G236" t="s">
        <v>27</v>
      </c>
      <c r="H236" t="s">
        <v>39</v>
      </c>
      <c r="I236">
        <v>300</v>
      </c>
      <c r="J236">
        <v>500</v>
      </c>
      <c r="K236">
        <v>800</v>
      </c>
      <c r="L236" t="s">
        <v>49</v>
      </c>
      <c r="M236" t="s">
        <v>25</v>
      </c>
    </row>
    <row r="237" spans="1:13" x14ac:dyDescent="0.3">
      <c r="A237" t="s">
        <v>286</v>
      </c>
      <c r="B237" t="s">
        <v>31</v>
      </c>
      <c r="C237">
        <v>50</v>
      </c>
      <c r="D237" t="s">
        <v>20</v>
      </c>
      <c r="E237" s="1">
        <v>45632</v>
      </c>
      <c r="F237" t="s">
        <v>553</v>
      </c>
      <c r="G237" t="s">
        <v>46</v>
      </c>
      <c r="H237" t="s">
        <v>23</v>
      </c>
      <c r="I237">
        <v>100</v>
      </c>
      <c r="J237">
        <v>600</v>
      </c>
      <c r="K237">
        <v>700</v>
      </c>
      <c r="L237" t="s">
        <v>29</v>
      </c>
      <c r="M237" t="s">
        <v>25</v>
      </c>
    </row>
    <row r="238" spans="1:13" x14ac:dyDescent="0.3">
      <c r="A238" t="s">
        <v>287</v>
      </c>
      <c r="B238" t="s">
        <v>31</v>
      </c>
      <c r="D238" t="s">
        <v>32</v>
      </c>
      <c r="E238" s="1">
        <v>45635</v>
      </c>
      <c r="F238" t="s">
        <v>33</v>
      </c>
      <c r="G238" t="s">
        <v>27</v>
      </c>
      <c r="H238" t="s">
        <v>28</v>
      </c>
      <c r="I238">
        <v>100</v>
      </c>
      <c r="K238">
        <v>100</v>
      </c>
      <c r="L238" t="s">
        <v>49</v>
      </c>
      <c r="M238" t="s">
        <v>35</v>
      </c>
    </row>
    <row r="239" spans="1:13" x14ac:dyDescent="0.3">
      <c r="A239" t="s">
        <v>288</v>
      </c>
      <c r="B239" t="s">
        <v>37</v>
      </c>
      <c r="C239">
        <v>20</v>
      </c>
      <c r="D239" t="s">
        <v>551</v>
      </c>
      <c r="E239" s="1">
        <v>45638</v>
      </c>
      <c r="F239" t="s">
        <v>45</v>
      </c>
      <c r="G239" t="s">
        <v>22</v>
      </c>
      <c r="H239" t="s">
        <v>53</v>
      </c>
      <c r="I239">
        <v>100</v>
      </c>
      <c r="K239">
        <v>100</v>
      </c>
      <c r="L239" t="s">
        <v>24</v>
      </c>
      <c r="M239" t="s">
        <v>35</v>
      </c>
    </row>
    <row r="240" spans="1:13" x14ac:dyDescent="0.3">
      <c r="A240" t="s">
        <v>289</v>
      </c>
      <c r="B240" t="s">
        <v>41</v>
      </c>
      <c r="C240">
        <v>50</v>
      </c>
      <c r="D240" t="s">
        <v>20</v>
      </c>
      <c r="E240" s="1">
        <v>45641</v>
      </c>
      <c r="G240" t="s">
        <v>34</v>
      </c>
      <c r="H240" t="s">
        <v>53</v>
      </c>
      <c r="I240">
        <v>200</v>
      </c>
      <c r="J240">
        <v>600</v>
      </c>
      <c r="K240">
        <v>800</v>
      </c>
      <c r="L240" t="s">
        <v>29</v>
      </c>
      <c r="M240" t="s">
        <v>35</v>
      </c>
    </row>
    <row r="241" spans="1:13" x14ac:dyDescent="0.3">
      <c r="A241" t="s">
        <v>290</v>
      </c>
      <c r="B241" t="s">
        <v>41</v>
      </c>
      <c r="C241">
        <v>50</v>
      </c>
      <c r="D241" t="s">
        <v>551</v>
      </c>
      <c r="E241" s="1">
        <v>45644</v>
      </c>
      <c r="F241" t="s">
        <v>33</v>
      </c>
      <c r="G241" t="s">
        <v>34</v>
      </c>
      <c r="H241" t="s">
        <v>39</v>
      </c>
      <c r="J241">
        <v>500</v>
      </c>
      <c r="K241">
        <v>500</v>
      </c>
      <c r="L241" t="s">
        <v>29</v>
      </c>
      <c r="M241" t="s">
        <v>25</v>
      </c>
    </row>
    <row r="242" spans="1:13" x14ac:dyDescent="0.3">
      <c r="A242" t="s">
        <v>291</v>
      </c>
      <c r="B242" t="s">
        <v>31</v>
      </c>
      <c r="C242">
        <v>30</v>
      </c>
      <c r="D242" t="s">
        <v>32</v>
      </c>
      <c r="E242" s="1">
        <v>45647</v>
      </c>
      <c r="F242" t="s">
        <v>553</v>
      </c>
      <c r="G242" t="s">
        <v>46</v>
      </c>
      <c r="H242" t="s">
        <v>39</v>
      </c>
      <c r="I242">
        <v>300</v>
      </c>
      <c r="J242">
        <v>500</v>
      </c>
      <c r="K242">
        <v>800</v>
      </c>
      <c r="L242" t="s">
        <v>29</v>
      </c>
      <c r="M242" t="s">
        <v>25</v>
      </c>
    </row>
    <row r="243" spans="1:13" x14ac:dyDescent="0.3">
      <c r="A243" t="s">
        <v>292</v>
      </c>
      <c r="B243" t="s">
        <v>31</v>
      </c>
      <c r="C243">
        <v>30</v>
      </c>
      <c r="D243" t="s">
        <v>552</v>
      </c>
      <c r="E243" s="1">
        <v>45650</v>
      </c>
      <c r="F243" t="s">
        <v>553</v>
      </c>
      <c r="G243" t="s">
        <v>22</v>
      </c>
      <c r="H243" t="s">
        <v>53</v>
      </c>
      <c r="I243">
        <v>100</v>
      </c>
      <c r="J243">
        <v>500</v>
      </c>
      <c r="K243">
        <v>600</v>
      </c>
      <c r="L243" t="s">
        <v>29</v>
      </c>
      <c r="M243" t="s">
        <v>25</v>
      </c>
    </row>
    <row r="244" spans="1:13" x14ac:dyDescent="0.3">
      <c r="A244" t="s">
        <v>293</v>
      </c>
      <c r="B244" t="s">
        <v>37</v>
      </c>
      <c r="C244">
        <v>40</v>
      </c>
      <c r="D244" t="s">
        <v>551</v>
      </c>
      <c r="E244" s="1">
        <v>45653</v>
      </c>
      <c r="F244" t="s">
        <v>553</v>
      </c>
      <c r="G244" t="s">
        <v>34</v>
      </c>
      <c r="H244" t="s">
        <v>53</v>
      </c>
      <c r="I244">
        <v>200</v>
      </c>
      <c r="K244">
        <v>200</v>
      </c>
      <c r="L244" t="s">
        <v>49</v>
      </c>
      <c r="M244" t="s">
        <v>35</v>
      </c>
    </row>
    <row r="245" spans="1:13" x14ac:dyDescent="0.3">
      <c r="A245" t="s">
        <v>294</v>
      </c>
      <c r="B245" t="s">
        <v>37</v>
      </c>
      <c r="C245">
        <v>40</v>
      </c>
      <c r="D245" t="s">
        <v>20</v>
      </c>
      <c r="E245" s="1">
        <v>45656</v>
      </c>
      <c r="F245" t="s">
        <v>33</v>
      </c>
      <c r="G245" t="s">
        <v>46</v>
      </c>
      <c r="H245" t="s">
        <v>23</v>
      </c>
      <c r="J245">
        <v>500</v>
      </c>
      <c r="K245">
        <v>500</v>
      </c>
      <c r="L245" t="s">
        <v>29</v>
      </c>
      <c r="M245" t="s">
        <v>35</v>
      </c>
    </row>
    <row r="246" spans="1:13" x14ac:dyDescent="0.3">
      <c r="A246" t="s">
        <v>295</v>
      </c>
      <c r="B246" t="s">
        <v>19</v>
      </c>
      <c r="C246">
        <v>20</v>
      </c>
      <c r="D246" t="s">
        <v>551</v>
      </c>
      <c r="E246" s="1">
        <v>45659</v>
      </c>
      <c r="F246" t="s">
        <v>553</v>
      </c>
      <c r="G246" t="s">
        <v>27</v>
      </c>
      <c r="H246" t="s">
        <v>53</v>
      </c>
      <c r="I246">
        <v>300</v>
      </c>
      <c r="J246">
        <v>500</v>
      </c>
      <c r="K246">
        <v>800</v>
      </c>
      <c r="L246" t="s">
        <v>29</v>
      </c>
      <c r="M246" t="s">
        <v>35</v>
      </c>
    </row>
    <row r="247" spans="1:13" x14ac:dyDescent="0.3">
      <c r="A247" t="s">
        <v>296</v>
      </c>
      <c r="B247" t="s">
        <v>48</v>
      </c>
      <c r="C247">
        <v>50</v>
      </c>
      <c r="D247" t="s">
        <v>20</v>
      </c>
      <c r="E247" s="1">
        <v>45662</v>
      </c>
      <c r="F247" t="s">
        <v>33</v>
      </c>
      <c r="G247" t="s">
        <v>27</v>
      </c>
      <c r="H247" t="s">
        <v>39</v>
      </c>
      <c r="I247">
        <v>300</v>
      </c>
      <c r="K247">
        <v>300</v>
      </c>
      <c r="L247" t="s">
        <v>49</v>
      </c>
      <c r="M247" t="s">
        <v>35</v>
      </c>
    </row>
    <row r="248" spans="1:13" x14ac:dyDescent="0.3">
      <c r="A248" t="s">
        <v>297</v>
      </c>
      <c r="B248" t="s">
        <v>41</v>
      </c>
      <c r="C248">
        <v>20</v>
      </c>
      <c r="D248" t="s">
        <v>32</v>
      </c>
      <c r="E248" s="1">
        <v>45665</v>
      </c>
      <c r="F248" t="s">
        <v>553</v>
      </c>
      <c r="G248" t="s">
        <v>22</v>
      </c>
      <c r="H248" t="s">
        <v>28</v>
      </c>
      <c r="I248">
        <v>100</v>
      </c>
      <c r="K248">
        <v>100</v>
      </c>
      <c r="L248" t="s">
        <v>29</v>
      </c>
      <c r="M248" t="s">
        <v>25</v>
      </c>
    </row>
    <row r="249" spans="1:13" x14ac:dyDescent="0.3">
      <c r="A249" t="s">
        <v>298</v>
      </c>
      <c r="B249" t="s">
        <v>41</v>
      </c>
      <c r="C249">
        <v>20</v>
      </c>
      <c r="D249" t="s">
        <v>551</v>
      </c>
      <c r="E249" s="1">
        <v>45668</v>
      </c>
      <c r="F249" t="s">
        <v>45</v>
      </c>
      <c r="G249" t="s">
        <v>34</v>
      </c>
      <c r="H249" t="s">
        <v>23</v>
      </c>
      <c r="I249">
        <v>100</v>
      </c>
      <c r="J249">
        <v>700</v>
      </c>
      <c r="K249">
        <v>800</v>
      </c>
      <c r="L249" t="s">
        <v>49</v>
      </c>
      <c r="M249" t="s">
        <v>35</v>
      </c>
    </row>
    <row r="250" spans="1:13" x14ac:dyDescent="0.3">
      <c r="A250" t="s">
        <v>299</v>
      </c>
      <c r="B250" t="s">
        <v>37</v>
      </c>
      <c r="C250">
        <v>30</v>
      </c>
      <c r="D250" t="s">
        <v>552</v>
      </c>
      <c r="E250" s="1">
        <v>45671</v>
      </c>
      <c r="F250" t="s">
        <v>45</v>
      </c>
      <c r="G250" t="s">
        <v>27</v>
      </c>
      <c r="H250" t="s">
        <v>23</v>
      </c>
      <c r="K250">
        <v>0</v>
      </c>
      <c r="L250" t="s">
        <v>49</v>
      </c>
      <c r="M250" t="s">
        <v>35</v>
      </c>
    </row>
    <row r="251" spans="1:13" x14ac:dyDescent="0.3">
      <c r="A251" t="s">
        <v>300</v>
      </c>
      <c r="B251" t="s">
        <v>37</v>
      </c>
      <c r="C251">
        <v>20</v>
      </c>
      <c r="D251" t="s">
        <v>551</v>
      </c>
      <c r="E251" s="1">
        <v>45674</v>
      </c>
      <c r="F251" t="s">
        <v>21</v>
      </c>
      <c r="G251" t="s">
        <v>46</v>
      </c>
      <c r="H251" t="s">
        <v>53</v>
      </c>
      <c r="I251">
        <v>200</v>
      </c>
      <c r="J251">
        <v>600</v>
      </c>
      <c r="K251">
        <v>800</v>
      </c>
      <c r="L251" t="s">
        <v>29</v>
      </c>
      <c r="M251" t="s">
        <v>25</v>
      </c>
    </row>
    <row r="252" spans="1:13" x14ac:dyDescent="0.3">
      <c r="A252" t="s">
        <v>301</v>
      </c>
      <c r="B252" t="s">
        <v>19</v>
      </c>
      <c r="C252">
        <v>20</v>
      </c>
      <c r="D252" t="s">
        <v>552</v>
      </c>
      <c r="E252" s="1">
        <v>45677</v>
      </c>
      <c r="F252" t="s">
        <v>553</v>
      </c>
      <c r="G252" t="s">
        <v>27</v>
      </c>
      <c r="H252" t="s">
        <v>28</v>
      </c>
      <c r="K252">
        <v>0</v>
      </c>
      <c r="L252" t="s">
        <v>24</v>
      </c>
      <c r="M252" t="s">
        <v>35</v>
      </c>
    </row>
    <row r="253" spans="1:13" x14ac:dyDescent="0.3">
      <c r="A253" t="s">
        <v>302</v>
      </c>
      <c r="B253" t="s">
        <v>48</v>
      </c>
      <c r="D253" t="s">
        <v>20</v>
      </c>
      <c r="E253" s="1">
        <v>45680</v>
      </c>
      <c r="F253" t="s">
        <v>553</v>
      </c>
      <c r="G253" t="s">
        <v>27</v>
      </c>
      <c r="H253" t="s">
        <v>23</v>
      </c>
      <c r="I253">
        <v>100</v>
      </c>
      <c r="K253">
        <v>100</v>
      </c>
      <c r="L253" t="s">
        <v>29</v>
      </c>
      <c r="M253" t="s">
        <v>25</v>
      </c>
    </row>
    <row r="254" spans="1:13" x14ac:dyDescent="0.3">
      <c r="A254" t="s">
        <v>303</v>
      </c>
      <c r="B254" t="s">
        <v>19</v>
      </c>
      <c r="C254">
        <v>40</v>
      </c>
      <c r="D254" t="s">
        <v>32</v>
      </c>
      <c r="E254" s="1">
        <v>45683</v>
      </c>
      <c r="F254" t="s">
        <v>33</v>
      </c>
      <c r="G254" t="s">
        <v>34</v>
      </c>
      <c r="H254" t="s">
        <v>39</v>
      </c>
      <c r="J254">
        <v>500</v>
      </c>
      <c r="K254">
        <v>500</v>
      </c>
      <c r="L254" t="s">
        <v>24</v>
      </c>
      <c r="M254" t="s">
        <v>25</v>
      </c>
    </row>
    <row r="255" spans="1:13" x14ac:dyDescent="0.3">
      <c r="A255" t="s">
        <v>304</v>
      </c>
      <c r="B255" t="s">
        <v>48</v>
      </c>
      <c r="C255">
        <v>40</v>
      </c>
      <c r="D255" t="s">
        <v>32</v>
      </c>
      <c r="E255" s="1">
        <v>45686</v>
      </c>
      <c r="F255" t="s">
        <v>33</v>
      </c>
      <c r="G255" t="s">
        <v>34</v>
      </c>
      <c r="H255" t="s">
        <v>53</v>
      </c>
      <c r="I255">
        <v>200</v>
      </c>
      <c r="J255">
        <v>700</v>
      </c>
      <c r="K255">
        <v>900</v>
      </c>
      <c r="L255" t="s">
        <v>49</v>
      </c>
      <c r="M255" t="s">
        <v>25</v>
      </c>
    </row>
    <row r="256" spans="1:13" x14ac:dyDescent="0.3">
      <c r="A256" t="s">
        <v>305</v>
      </c>
      <c r="B256" t="s">
        <v>41</v>
      </c>
      <c r="C256">
        <v>50</v>
      </c>
      <c r="D256" t="s">
        <v>552</v>
      </c>
      <c r="E256" s="1">
        <v>45689</v>
      </c>
      <c r="F256" t="s">
        <v>553</v>
      </c>
      <c r="G256" t="s">
        <v>46</v>
      </c>
      <c r="H256" t="s">
        <v>39</v>
      </c>
      <c r="I256">
        <v>300</v>
      </c>
      <c r="J256">
        <v>500</v>
      </c>
      <c r="K256">
        <v>800</v>
      </c>
      <c r="L256" t="s">
        <v>24</v>
      </c>
      <c r="M256" t="s">
        <v>25</v>
      </c>
    </row>
    <row r="257" spans="1:13" x14ac:dyDescent="0.3">
      <c r="A257" t="s">
        <v>306</v>
      </c>
      <c r="B257" t="s">
        <v>19</v>
      </c>
      <c r="C257">
        <v>40</v>
      </c>
      <c r="D257" t="s">
        <v>20</v>
      </c>
      <c r="E257" s="1">
        <v>45692</v>
      </c>
      <c r="F257" t="s">
        <v>21</v>
      </c>
      <c r="G257" t="s">
        <v>22</v>
      </c>
      <c r="H257" t="s">
        <v>53</v>
      </c>
      <c r="I257">
        <v>300</v>
      </c>
      <c r="J257">
        <v>700</v>
      </c>
      <c r="K257">
        <v>1000</v>
      </c>
      <c r="L257" t="s">
        <v>29</v>
      </c>
      <c r="M257" t="s">
        <v>25</v>
      </c>
    </row>
    <row r="258" spans="1:13" x14ac:dyDescent="0.3">
      <c r="A258" t="s">
        <v>307</v>
      </c>
      <c r="B258" t="s">
        <v>37</v>
      </c>
      <c r="C258">
        <v>50</v>
      </c>
      <c r="D258" t="s">
        <v>32</v>
      </c>
      <c r="E258" s="1">
        <v>45695</v>
      </c>
      <c r="F258" t="s">
        <v>553</v>
      </c>
      <c r="G258" t="s">
        <v>22</v>
      </c>
      <c r="H258" t="s">
        <v>23</v>
      </c>
      <c r="I258">
        <v>300</v>
      </c>
      <c r="J258">
        <v>500</v>
      </c>
      <c r="K258">
        <v>800</v>
      </c>
      <c r="L258" t="s">
        <v>29</v>
      </c>
      <c r="M258" t="s">
        <v>35</v>
      </c>
    </row>
    <row r="259" spans="1:13" x14ac:dyDescent="0.3">
      <c r="A259" t="s">
        <v>308</v>
      </c>
      <c r="B259" t="s">
        <v>19</v>
      </c>
      <c r="D259" t="s">
        <v>20</v>
      </c>
      <c r="E259" s="1">
        <v>45698</v>
      </c>
      <c r="F259" t="s">
        <v>33</v>
      </c>
      <c r="G259" t="s">
        <v>27</v>
      </c>
      <c r="H259" t="s">
        <v>53</v>
      </c>
      <c r="I259">
        <v>300</v>
      </c>
      <c r="J259">
        <v>600</v>
      </c>
      <c r="K259">
        <v>900</v>
      </c>
      <c r="L259" t="s">
        <v>24</v>
      </c>
      <c r="M259" t="s">
        <v>35</v>
      </c>
    </row>
    <row r="260" spans="1:13" x14ac:dyDescent="0.3">
      <c r="A260" t="s">
        <v>309</v>
      </c>
      <c r="B260" t="s">
        <v>19</v>
      </c>
      <c r="C260">
        <v>40</v>
      </c>
      <c r="D260" t="s">
        <v>552</v>
      </c>
      <c r="E260" s="1">
        <v>45701</v>
      </c>
      <c r="F260" t="s">
        <v>553</v>
      </c>
      <c r="G260" t="s">
        <v>46</v>
      </c>
      <c r="H260" t="s">
        <v>28</v>
      </c>
      <c r="I260">
        <v>100</v>
      </c>
      <c r="J260">
        <v>500</v>
      </c>
      <c r="K260">
        <v>600</v>
      </c>
      <c r="L260" t="s">
        <v>29</v>
      </c>
      <c r="M260" t="s">
        <v>25</v>
      </c>
    </row>
    <row r="261" spans="1:13" x14ac:dyDescent="0.3">
      <c r="A261" t="s">
        <v>310</v>
      </c>
      <c r="B261" t="s">
        <v>41</v>
      </c>
      <c r="D261" t="s">
        <v>552</v>
      </c>
      <c r="E261" s="1">
        <v>45704</v>
      </c>
      <c r="F261" t="s">
        <v>33</v>
      </c>
      <c r="G261" t="s">
        <v>22</v>
      </c>
      <c r="H261" t="s">
        <v>39</v>
      </c>
      <c r="I261">
        <v>100</v>
      </c>
      <c r="J261">
        <v>500</v>
      </c>
      <c r="K261">
        <v>600</v>
      </c>
      <c r="L261" t="s">
        <v>24</v>
      </c>
      <c r="M261" t="s">
        <v>35</v>
      </c>
    </row>
    <row r="262" spans="1:13" x14ac:dyDescent="0.3">
      <c r="A262" t="s">
        <v>311</v>
      </c>
      <c r="B262" t="s">
        <v>37</v>
      </c>
      <c r="C262">
        <v>40</v>
      </c>
      <c r="D262" t="s">
        <v>551</v>
      </c>
      <c r="E262" s="1">
        <v>45707</v>
      </c>
      <c r="F262" t="s">
        <v>553</v>
      </c>
      <c r="G262" t="s">
        <v>22</v>
      </c>
      <c r="H262" t="s">
        <v>28</v>
      </c>
      <c r="I262">
        <v>200</v>
      </c>
      <c r="J262">
        <v>600</v>
      </c>
      <c r="K262">
        <v>800</v>
      </c>
      <c r="L262" t="s">
        <v>49</v>
      </c>
      <c r="M262" t="s">
        <v>25</v>
      </c>
    </row>
    <row r="263" spans="1:13" x14ac:dyDescent="0.3">
      <c r="A263" t="s">
        <v>312</v>
      </c>
      <c r="B263" t="s">
        <v>37</v>
      </c>
      <c r="C263">
        <v>40</v>
      </c>
      <c r="D263" t="s">
        <v>32</v>
      </c>
      <c r="E263" s="1">
        <v>45710</v>
      </c>
      <c r="G263" t="s">
        <v>27</v>
      </c>
      <c r="H263" t="s">
        <v>39</v>
      </c>
      <c r="I263">
        <v>200</v>
      </c>
      <c r="J263">
        <v>600</v>
      </c>
      <c r="K263">
        <v>800</v>
      </c>
      <c r="L263" t="s">
        <v>24</v>
      </c>
      <c r="M263" t="s">
        <v>35</v>
      </c>
    </row>
    <row r="264" spans="1:13" x14ac:dyDescent="0.3">
      <c r="A264" t="s">
        <v>313</v>
      </c>
      <c r="B264" t="s">
        <v>31</v>
      </c>
      <c r="D264" t="s">
        <v>32</v>
      </c>
      <c r="E264" s="1">
        <v>45713</v>
      </c>
      <c r="F264" t="s">
        <v>33</v>
      </c>
      <c r="G264" t="s">
        <v>46</v>
      </c>
      <c r="H264" t="s">
        <v>39</v>
      </c>
      <c r="I264">
        <v>200</v>
      </c>
      <c r="K264">
        <v>200</v>
      </c>
      <c r="L264" t="s">
        <v>24</v>
      </c>
      <c r="M264" t="s">
        <v>35</v>
      </c>
    </row>
    <row r="265" spans="1:13" x14ac:dyDescent="0.3">
      <c r="A265" t="s">
        <v>314</v>
      </c>
      <c r="B265" t="s">
        <v>31</v>
      </c>
      <c r="C265">
        <v>20</v>
      </c>
      <c r="D265" t="s">
        <v>551</v>
      </c>
      <c r="E265" s="1">
        <v>45716</v>
      </c>
      <c r="F265" t="s">
        <v>21</v>
      </c>
      <c r="G265" t="s">
        <v>22</v>
      </c>
      <c r="H265" t="s">
        <v>53</v>
      </c>
      <c r="I265">
        <v>200</v>
      </c>
      <c r="J265">
        <v>500</v>
      </c>
      <c r="K265">
        <v>700</v>
      </c>
      <c r="L265" t="s">
        <v>24</v>
      </c>
      <c r="M265" t="s">
        <v>35</v>
      </c>
    </row>
    <row r="266" spans="1:13" x14ac:dyDescent="0.3">
      <c r="A266" t="s">
        <v>315</v>
      </c>
      <c r="B266" t="s">
        <v>31</v>
      </c>
      <c r="C266">
        <v>20</v>
      </c>
      <c r="D266" t="s">
        <v>552</v>
      </c>
      <c r="E266" s="1">
        <v>45719</v>
      </c>
      <c r="G266" t="s">
        <v>34</v>
      </c>
      <c r="H266" t="s">
        <v>23</v>
      </c>
      <c r="J266">
        <v>600</v>
      </c>
      <c r="K266">
        <v>600</v>
      </c>
      <c r="L266" t="s">
        <v>24</v>
      </c>
      <c r="M266" t="s">
        <v>35</v>
      </c>
    </row>
    <row r="267" spans="1:13" x14ac:dyDescent="0.3">
      <c r="A267" t="s">
        <v>316</v>
      </c>
      <c r="B267" t="s">
        <v>41</v>
      </c>
      <c r="C267">
        <v>20</v>
      </c>
      <c r="D267" t="s">
        <v>552</v>
      </c>
      <c r="E267" s="1">
        <v>45722</v>
      </c>
      <c r="F267" t="s">
        <v>553</v>
      </c>
      <c r="G267" t="s">
        <v>34</v>
      </c>
      <c r="H267" t="s">
        <v>23</v>
      </c>
      <c r="I267">
        <v>200</v>
      </c>
      <c r="J267">
        <v>600</v>
      </c>
      <c r="K267">
        <v>800</v>
      </c>
      <c r="L267" t="s">
        <v>49</v>
      </c>
      <c r="M267" t="s">
        <v>35</v>
      </c>
    </row>
    <row r="268" spans="1:13" x14ac:dyDescent="0.3">
      <c r="A268" t="s">
        <v>317</v>
      </c>
      <c r="B268" t="s">
        <v>19</v>
      </c>
      <c r="C268">
        <v>20</v>
      </c>
      <c r="D268" t="s">
        <v>552</v>
      </c>
      <c r="E268" s="1">
        <v>45725</v>
      </c>
      <c r="F268" t="s">
        <v>33</v>
      </c>
      <c r="G268" t="s">
        <v>27</v>
      </c>
      <c r="H268" t="s">
        <v>28</v>
      </c>
      <c r="I268">
        <v>300</v>
      </c>
      <c r="K268">
        <v>300</v>
      </c>
      <c r="L268" t="s">
        <v>49</v>
      </c>
      <c r="M268" t="s">
        <v>35</v>
      </c>
    </row>
    <row r="269" spans="1:13" x14ac:dyDescent="0.3">
      <c r="A269" t="s">
        <v>318</v>
      </c>
      <c r="B269" t="s">
        <v>37</v>
      </c>
      <c r="C269">
        <v>40</v>
      </c>
      <c r="D269" t="s">
        <v>552</v>
      </c>
      <c r="E269" s="1">
        <v>45728</v>
      </c>
      <c r="G269" t="s">
        <v>27</v>
      </c>
      <c r="H269" t="s">
        <v>53</v>
      </c>
      <c r="I269">
        <v>300</v>
      </c>
      <c r="J269">
        <v>700</v>
      </c>
      <c r="K269">
        <v>1000</v>
      </c>
      <c r="L269" t="s">
        <v>49</v>
      </c>
      <c r="M269" t="s">
        <v>35</v>
      </c>
    </row>
    <row r="270" spans="1:13" x14ac:dyDescent="0.3">
      <c r="A270" t="s">
        <v>319</v>
      </c>
      <c r="B270" t="s">
        <v>37</v>
      </c>
      <c r="C270">
        <v>30</v>
      </c>
      <c r="D270" t="s">
        <v>20</v>
      </c>
      <c r="E270" s="1">
        <v>45731</v>
      </c>
      <c r="F270" t="s">
        <v>21</v>
      </c>
      <c r="G270" t="s">
        <v>27</v>
      </c>
      <c r="H270" t="s">
        <v>23</v>
      </c>
      <c r="I270">
        <v>300</v>
      </c>
      <c r="J270">
        <v>600</v>
      </c>
      <c r="K270">
        <v>900</v>
      </c>
      <c r="L270" t="s">
        <v>24</v>
      </c>
      <c r="M270" t="s">
        <v>25</v>
      </c>
    </row>
    <row r="271" spans="1:13" x14ac:dyDescent="0.3">
      <c r="A271" t="s">
        <v>320</v>
      </c>
      <c r="B271" t="s">
        <v>19</v>
      </c>
      <c r="D271" t="s">
        <v>32</v>
      </c>
      <c r="E271" s="1">
        <v>45734</v>
      </c>
      <c r="F271" t="s">
        <v>33</v>
      </c>
      <c r="G271" t="s">
        <v>27</v>
      </c>
      <c r="H271" t="s">
        <v>39</v>
      </c>
      <c r="J271">
        <v>600</v>
      </c>
      <c r="K271">
        <v>600</v>
      </c>
      <c r="L271" t="s">
        <v>49</v>
      </c>
      <c r="M271" t="s">
        <v>25</v>
      </c>
    </row>
    <row r="272" spans="1:13" x14ac:dyDescent="0.3">
      <c r="A272" t="s">
        <v>321</v>
      </c>
      <c r="B272" t="s">
        <v>37</v>
      </c>
      <c r="C272">
        <v>30</v>
      </c>
      <c r="D272" t="s">
        <v>32</v>
      </c>
      <c r="E272" s="1">
        <v>45737</v>
      </c>
      <c r="G272" t="s">
        <v>22</v>
      </c>
      <c r="H272" t="s">
        <v>39</v>
      </c>
      <c r="I272">
        <v>200</v>
      </c>
      <c r="J272">
        <v>500</v>
      </c>
      <c r="K272">
        <v>700</v>
      </c>
      <c r="L272" t="s">
        <v>29</v>
      </c>
      <c r="M272" t="s">
        <v>25</v>
      </c>
    </row>
    <row r="273" spans="1:13" x14ac:dyDescent="0.3">
      <c r="A273" t="s">
        <v>322</v>
      </c>
      <c r="B273" t="s">
        <v>19</v>
      </c>
      <c r="C273">
        <v>30</v>
      </c>
      <c r="D273" t="s">
        <v>552</v>
      </c>
      <c r="E273" s="1">
        <v>45740</v>
      </c>
      <c r="G273" t="s">
        <v>46</v>
      </c>
      <c r="H273" t="s">
        <v>53</v>
      </c>
      <c r="I273">
        <v>300</v>
      </c>
      <c r="K273">
        <v>300</v>
      </c>
      <c r="L273" t="s">
        <v>49</v>
      </c>
      <c r="M273" t="s">
        <v>35</v>
      </c>
    </row>
    <row r="274" spans="1:13" x14ac:dyDescent="0.3">
      <c r="A274" t="s">
        <v>323</v>
      </c>
      <c r="B274" t="s">
        <v>41</v>
      </c>
      <c r="C274">
        <v>50</v>
      </c>
      <c r="D274" t="s">
        <v>552</v>
      </c>
      <c r="E274" s="1">
        <v>45743</v>
      </c>
      <c r="G274" t="s">
        <v>27</v>
      </c>
      <c r="H274" t="s">
        <v>28</v>
      </c>
      <c r="I274">
        <v>300</v>
      </c>
      <c r="J274">
        <v>500</v>
      </c>
      <c r="K274">
        <v>800</v>
      </c>
      <c r="L274" t="s">
        <v>24</v>
      </c>
      <c r="M274" t="s">
        <v>35</v>
      </c>
    </row>
    <row r="275" spans="1:13" x14ac:dyDescent="0.3">
      <c r="A275" t="s">
        <v>324</v>
      </c>
      <c r="B275" t="s">
        <v>41</v>
      </c>
      <c r="C275">
        <v>20</v>
      </c>
      <c r="D275" t="s">
        <v>552</v>
      </c>
      <c r="E275" s="1">
        <v>45746</v>
      </c>
      <c r="F275" t="s">
        <v>45</v>
      </c>
      <c r="G275" t="s">
        <v>27</v>
      </c>
      <c r="H275" t="s">
        <v>53</v>
      </c>
      <c r="I275">
        <v>300</v>
      </c>
      <c r="J275">
        <v>700</v>
      </c>
      <c r="K275">
        <v>1000</v>
      </c>
      <c r="L275" t="s">
        <v>29</v>
      </c>
      <c r="M275" t="s">
        <v>25</v>
      </c>
    </row>
    <row r="276" spans="1:13" x14ac:dyDescent="0.3">
      <c r="A276" t="s">
        <v>325</v>
      </c>
      <c r="B276" t="s">
        <v>41</v>
      </c>
      <c r="C276">
        <v>40</v>
      </c>
      <c r="D276" t="s">
        <v>32</v>
      </c>
      <c r="E276" s="1">
        <v>45749</v>
      </c>
      <c r="F276" t="s">
        <v>553</v>
      </c>
      <c r="G276" t="s">
        <v>22</v>
      </c>
      <c r="H276" t="s">
        <v>28</v>
      </c>
      <c r="I276">
        <v>300</v>
      </c>
      <c r="K276">
        <v>300</v>
      </c>
      <c r="L276" t="s">
        <v>24</v>
      </c>
      <c r="M276" t="s">
        <v>25</v>
      </c>
    </row>
    <row r="277" spans="1:13" x14ac:dyDescent="0.3">
      <c r="A277" t="s">
        <v>326</v>
      </c>
      <c r="B277" t="s">
        <v>19</v>
      </c>
      <c r="C277">
        <v>20</v>
      </c>
      <c r="D277" t="s">
        <v>32</v>
      </c>
      <c r="E277" s="1">
        <v>45752</v>
      </c>
      <c r="F277" t="s">
        <v>33</v>
      </c>
      <c r="G277" t="s">
        <v>27</v>
      </c>
      <c r="H277" t="s">
        <v>53</v>
      </c>
      <c r="I277">
        <v>100</v>
      </c>
      <c r="J277">
        <v>500</v>
      </c>
      <c r="K277">
        <v>600</v>
      </c>
      <c r="L277" t="s">
        <v>29</v>
      </c>
      <c r="M277" t="s">
        <v>35</v>
      </c>
    </row>
    <row r="278" spans="1:13" x14ac:dyDescent="0.3">
      <c r="A278" t="s">
        <v>327</v>
      </c>
      <c r="B278" t="s">
        <v>19</v>
      </c>
      <c r="C278">
        <v>20</v>
      </c>
      <c r="D278" t="s">
        <v>552</v>
      </c>
      <c r="E278" s="1">
        <v>45755</v>
      </c>
      <c r="F278" t="s">
        <v>33</v>
      </c>
      <c r="G278" t="s">
        <v>27</v>
      </c>
      <c r="H278" t="s">
        <v>39</v>
      </c>
      <c r="I278">
        <v>200</v>
      </c>
      <c r="J278">
        <v>600</v>
      </c>
      <c r="K278">
        <v>800</v>
      </c>
      <c r="L278" t="s">
        <v>24</v>
      </c>
      <c r="M278" t="s">
        <v>25</v>
      </c>
    </row>
    <row r="279" spans="1:13" x14ac:dyDescent="0.3">
      <c r="A279" t="s">
        <v>328</v>
      </c>
      <c r="B279" t="s">
        <v>48</v>
      </c>
      <c r="C279">
        <v>30</v>
      </c>
      <c r="D279" t="s">
        <v>20</v>
      </c>
      <c r="E279" s="1">
        <v>45758</v>
      </c>
      <c r="F279" t="s">
        <v>33</v>
      </c>
      <c r="G279" t="s">
        <v>46</v>
      </c>
      <c r="H279" t="s">
        <v>53</v>
      </c>
      <c r="I279">
        <v>200</v>
      </c>
      <c r="J279">
        <v>600</v>
      </c>
      <c r="K279">
        <v>800</v>
      </c>
      <c r="L279" t="s">
        <v>24</v>
      </c>
      <c r="M279" t="s">
        <v>25</v>
      </c>
    </row>
    <row r="280" spans="1:13" x14ac:dyDescent="0.3">
      <c r="A280" t="s">
        <v>329</v>
      </c>
      <c r="B280" t="s">
        <v>37</v>
      </c>
      <c r="C280">
        <v>50</v>
      </c>
      <c r="D280" t="s">
        <v>551</v>
      </c>
      <c r="E280" s="1">
        <v>45761</v>
      </c>
      <c r="G280" t="s">
        <v>34</v>
      </c>
      <c r="H280" t="s">
        <v>23</v>
      </c>
      <c r="K280">
        <v>0</v>
      </c>
      <c r="L280" t="s">
        <v>29</v>
      </c>
      <c r="M280" t="s">
        <v>25</v>
      </c>
    </row>
    <row r="281" spans="1:13" x14ac:dyDescent="0.3">
      <c r="A281" t="s">
        <v>330</v>
      </c>
      <c r="B281" t="s">
        <v>37</v>
      </c>
      <c r="C281">
        <v>20</v>
      </c>
      <c r="D281" t="s">
        <v>551</v>
      </c>
      <c r="E281" s="1">
        <v>45764</v>
      </c>
      <c r="F281" t="s">
        <v>553</v>
      </c>
      <c r="G281" t="s">
        <v>27</v>
      </c>
      <c r="H281" t="s">
        <v>23</v>
      </c>
      <c r="I281">
        <v>100</v>
      </c>
      <c r="J281">
        <v>600</v>
      </c>
      <c r="K281">
        <v>700</v>
      </c>
      <c r="L281" t="s">
        <v>49</v>
      </c>
      <c r="M281" t="s">
        <v>25</v>
      </c>
    </row>
    <row r="282" spans="1:13" x14ac:dyDescent="0.3">
      <c r="A282" t="s">
        <v>331</v>
      </c>
      <c r="B282" t="s">
        <v>48</v>
      </c>
      <c r="D282" t="s">
        <v>551</v>
      </c>
      <c r="E282" s="1">
        <v>45767</v>
      </c>
      <c r="F282" t="s">
        <v>21</v>
      </c>
      <c r="G282" t="s">
        <v>22</v>
      </c>
      <c r="H282" t="s">
        <v>53</v>
      </c>
      <c r="J282">
        <v>500</v>
      </c>
      <c r="K282">
        <v>500</v>
      </c>
      <c r="L282" t="s">
        <v>29</v>
      </c>
      <c r="M282" t="s">
        <v>35</v>
      </c>
    </row>
    <row r="283" spans="1:13" x14ac:dyDescent="0.3">
      <c r="A283" t="s">
        <v>332</v>
      </c>
      <c r="B283" t="s">
        <v>48</v>
      </c>
      <c r="D283" t="s">
        <v>32</v>
      </c>
      <c r="E283" s="1">
        <v>45770</v>
      </c>
      <c r="F283" t="s">
        <v>33</v>
      </c>
      <c r="G283" t="s">
        <v>46</v>
      </c>
      <c r="H283" t="s">
        <v>28</v>
      </c>
      <c r="I283">
        <v>300</v>
      </c>
      <c r="K283">
        <v>300</v>
      </c>
      <c r="L283" t="s">
        <v>29</v>
      </c>
      <c r="M283" t="s">
        <v>25</v>
      </c>
    </row>
    <row r="284" spans="1:13" x14ac:dyDescent="0.3">
      <c r="A284" t="s">
        <v>333</v>
      </c>
      <c r="B284" t="s">
        <v>41</v>
      </c>
      <c r="C284">
        <v>20</v>
      </c>
      <c r="D284" t="s">
        <v>32</v>
      </c>
      <c r="E284" s="1">
        <v>45773</v>
      </c>
      <c r="F284" t="s">
        <v>553</v>
      </c>
      <c r="G284" t="s">
        <v>22</v>
      </c>
      <c r="H284" t="s">
        <v>28</v>
      </c>
      <c r="J284">
        <v>600</v>
      </c>
      <c r="K284">
        <v>600</v>
      </c>
      <c r="L284" t="s">
        <v>29</v>
      </c>
      <c r="M284" t="s">
        <v>25</v>
      </c>
    </row>
    <row r="285" spans="1:13" x14ac:dyDescent="0.3">
      <c r="A285" t="s">
        <v>334</v>
      </c>
      <c r="B285" t="s">
        <v>48</v>
      </c>
      <c r="C285">
        <v>30</v>
      </c>
      <c r="D285" t="s">
        <v>551</v>
      </c>
      <c r="E285" s="1">
        <v>45776</v>
      </c>
      <c r="F285" t="s">
        <v>553</v>
      </c>
      <c r="G285" t="s">
        <v>46</v>
      </c>
      <c r="H285" t="s">
        <v>39</v>
      </c>
      <c r="I285">
        <v>300</v>
      </c>
      <c r="J285">
        <v>600</v>
      </c>
      <c r="K285">
        <v>900</v>
      </c>
      <c r="L285" t="s">
        <v>29</v>
      </c>
      <c r="M285" t="s">
        <v>25</v>
      </c>
    </row>
    <row r="286" spans="1:13" x14ac:dyDescent="0.3">
      <c r="A286" t="s">
        <v>335</v>
      </c>
      <c r="B286" t="s">
        <v>19</v>
      </c>
      <c r="C286">
        <v>30</v>
      </c>
      <c r="D286" t="s">
        <v>551</v>
      </c>
      <c r="E286" s="1">
        <v>45779</v>
      </c>
      <c r="F286" t="s">
        <v>45</v>
      </c>
      <c r="G286" t="s">
        <v>46</v>
      </c>
      <c r="H286" t="s">
        <v>39</v>
      </c>
      <c r="I286">
        <v>300</v>
      </c>
      <c r="J286">
        <v>700</v>
      </c>
      <c r="K286">
        <v>1000</v>
      </c>
      <c r="L286" t="s">
        <v>29</v>
      </c>
      <c r="M286" t="s">
        <v>25</v>
      </c>
    </row>
    <row r="287" spans="1:13" x14ac:dyDescent="0.3">
      <c r="A287" t="s">
        <v>336</v>
      </c>
      <c r="B287" t="s">
        <v>31</v>
      </c>
      <c r="C287">
        <v>40</v>
      </c>
      <c r="D287" t="s">
        <v>20</v>
      </c>
      <c r="E287" s="1">
        <v>45782</v>
      </c>
      <c r="F287" t="s">
        <v>33</v>
      </c>
      <c r="G287" t="s">
        <v>27</v>
      </c>
      <c r="H287" t="s">
        <v>28</v>
      </c>
      <c r="I287">
        <v>200</v>
      </c>
      <c r="J287">
        <v>700</v>
      </c>
      <c r="K287">
        <v>900</v>
      </c>
      <c r="L287" t="s">
        <v>24</v>
      </c>
      <c r="M287" t="s">
        <v>35</v>
      </c>
    </row>
    <row r="288" spans="1:13" x14ac:dyDescent="0.3">
      <c r="A288" t="s">
        <v>337</v>
      </c>
      <c r="B288" t="s">
        <v>19</v>
      </c>
      <c r="C288">
        <v>50</v>
      </c>
      <c r="D288" t="s">
        <v>32</v>
      </c>
      <c r="E288" s="1">
        <v>45785</v>
      </c>
      <c r="G288" t="s">
        <v>27</v>
      </c>
      <c r="H288" t="s">
        <v>53</v>
      </c>
      <c r="I288">
        <v>200</v>
      </c>
      <c r="K288">
        <v>200</v>
      </c>
      <c r="L288" t="s">
        <v>24</v>
      </c>
      <c r="M288" t="s">
        <v>25</v>
      </c>
    </row>
    <row r="289" spans="1:13" x14ac:dyDescent="0.3">
      <c r="A289" t="s">
        <v>338</v>
      </c>
      <c r="B289" t="s">
        <v>48</v>
      </c>
      <c r="C289">
        <v>30</v>
      </c>
      <c r="D289" t="s">
        <v>32</v>
      </c>
      <c r="E289" s="1">
        <v>45788</v>
      </c>
      <c r="F289" t="s">
        <v>553</v>
      </c>
      <c r="G289" t="s">
        <v>27</v>
      </c>
      <c r="H289" t="s">
        <v>39</v>
      </c>
      <c r="I289">
        <v>200</v>
      </c>
      <c r="J289">
        <v>700</v>
      </c>
      <c r="K289">
        <v>900</v>
      </c>
      <c r="L289" t="s">
        <v>49</v>
      </c>
      <c r="M289" t="s">
        <v>25</v>
      </c>
    </row>
    <row r="290" spans="1:13" x14ac:dyDescent="0.3">
      <c r="A290" t="s">
        <v>339</v>
      </c>
      <c r="B290" t="s">
        <v>37</v>
      </c>
      <c r="C290">
        <v>40</v>
      </c>
      <c r="D290" t="s">
        <v>551</v>
      </c>
      <c r="E290" s="1">
        <v>45791</v>
      </c>
      <c r="F290" t="s">
        <v>553</v>
      </c>
      <c r="G290" t="s">
        <v>34</v>
      </c>
      <c r="H290" t="s">
        <v>28</v>
      </c>
      <c r="I290">
        <v>200</v>
      </c>
      <c r="J290">
        <v>500</v>
      </c>
      <c r="K290">
        <v>700</v>
      </c>
      <c r="L290" t="s">
        <v>49</v>
      </c>
      <c r="M290" t="s">
        <v>25</v>
      </c>
    </row>
    <row r="291" spans="1:13" x14ac:dyDescent="0.3">
      <c r="A291" t="s">
        <v>340</v>
      </c>
      <c r="B291" t="s">
        <v>19</v>
      </c>
      <c r="D291" t="s">
        <v>20</v>
      </c>
      <c r="E291" s="1">
        <v>45794</v>
      </c>
      <c r="F291" t="s">
        <v>21</v>
      </c>
      <c r="G291" t="s">
        <v>34</v>
      </c>
      <c r="H291" t="s">
        <v>28</v>
      </c>
      <c r="I291">
        <v>200</v>
      </c>
      <c r="J291">
        <v>600</v>
      </c>
      <c r="K291">
        <v>800</v>
      </c>
      <c r="L291" t="s">
        <v>29</v>
      </c>
      <c r="M291" t="s">
        <v>25</v>
      </c>
    </row>
    <row r="292" spans="1:13" x14ac:dyDescent="0.3">
      <c r="A292" t="s">
        <v>341</v>
      </c>
      <c r="B292" t="s">
        <v>37</v>
      </c>
      <c r="D292" t="s">
        <v>20</v>
      </c>
      <c r="E292" s="1">
        <v>45797</v>
      </c>
      <c r="F292" t="s">
        <v>45</v>
      </c>
      <c r="G292" t="s">
        <v>22</v>
      </c>
      <c r="H292" t="s">
        <v>53</v>
      </c>
      <c r="I292">
        <v>100</v>
      </c>
      <c r="J292">
        <v>600</v>
      </c>
      <c r="K292">
        <v>700</v>
      </c>
      <c r="L292" t="s">
        <v>49</v>
      </c>
      <c r="M292" t="s">
        <v>25</v>
      </c>
    </row>
    <row r="293" spans="1:13" x14ac:dyDescent="0.3">
      <c r="A293" t="s">
        <v>342</v>
      </c>
      <c r="B293" t="s">
        <v>19</v>
      </c>
      <c r="D293" t="s">
        <v>551</v>
      </c>
      <c r="E293" s="1">
        <v>45800</v>
      </c>
      <c r="F293" t="s">
        <v>553</v>
      </c>
      <c r="G293" t="s">
        <v>27</v>
      </c>
      <c r="H293" t="s">
        <v>23</v>
      </c>
      <c r="I293">
        <v>200</v>
      </c>
      <c r="J293">
        <v>600</v>
      </c>
      <c r="K293">
        <v>800</v>
      </c>
      <c r="L293" t="s">
        <v>49</v>
      </c>
      <c r="M293" t="s">
        <v>35</v>
      </c>
    </row>
    <row r="294" spans="1:13" x14ac:dyDescent="0.3">
      <c r="A294" t="s">
        <v>343</v>
      </c>
      <c r="B294" t="s">
        <v>37</v>
      </c>
      <c r="C294">
        <v>20</v>
      </c>
      <c r="D294" t="s">
        <v>551</v>
      </c>
      <c r="E294" s="1">
        <v>45803</v>
      </c>
      <c r="F294" t="s">
        <v>553</v>
      </c>
      <c r="G294" t="s">
        <v>34</v>
      </c>
      <c r="H294" t="s">
        <v>28</v>
      </c>
      <c r="K294">
        <v>0</v>
      </c>
      <c r="L294" t="s">
        <v>29</v>
      </c>
      <c r="M294" t="s">
        <v>25</v>
      </c>
    </row>
    <row r="295" spans="1:13" x14ac:dyDescent="0.3">
      <c r="A295" t="s">
        <v>344</v>
      </c>
      <c r="B295" t="s">
        <v>19</v>
      </c>
      <c r="C295">
        <v>50</v>
      </c>
      <c r="D295" t="s">
        <v>32</v>
      </c>
      <c r="E295" s="1">
        <v>45806</v>
      </c>
      <c r="G295" t="s">
        <v>27</v>
      </c>
      <c r="H295" t="s">
        <v>39</v>
      </c>
      <c r="I295">
        <v>300</v>
      </c>
      <c r="K295">
        <v>300</v>
      </c>
      <c r="L295" t="s">
        <v>24</v>
      </c>
      <c r="M295" t="s">
        <v>25</v>
      </c>
    </row>
    <row r="296" spans="1:13" x14ac:dyDescent="0.3">
      <c r="A296" t="s">
        <v>345</v>
      </c>
      <c r="B296" t="s">
        <v>37</v>
      </c>
      <c r="C296">
        <v>40</v>
      </c>
      <c r="D296" t="s">
        <v>551</v>
      </c>
      <c r="E296" s="1">
        <v>45809</v>
      </c>
      <c r="G296" t="s">
        <v>34</v>
      </c>
      <c r="H296" t="s">
        <v>53</v>
      </c>
      <c r="I296">
        <v>200</v>
      </c>
      <c r="J296">
        <v>700</v>
      </c>
      <c r="K296">
        <v>900</v>
      </c>
      <c r="L296" t="s">
        <v>24</v>
      </c>
      <c r="M296" t="s">
        <v>35</v>
      </c>
    </row>
    <row r="297" spans="1:13" x14ac:dyDescent="0.3">
      <c r="A297" t="s">
        <v>346</v>
      </c>
      <c r="B297" t="s">
        <v>31</v>
      </c>
      <c r="C297">
        <v>50</v>
      </c>
      <c r="D297" t="s">
        <v>552</v>
      </c>
      <c r="E297" s="1">
        <v>45812</v>
      </c>
      <c r="F297" t="s">
        <v>21</v>
      </c>
      <c r="G297" t="s">
        <v>34</v>
      </c>
      <c r="H297" t="s">
        <v>53</v>
      </c>
      <c r="I297">
        <v>100</v>
      </c>
      <c r="J297">
        <v>600</v>
      </c>
      <c r="K297">
        <v>700</v>
      </c>
      <c r="L297" t="s">
        <v>49</v>
      </c>
      <c r="M297" t="s">
        <v>25</v>
      </c>
    </row>
    <row r="298" spans="1:13" x14ac:dyDescent="0.3">
      <c r="A298" t="s">
        <v>347</v>
      </c>
      <c r="B298" t="s">
        <v>41</v>
      </c>
      <c r="C298">
        <v>20</v>
      </c>
      <c r="D298" t="s">
        <v>20</v>
      </c>
      <c r="E298" s="1">
        <v>45815</v>
      </c>
      <c r="F298" t="s">
        <v>21</v>
      </c>
      <c r="G298" t="s">
        <v>46</v>
      </c>
      <c r="H298" t="s">
        <v>53</v>
      </c>
      <c r="J298">
        <v>600</v>
      </c>
      <c r="K298">
        <v>600</v>
      </c>
      <c r="L298" t="s">
        <v>24</v>
      </c>
      <c r="M298" t="s">
        <v>35</v>
      </c>
    </row>
    <row r="299" spans="1:13" x14ac:dyDescent="0.3">
      <c r="A299" t="s">
        <v>348</v>
      </c>
      <c r="B299" t="s">
        <v>19</v>
      </c>
      <c r="C299">
        <v>40</v>
      </c>
      <c r="D299" t="s">
        <v>551</v>
      </c>
      <c r="E299" s="1">
        <v>45818</v>
      </c>
      <c r="F299" t="s">
        <v>21</v>
      </c>
      <c r="G299" t="s">
        <v>27</v>
      </c>
      <c r="H299" t="s">
        <v>23</v>
      </c>
      <c r="J299">
        <v>600</v>
      </c>
      <c r="K299">
        <v>600</v>
      </c>
      <c r="L299" t="s">
        <v>24</v>
      </c>
      <c r="M299" t="s">
        <v>25</v>
      </c>
    </row>
    <row r="300" spans="1:13" x14ac:dyDescent="0.3">
      <c r="A300" t="s">
        <v>349</v>
      </c>
      <c r="B300" t="s">
        <v>31</v>
      </c>
      <c r="C300">
        <v>40</v>
      </c>
      <c r="D300" t="s">
        <v>552</v>
      </c>
      <c r="E300" s="1">
        <v>45821</v>
      </c>
      <c r="G300" t="s">
        <v>27</v>
      </c>
      <c r="H300" t="s">
        <v>23</v>
      </c>
      <c r="I300">
        <v>300</v>
      </c>
      <c r="J300">
        <v>600</v>
      </c>
      <c r="K300">
        <v>900</v>
      </c>
      <c r="L300" t="s">
        <v>49</v>
      </c>
      <c r="M300" t="s">
        <v>35</v>
      </c>
    </row>
    <row r="301" spans="1:13" x14ac:dyDescent="0.3">
      <c r="A301" t="s">
        <v>350</v>
      </c>
      <c r="B301" t="s">
        <v>41</v>
      </c>
      <c r="C301">
        <v>30</v>
      </c>
      <c r="D301" t="s">
        <v>20</v>
      </c>
      <c r="E301" s="1">
        <v>45824</v>
      </c>
      <c r="G301" t="s">
        <v>34</v>
      </c>
      <c r="H301" t="s">
        <v>39</v>
      </c>
      <c r="J301">
        <v>600</v>
      </c>
      <c r="K301">
        <v>600</v>
      </c>
      <c r="L301" t="s">
        <v>29</v>
      </c>
      <c r="M301" t="s">
        <v>35</v>
      </c>
    </row>
    <row r="302" spans="1:13" x14ac:dyDescent="0.3">
      <c r="A302" t="s">
        <v>351</v>
      </c>
      <c r="B302" t="s">
        <v>19</v>
      </c>
      <c r="C302">
        <v>50</v>
      </c>
      <c r="D302" t="s">
        <v>552</v>
      </c>
      <c r="E302" s="1">
        <v>45827</v>
      </c>
      <c r="F302" t="s">
        <v>45</v>
      </c>
      <c r="G302" t="s">
        <v>27</v>
      </c>
      <c r="H302" t="s">
        <v>39</v>
      </c>
      <c r="J302">
        <v>500</v>
      </c>
      <c r="K302">
        <v>500</v>
      </c>
      <c r="L302" t="s">
        <v>49</v>
      </c>
      <c r="M302" t="s">
        <v>25</v>
      </c>
    </row>
    <row r="303" spans="1:13" x14ac:dyDescent="0.3">
      <c r="A303" t="s">
        <v>352</v>
      </c>
      <c r="B303" t="s">
        <v>31</v>
      </c>
      <c r="C303">
        <v>50</v>
      </c>
      <c r="D303" t="s">
        <v>552</v>
      </c>
      <c r="E303" s="1">
        <v>45830</v>
      </c>
      <c r="F303" t="s">
        <v>33</v>
      </c>
      <c r="G303" t="s">
        <v>34</v>
      </c>
      <c r="H303" t="s">
        <v>53</v>
      </c>
      <c r="J303">
        <v>600</v>
      </c>
      <c r="K303">
        <v>600</v>
      </c>
      <c r="L303" t="s">
        <v>49</v>
      </c>
      <c r="M303" t="s">
        <v>35</v>
      </c>
    </row>
    <row r="304" spans="1:13" x14ac:dyDescent="0.3">
      <c r="A304" t="s">
        <v>353</v>
      </c>
      <c r="B304" t="s">
        <v>31</v>
      </c>
      <c r="C304">
        <v>30</v>
      </c>
      <c r="D304" t="s">
        <v>551</v>
      </c>
      <c r="E304" s="1">
        <v>45833</v>
      </c>
      <c r="F304" t="s">
        <v>33</v>
      </c>
      <c r="G304" t="s">
        <v>27</v>
      </c>
      <c r="H304" t="s">
        <v>39</v>
      </c>
      <c r="J304">
        <v>500</v>
      </c>
      <c r="K304">
        <v>500</v>
      </c>
      <c r="L304" t="s">
        <v>49</v>
      </c>
      <c r="M304" t="s">
        <v>25</v>
      </c>
    </row>
    <row r="305" spans="1:13" x14ac:dyDescent="0.3">
      <c r="A305" t="s">
        <v>354</v>
      </c>
      <c r="B305" t="s">
        <v>31</v>
      </c>
      <c r="D305" t="s">
        <v>20</v>
      </c>
      <c r="E305" s="1">
        <v>45836</v>
      </c>
      <c r="F305" t="s">
        <v>45</v>
      </c>
      <c r="G305" t="s">
        <v>46</v>
      </c>
      <c r="H305" t="s">
        <v>28</v>
      </c>
      <c r="I305">
        <v>100</v>
      </c>
      <c r="J305">
        <v>600</v>
      </c>
      <c r="K305">
        <v>700</v>
      </c>
      <c r="L305" t="s">
        <v>29</v>
      </c>
      <c r="M305" t="s">
        <v>35</v>
      </c>
    </row>
    <row r="306" spans="1:13" x14ac:dyDescent="0.3">
      <c r="A306" t="s">
        <v>355</v>
      </c>
      <c r="B306" t="s">
        <v>48</v>
      </c>
      <c r="C306">
        <v>20</v>
      </c>
      <c r="D306" t="s">
        <v>552</v>
      </c>
      <c r="E306" s="1">
        <v>45839</v>
      </c>
      <c r="F306" t="s">
        <v>33</v>
      </c>
      <c r="G306" t="s">
        <v>27</v>
      </c>
      <c r="H306" t="s">
        <v>23</v>
      </c>
      <c r="I306">
        <v>300</v>
      </c>
      <c r="K306">
        <v>300</v>
      </c>
      <c r="L306" t="s">
        <v>29</v>
      </c>
      <c r="M306" t="s">
        <v>35</v>
      </c>
    </row>
    <row r="307" spans="1:13" x14ac:dyDescent="0.3">
      <c r="A307" t="s">
        <v>356</v>
      </c>
      <c r="B307" t="s">
        <v>37</v>
      </c>
      <c r="C307">
        <v>50</v>
      </c>
      <c r="D307" t="s">
        <v>32</v>
      </c>
      <c r="E307" s="1">
        <v>45842</v>
      </c>
      <c r="G307" t="s">
        <v>46</v>
      </c>
      <c r="H307" t="s">
        <v>53</v>
      </c>
      <c r="I307">
        <v>200</v>
      </c>
      <c r="K307">
        <v>200</v>
      </c>
      <c r="L307" t="s">
        <v>29</v>
      </c>
      <c r="M307" t="s">
        <v>25</v>
      </c>
    </row>
    <row r="308" spans="1:13" x14ac:dyDescent="0.3">
      <c r="A308" t="s">
        <v>357</v>
      </c>
      <c r="B308" t="s">
        <v>41</v>
      </c>
      <c r="C308">
        <v>30</v>
      </c>
      <c r="D308" t="s">
        <v>20</v>
      </c>
      <c r="E308" s="1">
        <v>45845</v>
      </c>
      <c r="F308" t="s">
        <v>33</v>
      </c>
      <c r="G308" t="s">
        <v>22</v>
      </c>
      <c r="H308" t="s">
        <v>53</v>
      </c>
      <c r="J308">
        <v>500</v>
      </c>
      <c r="K308">
        <v>500</v>
      </c>
      <c r="L308" t="s">
        <v>29</v>
      </c>
      <c r="M308" t="s">
        <v>35</v>
      </c>
    </row>
    <row r="309" spans="1:13" x14ac:dyDescent="0.3">
      <c r="A309" t="s">
        <v>358</v>
      </c>
      <c r="B309" t="s">
        <v>37</v>
      </c>
      <c r="C309">
        <v>40</v>
      </c>
      <c r="D309" t="s">
        <v>32</v>
      </c>
      <c r="E309" s="1">
        <v>45848</v>
      </c>
      <c r="G309" t="s">
        <v>27</v>
      </c>
      <c r="H309" t="s">
        <v>28</v>
      </c>
      <c r="I309">
        <v>100</v>
      </c>
      <c r="J309">
        <v>600</v>
      </c>
      <c r="K309">
        <v>700</v>
      </c>
      <c r="L309" t="s">
        <v>49</v>
      </c>
      <c r="M309" t="s">
        <v>25</v>
      </c>
    </row>
    <row r="310" spans="1:13" x14ac:dyDescent="0.3">
      <c r="A310" t="s">
        <v>359</v>
      </c>
      <c r="B310" t="s">
        <v>37</v>
      </c>
      <c r="C310">
        <v>30</v>
      </c>
      <c r="D310" t="s">
        <v>551</v>
      </c>
      <c r="E310" s="1">
        <v>45851</v>
      </c>
      <c r="F310" t="s">
        <v>45</v>
      </c>
      <c r="G310" t="s">
        <v>27</v>
      </c>
      <c r="H310" t="s">
        <v>28</v>
      </c>
      <c r="I310">
        <v>300</v>
      </c>
      <c r="K310">
        <v>300</v>
      </c>
      <c r="L310" t="s">
        <v>24</v>
      </c>
      <c r="M310" t="s">
        <v>35</v>
      </c>
    </row>
    <row r="311" spans="1:13" x14ac:dyDescent="0.3">
      <c r="A311" t="s">
        <v>360</v>
      </c>
      <c r="B311" t="s">
        <v>37</v>
      </c>
      <c r="D311" t="s">
        <v>32</v>
      </c>
      <c r="E311" s="1">
        <v>45854</v>
      </c>
      <c r="F311" t="s">
        <v>21</v>
      </c>
      <c r="G311" t="s">
        <v>27</v>
      </c>
      <c r="H311" t="s">
        <v>28</v>
      </c>
      <c r="I311">
        <v>200</v>
      </c>
      <c r="K311">
        <v>200</v>
      </c>
      <c r="L311" t="s">
        <v>49</v>
      </c>
      <c r="M311" t="s">
        <v>35</v>
      </c>
    </row>
    <row r="312" spans="1:13" x14ac:dyDescent="0.3">
      <c r="A312" t="s">
        <v>361</v>
      </c>
      <c r="B312" t="s">
        <v>31</v>
      </c>
      <c r="C312">
        <v>20</v>
      </c>
      <c r="D312" t="s">
        <v>20</v>
      </c>
      <c r="E312" s="1">
        <v>45857</v>
      </c>
      <c r="F312" t="s">
        <v>45</v>
      </c>
      <c r="G312" t="s">
        <v>46</v>
      </c>
      <c r="H312" t="s">
        <v>28</v>
      </c>
      <c r="I312">
        <v>300</v>
      </c>
      <c r="J312">
        <v>600</v>
      </c>
      <c r="K312">
        <v>900</v>
      </c>
      <c r="L312" t="s">
        <v>29</v>
      </c>
      <c r="M312" t="s">
        <v>25</v>
      </c>
    </row>
    <row r="313" spans="1:13" x14ac:dyDescent="0.3">
      <c r="A313" t="s">
        <v>362</v>
      </c>
      <c r="B313" t="s">
        <v>37</v>
      </c>
      <c r="D313" t="s">
        <v>552</v>
      </c>
      <c r="E313" s="1">
        <v>45860</v>
      </c>
      <c r="F313" t="s">
        <v>33</v>
      </c>
      <c r="G313" t="s">
        <v>27</v>
      </c>
      <c r="H313" t="s">
        <v>53</v>
      </c>
      <c r="I313">
        <v>100</v>
      </c>
      <c r="J313">
        <v>600</v>
      </c>
      <c r="K313">
        <v>700</v>
      </c>
      <c r="L313" t="s">
        <v>24</v>
      </c>
      <c r="M313" t="s">
        <v>25</v>
      </c>
    </row>
    <row r="314" spans="1:13" x14ac:dyDescent="0.3">
      <c r="A314" t="s">
        <v>363</v>
      </c>
      <c r="B314" t="s">
        <v>48</v>
      </c>
      <c r="C314">
        <v>40</v>
      </c>
      <c r="D314" t="s">
        <v>552</v>
      </c>
      <c r="E314" s="1">
        <v>45863</v>
      </c>
      <c r="G314" t="s">
        <v>27</v>
      </c>
      <c r="H314" t="s">
        <v>23</v>
      </c>
      <c r="I314">
        <v>100</v>
      </c>
      <c r="K314">
        <v>100</v>
      </c>
      <c r="L314" t="s">
        <v>49</v>
      </c>
      <c r="M314" t="s">
        <v>35</v>
      </c>
    </row>
    <row r="315" spans="1:13" x14ac:dyDescent="0.3">
      <c r="A315" t="s">
        <v>364</v>
      </c>
      <c r="B315" t="s">
        <v>19</v>
      </c>
      <c r="C315">
        <v>40</v>
      </c>
      <c r="D315" t="s">
        <v>20</v>
      </c>
      <c r="E315" s="1">
        <v>45866</v>
      </c>
      <c r="F315" t="s">
        <v>33</v>
      </c>
      <c r="G315" t="s">
        <v>34</v>
      </c>
      <c r="H315" t="s">
        <v>23</v>
      </c>
      <c r="I315">
        <v>100</v>
      </c>
      <c r="J315">
        <v>600</v>
      </c>
      <c r="K315">
        <v>700</v>
      </c>
      <c r="L315" t="s">
        <v>24</v>
      </c>
      <c r="M315" t="s">
        <v>25</v>
      </c>
    </row>
    <row r="316" spans="1:13" x14ac:dyDescent="0.3">
      <c r="A316" t="s">
        <v>365</v>
      </c>
      <c r="B316" t="s">
        <v>31</v>
      </c>
      <c r="C316">
        <v>40</v>
      </c>
      <c r="D316" t="s">
        <v>552</v>
      </c>
      <c r="E316" s="1">
        <v>45869</v>
      </c>
      <c r="F316" t="s">
        <v>33</v>
      </c>
      <c r="G316" t="s">
        <v>22</v>
      </c>
      <c r="H316" t="s">
        <v>28</v>
      </c>
      <c r="J316">
        <v>700</v>
      </c>
      <c r="K316">
        <v>700</v>
      </c>
      <c r="L316" t="s">
        <v>29</v>
      </c>
      <c r="M316" t="s">
        <v>25</v>
      </c>
    </row>
    <row r="317" spans="1:13" x14ac:dyDescent="0.3">
      <c r="A317" t="s">
        <v>366</v>
      </c>
      <c r="B317" t="s">
        <v>41</v>
      </c>
      <c r="C317">
        <v>40</v>
      </c>
      <c r="D317" t="s">
        <v>32</v>
      </c>
      <c r="E317" s="1">
        <v>45872</v>
      </c>
      <c r="F317" t="s">
        <v>21</v>
      </c>
      <c r="G317" t="s">
        <v>46</v>
      </c>
      <c r="H317" t="s">
        <v>39</v>
      </c>
      <c r="I317">
        <v>100</v>
      </c>
      <c r="J317">
        <v>600</v>
      </c>
      <c r="K317">
        <v>700</v>
      </c>
      <c r="L317" t="s">
        <v>24</v>
      </c>
      <c r="M317" t="s">
        <v>35</v>
      </c>
    </row>
    <row r="318" spans="1:13" x14ac:dyDescent="0.3">
      <c r="A318" t="s">
        <v>367</v>
      </c>
      <c r="B318" t="s">
        <v>19</v>
      </c>
      <c r="C318">
        <v>30</v>
      </c>
      <c r="D318" t="s">
        <v>552</v>
      </c>
      <c r="E318" s="1">
        <v>45875</v>
      </c>
      <c r="F318" t="s">
        <v>33</v>
      </c>
      <c r="G318" t="s">
        <v>34</v>
      </c>
      <c r="H318" t="s">
        <v>53</v>
      </c>
      <c r="I318">
        <v>200</v>
      </c>
      <c r="K318">
        <v>200</v>
      </c>
      <c r="L318" t="s">
        <v>24</v>
      </c>
      <c r="M318" t="s">
        <v>35</v>
      </c>
    </row>
    <row r="319" spans="1:13" x14ac:dyDescent="0.3">
      <c r="A319" t="s">
        <v>368</v>
      </c>
      <c r="B319" t="s">
        <v>19</v>
      </c>
      <c r="C319">
        <v>40</v>
      </c>
      <c r="D319" t="s">
        <v>552</v>
      </c>
      <c r="E319" s="1">
        <v>45878</v>
      </c>
      <c r="F319" t="s">
        <v>21</v>
      </c>
      <c r="G319" t="s">
        <v>46</v>
      </c>
      <c r="H319" t="s">
        <v>23</v>
      </c>
      <c r="K319">
        <v>0</v>
      </c>
      <c r="L319" t="s">
        <v>29</v>
      </c>
      <c r="M319" t="s">
        <v>25</v>
      </c>
    </row>
    <row r="320" spans="1:13" x14ac:dyDescent="0.3">
      <c r="A320" t="s">
        <v>369</v>
      </c>
      <c r="B320" t="s">
        <v>19</v>
      </c>
      <c r="C320">
        <v>40</v>
      </c>
      <c r="D320" t="s">
        <v>32</v>
      </c>
      <c r="E320" s="1">
        <v>45881</v>
      </c>
      <c r="G320" t="s">
        <v>34</v>
      </c>
      <c r="H320" t="s">
        <v>28</v>
      </c>
      <c r="I320">
        <v>300</v>
      </c>
      <c r="J320">
        <v>500</v>
      </c>
      <c r="K320">
        <v>800</v>
      </c>
      <c r="L320" t="s">
        <v>24</v>
      </c>
      <c r="M320" t="s">
        <v>35</v>
      </c>
    </row>
    <row r="321" spans="1:13" x14ac:dyDescent="0.3">
      <c r="A321" t="s">
        <v>370</v>
      </c>
      <c r="B321" t="s">
        <v>37</v>
      </c>
      <c r="C321">
        <v>30</v>
      </c>
      <c r="D321" t="s">
        <v>32</v>
      </c>
      <c r="E321" s="1">
        <v>45884</v>
      </c>
      <c r="G321" t="s">
        <v>22</v>
      </c>
      <c r="H321" t="s">
        <v>39</v>
      </c>
      <c r="I321">
        <v>200</v>
      </c>
      <c r="J321">
        <v>700</v>
      </c>
      <c r="K321">
        <v>900</v>
      </c>
      <c r="L321" t="s">
        <v>49</v>
      </c>
      <c r="M321" t="s">
        <v>25</v>
      </c>
    </row>
    <row r="322" spans="1:13" x14ac:dyDescent="0.3">
      <c r="A322" t="s">
        <v>371</v>
      </c>
      <c r="B322" t="s">
        <v>37</v>
      </c>
      <c r="C322">
        <v>40</v>
      </c>
      <c r="D322" t="s">
        <v>32</v>
      </c>
      <c r="E322" s="1">
        <v>45887</v>
      </c>
      <c r="F322" t="s">
        <v>21</v>
      </c>
      <c r="G322" t="s">
        <v>34</v>
      </c>
      <c r="H322" t="s">
        <v>39</v>
      </c>
      <c r="K322">
        <v>0</v>
      </c>
      <c r="L322" t="s">
        <v>24</v>
      </c>
      <c r="M322" t="s">
        <v>25</v>
      </c>
    </row>
    <row r="323" spans="1:13" x14ac:dyDescent="0.3">
      <c r="A323" t="s">
        <v>372</v>
      </c>
      <c r="B323" t="s">
        <v>31</v>
      </c>
      <c r="D323" t="s">
        <v>551</v>
      </c>
      <c r="E323" s="1">
        <v>45890</v>
      </c>
      <c r="F323" t="s">
        <v>45</v>
      </c>
      <c r="G323" t="s">
        <v>46</v>
      </c>
      <c r="H323" t="s">
        <v>28</v>
      </c>
      <c r="I323">
        <v>100</v>
      </c>
      <c r="J323">
        <v>700</v>
      </c>
      <c r="K323">
        <v>800</v>
      </c>
      <c r="L323" t="s">
        <v>49</v>
      </c>
      <c r="M323" t="s">
        <v>25</v>
      </c>
    </row>
    <row r="324" spans="1:13" x14ac:dyDescent="0.3">
      <c r="A324" t="s">
        <v>373</v>
      </c>
      <c r="B324" t="s">
        <v>37</v>
      </c>
      <c r="D324" t="s">
        <v>32</v>
      </c>
      <c r="E324" s="1">
        <v>45893</v>
      </c>
      <c r="G324" t="s">
        <v>27</v>
      </c>
      <c r="H324" t="s">
        <v>53</v>
      </c>
      <c r="I324">
        <v>300</v>
      </c>
      <c r="J324">
        <v>600</v>
      </c>
      <c r="K324">
        <v>900</v>
      </c>
      <c r="L324" t="s">
        <v>24</v>
      </c>
      <c r="M324" t="s">
        <v>25</v>
      </c>
    </row>
    <row r="325" spans="1:13" x14ac:dyDescent="0.3">
      <c r="A325" t="s">
        <v>374</v>
      </c>
      <c r="B325" t="s">
        <v>37</v>
      </c>
      <c r="C325">
        <v>50</v>
      </c>
      <c r="D325" t="s">
        <v>32</v>
      </c>
      <c r="E325" s="1">
        <v>45896</v>
      </c>
      <c r="F325" t="s">
        <v>45</v>
      </c>
      <c r="G325" t="s">
        <v>27</v>
      </c>
      <c r="H325" t="s">
        <v>23</v>
      </c>
      <c r="I325">
        <v>100</v>
      </c>
      <c r="K325">
        <v>100</v>
      </c>
      <c r="L325" t="s">
        <v>24</v>
      </c>
      <c r="M325" t="s">
        <v>25</v>
      </c>
    </row>
    <row r="326" spans="1:13" x14ac:dyDescent="0.3">
      <c r="A326" t="s">
        <v>375</v>
      </c>
      <c r="B326" t="s">
        <v>37</v>
      </c>
      <c r="D326" t="s">
        <v>551</v>
      </c>
      <c r="E326" s="1">
        <v>45899</v>
      </c>
      <c r="G326" t="s">
        <v>22</v>
      </c>
      <c r="H326" t="s">
        <v>39</v>
      </c>
      <c r="I326">
        <v>200</v>
      </c>
      <c r="J326">
        <v>500</v>
      </c>
      <c r="K326">
        <v>700</v>
      </c>
      <c r="L326" t="s">
        <v>29</v>
      </c>
      <c r="M326" t="s">
        <v>25</v>
      </c>
    </row>
    <row r="327" spans="1:13" x14ac:dyDescent="0.3">
      <c r="A327" t="s">
        <v>376</v>
      </c>
      <c r="B327" t="s">
        <v>31</v>
      </c>
      <c r="C327">
        <v>20</v>
      </c>
      <c r="D327" t="s">
        <v>552</v>
      </c>
      <c r="E327" s="1">
        <v>45902</v>
      </c>
      <c r="G327" t="s">
        <v>46</v>
      </c>
      <c r="H327" t="s">
        <v>23</v>
      </c>
      <c r="I327">
        <v>200</v>
      </c>
      <c r="K327">
        <v>200</v>
      </c>
      <c r="L327" t="s">
        <v>29</v>
      </c>
      <c r="M327" t="s">
        <v>35</v>
      </c>
    </row>
    <row r="328" spans="1:13" x14ac:dyDescent="0.3">
      <c r="A328" t="s">
        <v>377</v>
      </c>
      <c r="B328" t="s">
        <v>31</v>
      </c>
      <c r="C328">
        <v>20</v>
      </c>
      <c r="D328" t="s">
        <v>32</v>
      </c>
      <c r="E328" s="1">
        <v>45905</v>
      </c>
      <c r="F328" t="s">
        <v>553</v>
      </c>
      <c r="G328" t="s">
        <v>46</v>
      </c>
      <c r="H328" t="s">
        <v>23</v>
      </c>
      <c r="J328">
        <v>500</v>
      </c>
      <c r="K328">
        <v>500</v>
      </c>
      <c r="L328" t="s">
        <v>49</v>
      </c>
      <c r="M328" t="s">
        <v>25</v>
      </c>
    </row>
    <row r="329" spans="1:13" x14ac:dyDescent="0.3">
      <c r="A329" t="s">
        <v>378</v>
      </c>
      <c r="B329" t="s">
        <v>48</v>
      </c>
      <c r="C329">
        <v>20</v>
      </c>
      <c r="D329" t="s">
        <v>20</v>
      </c>
      <c r="E329" s="1">
        <v>45908</v>
      </c>
      <c r="F329" t="s">
        <v>33</v>
      </c>
      <c r="G329" t="s">
        <v>46</v>
      </c>
      <c r="H329" t="s">
        <v>39</v>
      </c>
      <c r="I329">
        <v>200</v>
      </c>
      <c r="J329">
        <v>700</v>
      </c>
      <c r="K329">
        <v>900</v>
      </c>
      <c r="L329" t="s">
        <v>29</v>
      </c>
      <c r="M329" t="s">
        <v>35</v>
      </c>
    </row>
    <row r="330" spans="1:13" x14ac:dyDescent="0.3">
      <c r="A330" t="s">
        <v>379</v>
      </c>
      <c r="B330" t="s">
        <v>48</v>
      </c>
      <c r="C330">
        <v>30</v>
      </c>
      <c r="D330" t="s">
        <v>32</v>
      </c>
      <c r="E330" s="1">
        <v>45911</v>
      </c>
      <c r="F330" t="s">
        <v>33</v>
      </c>
      <c r="G330" t="s">
        <v>22</v>
      </c>
      <c r="H330" t="s">
        <v>28</v>
      </c>
      <c r="I330">
        <v>300</v>
      </c>
      <c r="J330">
        <v>500</v>
      </c>
      <c r="K330">
        <v>800</v>
      </c>
      <c r="L330" t="s">
        <v>29</v>
      </c>
      <c r="M330" t="s">
        <v>25</v>
      </c>
    </row>
    <row r="331" spans="1:13" x14ac:dyDescent="0.3">
      <c r="A331" t="s">
        <v>380</v>
      </c>
      <c r="B331" t="s">
        <v>48</v>
      </c>
      <c r="D331" t="s">
        <v>32</v>
      </c>
      <c r="E331" s="1">
        <v>45914</v>
      </c>
      <c r="F331" t="s">
        <v>45</v>
      </c>
      <c r="G331" t="s">
        <v>27</v>
      </c>
      <c r="H331" t="s">
        <v>39</v>
      </c>
      <c r="J331">
        <v>600</v>
      </c>
      <c r="K331">
        <v>600</v>
      </c>
      <c r="L331" t="s">
        <v>29</v>
      </c>
      <c r="M331" t="s">
        <v>35</v>
      </c>
    </row>
    <row r="332" spans="1:13" x14ac:dyDescent="0.3">
      <c r="A332" t="s">
        <v>381</v>
      </c>
      <c r="B332" t="s">
        <v>48</v>
      </c>
      <c r="C332">
        <v>20</v>
      </c>
      <c r="D332" t="s">
        <v>551</v>
      </c>
      <c r="E332" s="1">
        <v>45917</v>
      </c>
      <c r="F332" t="s">
        <v>33</v>
      </c>
      <c r="G332" t="s">
        <v>34</v>
      </c>
      <c r="H332" t="s">
        <v>39</v>
      </c>
      <c r="I332">
        <v>300</v>
      </c>
      <c r="J332">
        <v>600</v>
      </c>
      <c r="K332">
        <v>900</v>
      </c>
      <c r="L332" t="s">
        <v>29</v>
      </c>
      <c r="M332" t="s">
        <v>35</v>
      </c>
    </row>
    <row r="333" spans="1:13" x14ac:dyDescent="0.3">
      <c r="A333" t="s">
        <v>382</v>
      </c>
      <c r="B333" t="s">
        <v>19</v>
      </c>
      <c r="C333">
        <v>50</v>
      </c>
      <c r="D333" t="s">
        <v>20</v>
      </c>
      <c r="E333" s="1">
        <v>45920</v>
      </c>
      <c r="F333" t="s">
        <v>45</v>
      </c>
      <c r="G333" t="s">
        <v>22</v>
      </c>
      <c r="H333" t="s">
        <v>53</v>
      </c>
      <c r="I333">
        <v>100</v>
      </c>
      <c r="J333">
        <v>600</v>
      </c>
      <c r="K333">
        <v>700</v>
      </c>
      <c r="L333" t="s">
        <v>29</v>
      </c>
      <c r="M333" t="s">
        <v>35</v>
      </c>
    </row>
    <row r="334" spans="1:13" x14ac:dyDescent="0.3">
      <c r="A334" t="s">
        <v>383</v>
      </c>
      <c r="B334" t="s">
        <v>19</v>
      </c>
      <c r="C334">
        <v>30</v>
      </c>
      <c r="D334" t="s">
        <v>552</v>
      </c>
      <c r="E334" s="1">
        <v>45923</v>
      </c>
      <c r="G334" t="s">
        <v>34</v>
      </c>
      <c r="H334" t="s">
        <v>23</v>
      </c>
      <c r="I334">
        <v>300</v>
      </c>
      <c r="K334">
        <v>300</v>
      </c>
      <c r="L334" t="s">
        <v>49</v>
      </c>
      <c r="M334" t="s">
        <v>25</v>
      </c>
    </row>
    <row r="335" spans="1:13" x14ac:dyDescent="0.3">
      <c r="A335" t="s">
        <v>384</v>
      </c>
      <c r="B335" t="s">
        <v>48</v>
      </c>
      <c r="C335">
        <v>50</v>
      </c>
      <c r="D335" t="s">
        <v>552</v>
      </c>
      <c r="E335" s="1">
        <v>45926</v>
      </c>
      <c r="F335" t="s">
        <v>553</v>
      </c>
      <c r="G335" t="s">
        <v>27</v>
      </c>
      <c r="H335" t="s">
        <v>28</v>
      </c>
      <c r="I335">
        <v>300</v>
      </c>
      <c r="J335">
        <v>600</v>
      </c>
      <c r="K335">
        <v>900</v>
      </c>
      <c r="L335" t="s">
        <v>49</v>
      </c>
      <c r="M335" t="s">
        <v>35</v>
      </c>
    </row>
    <row r="336" spans="1:13" x14ac:dyDescent="0.3">
      <c r="A336" t="s">
        <v>385</v>
      </c>
      <c r="B336" t="s">
        <v>48</v>
      </c>
      <c r="D336" t="s">
        <v>20</v>
      </c>
      <c r="E336" s="1">
        <v>45929</v>
      </c>
      <c r="F336" t="s">
        <v>553</v>
      </c>
      <c r="G336" t="s">
        <v>22</v>
      </c>
      <c r="H336" t="s">
        <v>23</v>
      </c>
      <c r="I336">
        <v>200</v>
      </c>
      <c r="J336">
        <v>600</v>
      </c>
      <c r="K336">
        <v>800</v>
      </c>
      <c r="L336" t="s">
        <v>29</v>
      </c>
      <c r="M336" t="s">
        <v>35</v>
      </c>
    </row>
    <row r="337" spans="1:13" x14ac:dyDescent="0.3">
      <c r="A337" t="s">
        <v>386</v>
      </c>
      <c r="B337" t="s">
        <v>41</v>
      </c>
      <c r="C337">
        <v>40</v>
      </c>
      <c r="D337" t="s">
        <v>32</v>
      </c>
      <c r="E337" s="1">
        <v>45932</v>
      </c>
      <c r="G337" t="s">
        <v>27</v>
      </c>
      <c r="H337" t="s">
        <v>39</v>
      </c>
      <c r="I337">
        <v>100</v>
      </c>
      <c r="K337">
        <v>100</v>
      </c>
      <c r="L337" t="s">
        <v>29</v>
      </c>
      <c r="M337" t="s">
        <v>25</v>
      </c>
    </row>
    <row r="338" spans="1:13" x14ac:dyDescent="0.3">
      <c r="A338" t="s">
        <v>387</v>
      </c>
      <c r="B338" t="s">
        <v>19</v>
      </c>
      <c r="C338">
        <v>50</v>
      </c>
      <c r="D338" t="s">
        <v>551</v>
      </c>
      <c r="E338" s="1">
        <v>45935</v>
      </c>
      <c r="F338" t="s">
        <v>21</v>
      </c>
      <c r="G338" t="s">
        <v>34</v>
      </c>
      <c r="H338" t="s">
        <v>28</v>
      </c>
      <c r="I338">
        <v>200</v>
      </c>
      <c r="J338">
        <v>700</v>
      </c>
      <c r="K338">
        <v>900</v>
      </c>
      <c r="L338" t="s">
        <v>49</v>
      </c>
      <c r="M338" t="s">
        <v>35</v>
      </c>
    </row>
    <row r="339" spans="1:13" x14ac:dyDescent="0.3">
      <c r="A339" t="s">
        <v>388</v>
      </c>
      <c r="B339" t="s">
        <v>41</v>
      </c>
      <c r="C339">
        <v>40</v>
      </c>
      <c r="D339" t="s">
        <v>20</v>
      </c>
      <c r="E339" s="1">
        <v>45938</v>
      </c>
      <c r="F339" t="s">
        <v>21</v>
      </c>
      <c r="G339" t="s">
        <v>46</v>
      </c>
      <c r="H339" t="s">
        <v>28</v>
      </c>
      <c r="I339">
        <v>100</v>
      </c>
      <c r="J339">
        <v>600</v>
      </c>
      <c r="K339">
        <v>700</v>
      </c>
      <c r="L339" t="s">
        <v>24</v>
      </c>
      <c r="M339" t="s">
        <v>35</v>
      </c>
    </row>
    <row r="340" spans="1:13" x14ac:dyDescent="0.3">
      <c r="A340" t="s">
        <v>389</v>
      </c>
      <c r="B340" t="s">
        <v>41</v>
      </c>
      <c r="C340">
        <v>30</v>
      </c>
      <c r="D340" t="s">
        <v>20</v>
      </c>
      <c r="E340" s="1">
        <v>45941</v>
      </c>
      <c r="F340" t="s">
        <v>33</v>
      </c>
      <c r="G340" t="s">
        <v>46</v>
      </c>
      <c r="H340" t="s">
        <v>28</v>
      </c>
      <c r="I340">
        <v>100</v>
      </c>
      <c r="J340">
        <v>600</v>
      </c>
      <c r="K340">
        <v>700</v>
      </c>
      <c r="L340" t="s">
        <v>49</v>
      </c>
      <c r="M340" t="s">
        <v>25</v>
      </c>
    </row>
    <row r="341" spans="1:13" x14ac:dyDescent="0.3">
      <c r="A341" t="s">
        <v>390</v>
      </c>
      <c r="B341" t="s">
        <v>37</v>
      </c>
      <c r="C341">
        <v>50</v>
      </c>
      <c r="D341" t="s">
        <v>552</v>
      </c>
      <c r="E341" s="1">
        <v>45944</v>
      </c>
      <c r="F341" t="s">
        <v>45</v>
      </c>
      <c r="G341" t="s">
        <v>34</v>
      </c>
      <c r="H341" t="s">
        <v>28</v>
      </c>
      <c r="I341">
        <v>300</v>
      </c>
      <c r="K341">
        <v>300</v>
      </c>
      <c r="L341" t="s">
        <v>24</v>
      </c>
      <c r="M341" t="s">
        <v>35</v>
      </c>
    </row>
    <row r="342" spans="1:13" x14ac:dyDescent="0.3">
      <c r="A342" t="s">
        <v>391</v>
      </c>
      <c r="B342" t="s">
        <v>31</v>
      </c>
      <c r="C342">
        <v>50</v>
      </c>
      <c r="D342" t="s">
        <v>551</v>
      </c>
      <c r="E342" s="1">
        <v>45947</v>
      </c>
      <c r="F342" t="s">
        <v>553</v>
      </c>
      <c r="G342" t="s">
        <v>46</v>
      </c>
      <c r="H342" t="s">
        <v>53</v>
      </c>
      <c r="I342">
        <v>200</v>
      </c>
      <c r="J342">
        <v>700</v>
      </c>
      <c r="K342">
        <v>900</v>
      </c>
      <c r="L342" t="s">
        <v>29</v>
      </c>
      <c r="M342" t="s">
        <v>35</v>
      </c>
    </row>
    <row r="343" spans="1:13" x14ac:dyDescent="0.3">
      <c r="A343" t="s">
        <v>392</v>
      </c>
      <c r="B343" t="s">
        <v>19</v>
      </c>
      <c r="C343">
        <v>30</v>
      </c>
      <c r="D343" t="s">
        <v>20</v>
      </c>
      <c r="E343" s="1">
        <v>45950</v>
      </c>
      <c r="F343" t="s">
        <v>33</v>
      </c>
      <c r="G343" t="s">
        <v>34</v>
      </c>
      <c r="H343" t="s">
        <v>28</v>
      </c>
      <c r="I343">
        <v>300</v>
      </c>
      <c r="J343">
        <v>700</v>
      </c>
      <c r="K343">
        <v>1000</v>
      </c>
      <c r="L343" t="s">
        <v>29</v>
      </c>
      <c r="M343" t="s">
        <v>25</v>
      </c>
    </row>
    <row r="344" spans="1:13" x14ac:dyDescent="0.3">
      <c r="A344" t="s">
        <v>393</v>
      </c>
      <c r="B344" t="s">
        <v>48</v>
      </c>
      <c r="C344">
        <v>30</v>
      </c>
      <c r="D344" t="s">
        <v>551</v>
      </c>
      <c r="E344" s="1">
        <v>45953</v>
      </c>
      <c r="G344" t="s">
        <v>22</v>
      </c>
      <c r="H344" t="s">
        <v>39</v>
      </c>
      <c r="I344">
        <v>300</v>
      </c>
      <c r="J344">
        <v>700</v>
      </c>
      <c r="K344">
        <v>1000</v>
      </c>
      <c r="L344" t="s">
        <v>49</v>
      </c>
      <c r="M344" t="s">
        <v>35</v>
      </c>
    </row>
    <row r="345" spans="1:13" x14ac:dyDescent="0.3">
      <c r="A345" t="s">
        <v>394</v>
      </c>
      <c r="B345" t="s">
        <v>48</v>
      </c>
      <c r="C345">
        <v>20</v>
      </c>
      <c r="D345" t="s">
        <v>32</v>
      </c>
      <c r="E345" s="1">
        <v>45956</v>
      </c>
      <c r="F345" t="s">
        <v>553</v>
      </c>
      <c r="G345" t="s">
        <v>22</v>
      </c>
      <c r="H345" t="s">
        <v>53</v>
      </c>
      <c r="I345">
        <v>300</v>
      </c>
      <c r="K345">
        <v>300</v>
      </c>
      <c r="L345" t="s">
        <v>29</v>
      </c>
      <c r="M345" t="s">
        <v>35</v>
      </c>
    </row>
    <row r="346" spans="1:13" x14ac:dyDescent="0.3">
      <c r="A346" t="s">
        <v>395</v>
      </c>
      <c r="B346" t="s">
        <v>31</v>
      </c>
      <c r="D346" t="s">
        <v>552</v>
      </c>
      <c r="E346" s="1">
        <v>45959</v>
      </c>
      <c r="F346" t="s">
        <v>45</v>
      </c>
      <c r="G346" t="s">
        <v>22</v>
      </c>
      <c r="H346" t="s">
        <v>39</v>
      </c>
      <c r="I346">
        <v>100</v>
      </c>
      <c r="J346">
        <v>500</v>
      </c>
      <c r="K346">
        <v>600</v>
      </c>
      <c r="L346" t="s">
        <v>24</v>
      </c>
      <c r="M346" t="s">
        <v>35</v>
      </c>
    </row>
    <row r="347" spans="1:13" x14ac:dyDescent="0.3">
      <c r="A347" t="s">
        <v>396</v>
      </c>
      <c r="B347" t="s">
        <v>19</v>
      </c>
      <c r="C347">
        <v>50</v>
      </c>
      <c r="D347" t="s">
        <v>32</v>
      </c>
      <c r="E347" s="1">
        <v>45962</v>
      </c>
      <c r="F347" t="s">
        <v>45</v>
      </c>
      <c r="G347" t="s">
        <v>46</v>
      </c>
      <c r="H347" t="s">
        <v>39</v>
      </c>
      <c r="I347">
        <v>200</v>
      </c>
      <c r="J347">
        <v>500</v>
      </c>
      <c r="K347">
        <v>700</v>
      </c>
      <c r="L347" t="s">
        <v>24</v>
      </c>
      <c r="M347" t="s">
        <v>35</v>
      </c>
    </row>
    <row r="348" spans="1:13" x14ac:dyDescent="0.3">
      <c r="A348" t="s">
        <v>397</v>
      </c>
      <c r="B348" t="s">
        <v>48</v>
      </c>
      <c r="C348">
        <v>50</v>
      </c>
      <c r="D348" t="s">
        <v>551</v>
      </c>
      <c r="E348" s="1">
        <v>45965</v>
      </c>
      <c r="F348" t="s">
        <v>21</v>
      </c>
      <c r="G348" t="s">
        <v>27</v>
      </c>
      <c r="H348" t="s">
        <v>23</v>
      </c>
      <c r="I348">
        <v>200</v>
      </c>
      <c r="J348">
        <v>600</v>
      </c>
      <c r="K348">
        <v>800</v>
      </c>
      <c r="L348" t="s">
        <v>49</v>
      </c>
      <c r="M348" t="s">
        <v>25</v>
      </c>
    </row>
    <row r="349" spans="1:13" x14ac:dyDescent="0.3">
      <c r="A349" t="s">
        <v>398</v>
      </c>
      <c r="B349" t="s">
        <v>48</v>
      </c>
      <c r="C349">
        <v>30</v>
      </c>
      <c r="D349" t="s">
        <v>32</v>
      </c>
      <c r="E349" s="1">
        <v>45968</v>
      </c>
      <c r="F349" t="s">
        <v>33</v>
      </c>
      <c r="G349" t="s">
        <v>46</v>
      </c>
      <c r="H349" t="s">
        <v>28</v>
      </c>
      <c r="I349">
        <v>300</v>
      </c>
      <c r="J349">
        <v>600</v>
      </c>
      <c r="K349">
        <v>900</v>
      </c>
      <c r="L349" t="s">
        <v>24</v>
      </c>
      <c r="M349" t="s">
        <v>25</v>
      </c>
    </row>
    <row r="350" spans="1:13" x14ac:dyDescent="0.3">
      <c r="A350" t="s">
        <v>399</v>
      </c>
      <c r="B350" t="s">
        <v>37</v>
      </c>
      <c r="C350">
        <v>30</v>
      </c>
      <c r="D350" t="s">
        <v>552</v>
      </c>
      <c r="E350" s="1">
        <v>45971</v>
      </c>
      <c r="G350" t="s">
        <v>46</v>
      </c>
      <c r="H350" t="s">
        <v>28</v>
      </c>
      <c r="I350">
        <v>100</v>
      </c>
      <c r="J350">
        <v>600</v>
      </c>
      <c r="K350">
        <v>700</v>
      </c>
      <c r="L350" t="s">
        <v>49</v>
      </c>
      <c r="M350" t="s">
        <v>25</v>
      </c>
    </row>
    <row r="351" spans="1:13" x14ac:dyDescent="0.3">
      <c r="A351" t="s">
        <v>400</v>
      </c>
      <c r="B351" t="s">
        <v>41</v>
      </c>
      <c r="D351" t="s">
        <v>551</v>
      </c>
      <c r="E351" s="1">
        <v>45974</v>
      </c>
      <c r="F351" t="s">
        <v>553</v>
      </c>
      <c r="G351" t="s">
        <v>27</v>
      </c>
      <c r="H351" t="s">
        <v>39</v>
      </c>
      <c r="I351">
        <v>200</v>
      </c>
      <c r="J351">
        <v>500</v>
      </c>
      <c r="K351">
        <v>700</v>
      </c>
      <c r="L351" t="s">
        <v>49</v>
      </c>
      <c r="M351" t="s">
        <v>25</v>
      </c>
    </row>
    <row r="352" spans="1:13" x14ac:dyDescent="0.3">
      <c r="A352" t="s">
        <v>401</v>
      </c>
      <c r="B352" t="s">
        <v>48</v>
      </c>
      <c r="C352">
        <v>30</v>
      </c>
      <c r="D352" t="s">
        <v>20</v>
      </c>
      <c r="E352" s="1">
        <v>45977</v>
      </c>
      <c r="F352" t="s">
        <v>45</v>
      </c>
      <c r="G352" t="s">
        <v>27</v>
      </c>
      <c r="H352" t="s">
        <v>28</v>
      </c>
      <c r="K352">
        <v>0</v>
      </c>
      <c r="L352" t="s">
        <v>24</v>
      </c>
      <c r="M352" t="s">
        <v>35</v>
      </c>
    </row>
    <row r="353" spans="1:13" x14ac:dyDescent="0.3">
      <c r="A353" t="s">
        <v>402</v>
      </c>
      <c r="B353" t="s">
        <v>19</v>
      </c>
      <c r="C353">
        <v>40</v>
      </c>
      <c r="D353" t="s">
        <v>32</v>
      </c>
      <c r="E353" s="1">
        <v>45980</v>
      </c>
      <c r="F353" t="s">
        <v>553</v>
      </c>
      <c r="G353" t="s">
        <v>27</v>
      </c>
      <c r="H353" t="s">
        <v>53</v>
      </c>
      <c r="I353">
        <v>200</v>
      </c>
      <c r="J353">
        <v>600</v>
      </c>
      <c r="K353">
        <v>800</v>
      </c>
      <c r="L353" t="s">
        <v>24</v>
      </c>
      <c r="M353" t="s">
        <v>25</v>
      </c>
    </row>
    <row r="354" spans="1:13" x14ac:dyDescent="0.3">
      <c r="A354" t="s">
        <v>403</v>
      </c>
      <c r="B354" t="s">
        <v>31</v>
      </c>
      <c r="C354">
        <v>40</v>
      </c>
      <c r="D354" t="s">
        <v>552</v>
      </c>
      <c r="E354" s="1">
        <v>45983</v>
      </c>
      <c r="G354" t="s">
        <v>27</v>
      </c>
      <c r="H354" t="s">
        <v>23</v>
      </c>
      <c r="I354">
        <v>300</v>
      </c>
      <c r="K354">
        <v>300</v>
      </c>
      <c r="L354" t="s">
        <v>24</v>
      </c>
      <c r="M354" t="s">
        <v>25</v>
      </c>
    </row>
    <row r="355" spans="1:13" x14ac:dyDescent="0.3">
      <c r="A355" t="s">
        <v>404</v>
      </c>
      <c r="B355" t="s">
        <v>37</v>
      </c>
      <c r="C355">
        <v>40</v>
      </c>
      <c r="D355" t="s">
        <v>20</v>
      </c>
      <c r="E355" s="1">
        <v>45986</v>
      </c>
      <c r="F355" t="s">
        <v>553</v>
      </c>
      <c r="G355" t="s">
        <v>46</v>
      </c>
      <c r="H355" t="s">
        <v>28</v>
      </c>
      <c r="J355">
        <v>600</v>
      </c>
      <c r="K355">
        <v>600</v>
      </c>
      <c r="L355" t="s">
        <v>24</v>
      </c>
      <c r="M355" t="s">
        <v>35</v>
      </c>
    </row>
    <row r="356" spans="1:13" x14ac:dyDescent="0.3">
      <c r="A356" t="s">
        <v>405</v>
      </c>
      <c r="B356" t="s">
        <v>19</v>
      </c>
      <c r="C356">
        <v>40</v>
      </c>
      <c r="D356" t="s">
        <v>552</v>
      </c>
      <c r="E356" s="1">
        <v>45989</v>
      </c>
      <c r="F356" t="s">
        <v>33</v>
      </c>
      <c r="G356" t="s">
        <v>34</v>
      </c>
      <c r="H356" t="s">
        <v>28</v>
      </c>
      <c r="I356">
        <v>100</v>
      </c>
      <c r="K356">
        <v>100</v>
      </c>
      <c r="L356" t="s">
        <v>24</v>
      </c>
      <c r="M356" t="s">
        <v>35</v>
      </c>
    </row>
    <row r="357" spans="1:13" x14ac:dyDescent="0.3">
      <c r="A357" t="s">
        <v>406</v>
      </c>
      <c r="B357" t="s">
        <v>37</v>
      </c>
      <c r="D357" t="s">
        <v>551</v>
      </c>
      <c r="E357" s="1">
        <v>45992</v>
      </c>
      <c r="F357" t="s">
        <v>21</v>
      </c>
      <c r="G357" t="s">
        <v>22</v>
      </c>
      <c r="H357" t="s">
        <v>53</v>
      </c>
      <c r="K357">
        <v>0</v>
      </c>
      <c r="L357" t="s">
        <v>24</v>
      </c>
      <c r="M357" t="s">
        <v>35</v>
      </c>
    </row>
    <row r="358" spans="1:13" x14ac:dyDescent="0.3">
      <c r="A358" t="s">
        <v>407</v>
      </c>
      <c r="B358" t="s">
        <v>41</v>
      </c>
      <c r="C358">
        <v>50</v>
      </c>
      <c r="D358" t="s">
        <v>551</v>
      </c>
      <c r="E358" s="1">
        <v>45995</v>
      </c>
      <c r="F358" t="s">
        <v>553</v>
      </c>
      <c r="G358" t="s">
        <v>34</v>
      </c>
      <c r="H358" t="s">
        <v>23</v>
      </c>
      <c r="J358">
        <v>500</v>
      </c>
      <c r="K358">
        <v>500</v>
      </c>
      <c r="L358" t="s">
        <v>24</v>
      </c>
      <c r="M358" t="s">
        <v>25</v>
      </c>
    </row>
    <row r="359" spans="1:13" x14ac:dyDescent="0.3">
      <c r="A359" t="s">
        <v>408</v>
      </c>
      <c r="B359" t="s">
        <v>48</v>
      </c>
      <c r="C359">
        <v>40</v>
      </c>
      <c r="D359" t="s">
        <v>32</v>
      </c>
      <c r="E359" s="1">
        <v>45998</v>
      </c>
      <c r="F359" t="s">
        <v>21</v>
      </c>
      <c r="G359" t="s">
        <v>46</v>
      </c>
      <c r="H359" t="s">
        <v>53</v>
      </c>
      <c r="I359">
        <v>300</v>
      </c>
      <c r="K359">
        <v>300</v>
      </c>
      <c r="L359" t="s">
        <v>29</v>
      </c>
      <c r="M359" t="s">
        <v>35</v>
      </c>
    </row>
    <row r="360" spans="1:13" x14ac:dyDescent="0.3">
      <c r="A360" t="s">
        <v>409</v>
      </c>
      <c r="B360" t="s">
        <v>19</v>
      </c>
      <c r="C360">
        <v>30</v>
      </c>
      <c r="D360" t="s">
        <v>552</v>
      </c>
      <c r="E360" s="1">
        <v>46001</v>
      </c>
      <c r="G360" t="s">
        <v>27</v>
      </c>
      <c r="H360" t="s">
        <v>39</v>
      </c>
      <c r="I360">
        <v>200</v>
      </c>
      <c r="J360">
        <v>700</v>
      </c>
      <c r="K360">
        <v>900</v>
      </c>
      <c r="L360" t="s">
        <v>49</v>
      </c>
      <c r="M360" t="s">
        <v>35</v>
      </c>
    </row>
    <row r="361" spans="1:13" x14ac:dyDescent="0.3">
      <c r="A361" t="s">
        <v>410</v>
      </c>
      <c r="B361" t="s">
        <v>31</v>
      </c>
      <c r="C361">
        <v>40</v>
      </c>
      <c r="D361" t="s">
        <v>552</v>
      </c>
      <c r="E361" s="1">
        <v>46004</v>
      </c>
      <c r="F361" t="s">
        <v>21</v>
      </c>
      <c r="G361" t="s">
        <v>22</v>
      </c>
      <c r="H361" t="s">
        <v>39</v>
      </c>
      <c r="I361">
        <v>100</v>
      </c>
      <c r="J361">
        <v>500</v>
      </c>
      <c r="K361">
        <v>600</v>
      </c>
      <c r="L361" t="s">
        <v>49</v>
      </c>
      <c r="M361" t="s">
        <v>35</v>
      </c>
    </row>
    <row r="362" spans="1:13" x14ac:dyDescent="0.3">
      <c r="A362" t="s">
        <v>411</v>
      </c>
      <c r="B362" t="s">
        <v>41</v>
      </c>
      <c r="D362" t="s">
        <v>552</v>
      </c>
      <c r="E362" s="1">
        <v>46007</v>
      </c>
      <c r="F362" t="s">
        <v>553</v>
      </c>
      <c r="G362" t="s">
        <v>22</v>
      </c>
      <c r="H362" t="s">
        <v>28</v>
      </c>
      <c r="J362">
        <v>600</v>
      </c>
      <c r="K362">
        <v>600</v>
      </c>
      <c r="L362" t="s">
        <v>24</v>
      </c>
      <c r="M362" t="s">
        <v>25</v>
      </c>
    </row>
    <row r="363" spans="1:13" x14ac:dyDescent="0.3">
      <c r="A363" t="s">
        <v>412</v>
      </c>
      <c r="B363" t="s">
        <v>41</v>
      </c>
      <c r="C363">
        <v>30</v>
      </c>
      <c r="D363" t="s">
        <v>551</v>
      </c>
      <c r="E363" s="1">
        <v>46010</v>
      </c>
      <c r="F363" t="s">
        <v>553</v>
      </c>
      <c r="G363" t="s">
        <v>34</v>
      </c>
      <c r="H363" t="s">
        <v>23</v>
      </c>
      <c r="I363">
        <v>300</v>
      </c>
      <c r="J363">
        <v>500</v>
      </c>
      <c r="K363">
        <v>800</v>
      </c>
      <c r="L363" t="s">
        <v>49</v>
      </c>
      <c r="M363" t="s">
        <v>25</v>
      </c>
    </row>
    <row r="364" spans="1:13" x14ac:dyDescent="0.3">
      <c r="A364" t="s">
        <v>413</v>
      </c>
      <c r="B364" t="s">
        <v>37</v>
      </c>
      <c r="C364">
        <v>40</v>
      </c>
      <c r="D364" t="s">
        <v>32</v>
      </c>
      <c r="E364" s="1">
        <v>46013</v>
      </c>
      <c r="F364" t="s">
        <v>45</v>
      </c>
      <c r="G364" t="s">
        <v>46</v>
      </c>
      <c r="H364" t="s">
        <v>39</v>
      </c>
      <c r="I364">
        <v>200</v>
      </c>
      <c r="J364">
        <v>700</v>
      </c>
      <c r="K364">
        <v>900</v>
      </c>
      <c r="L364" t="s">
        <v>24</v>
      </c>
      <c r="M364" t="s">
        <v>25</v>
      </c>
    </row>
    <row r="365" spans="1:13" x14ac:dyDescent="0.3">
      <c r="A365" t="s">
        <v>414</v>
      </c>
      <c r="B365" t="s">
        <v>41</v>
      </c>
      <c r="C365">
        <v>50</v>
      </c>
      <c r="D365" t="s">
        <v>552</v>
      </c>
      <c r="E365" s="1">
        <v>46016</v>
      </c>
      <c r="F365" t="s">
        <v>553</v>
      </c>
      <c r="G365" t="s">
        <v>46</v>
      </c>
      <c r="H365" t="s">
        <v>53</v>
      </c>
      <c r="J365">
        <v>700</v>
      </c>
      <c r="K365">
        <v>700</v>
      </c>
      <c r="L365" t="s">
        <v>29</v>
      </c>
      <c r="M365" t="s">
        <v>25</v>
      </c>
    </row>
    <row r="366" spans="1:13" x14ac:dyDescent="0.3">
      <c r="A366" t="s">
        <v>415</v>
      </c>
      <c r="B366" t="s">
        <v>19</v>
      </c>
      <c r="C366">
        <v>30</v>
      </c>
      <c r="D366" t="s">
        <v>552</v>
      </c>
      <c r="E366" s="1">
        <v>46019</v>
      </c>
      <c r="F366" t="s">
        <v>21</v>
      </c>
      <c r="G366" t="s">
        <v>46</v>
      </c>
      <c r="H366" t="s">
        <v>39</v>
      </c>
      <c r="I366">
        <v>300</v>
      </c>
      <c r="K366">
        <v>300</v>
      </c>
      <c r="L366" t="s">
        <v>49</v>
      </c>
      <c r="M366" t="s">
        <v>25</v>
      </c>
    </row>
    <row r="367" spans="1:13" x14ac:dyDescent="0.3">
      <c r="A367" t="s">
        <v>416</v>
      </c>
      <c r="B367" t="s">
        <v>37</v>
      </c>
      <c r="C367">
        <v>30</v>
      </c>
      <c r="D367" t="s">
        <v>20</v>
      </c>
      <c r="E367" s="1">
        <v>46022</v>
      </c>
      <c r="F367" t="s">
        <v>45</v>
      </c>
      <c r="G367" t="s">
        <v>22</v>
      </c>
      <c r="H367" t="s">
        <v>39</v>
      </c>
      <c r="I367">
        <v>300</v>
      </c>
      <c r="J367">
        <v>700</v>
      </c>
      <c r="K367">
        <v>1000</v>
      </c>
      <c r="L367" t="s">
        <v>49</v>
      </c>
      <c r="M367" t="s">
        <v>25</v>
      </c>
    </row>
    <row r="368" spans="1:13" x14ac:dyDescent="0.3">
      <c r="A368" t="s">
        <v>417</v>
      </c>
      <c r="B368" t="s">
        <v>41</v>
      </c>
      <c r="C368">
        <v>50</v>
      </c>
      <c r="D368" t="s">
        <v>552</v>
      </c>
      <c r="E368" s="1">
        <v>46025</v>
      </c>
      <c r="F368" t="s">
        <v>553</v>
      </c>
      <c r="G368" t="s">
        <v>34</v>
      </c>
      <c r="H368" t="s">
        <v>53</v>
      </c>
      <c r="I368">
        <v>300</v>
      </c>
      <c r="J368">
        <v>700</v>
      </c>
      <c r="K368">
        <v>1000</v>
      </c>
      <c r="L368" t="s">
        <v>29</v>
      </c>
      <c r="M368" t="s">
        <v>25</v>
      </c>
    </row>
    <row r="369" spans="1:13" x14ac:dyDescent="0.3">
      <c r="A369" t="s">
        <v>418</v>
      </c>
      <c r="B369" t="s">
        <v>31</v>
      </c>
      <c r="C369">
        <v>30</v>
      </c>
      <c r="D369" t="s">
        <v>32</v>
      </c>
      <c r="E369" s="1">
        <v>46028</v>
      </c>
      <c r="F369" t="s">
        <v>553</v>
      </c>
      <c r="G369" t="s">
        <v>22</v>
      </c>
      <c r="H369" t="s">
        <v>28</v>
      </c>
      <c r="I369">
        <v>100</v>
      </c>
      <c r="J369">
        <v>700</v>
      </c>
      <c r="K369">
        <v>800</v>
      </c>
      <c r="L369" t="s">
        <v>29</v>
      </c>
      <c r="M369" t="s">
        <v>35</v>
      </c>
    </row>
    <row r="370" spans="1:13" x14ac:dyDescent="0.3">
      <c r="A370" t="s">
        <v>419</v>
      </c>
      <c r="B370" t="s">
        <v>19</v>
      </c>
      <c r="C370">
        <v>40</v>
      </c>
      <c r="D370" t="s">
        <v>20</v>
      </c>
      <c r="E370" s="1">
        <v>46031</v>
      </c>
      <c r="G370" t="s">
        <v>22</v>
      </c>
      <c r="H370" t="s">
        <v>23</v>
      </c>
      <c r="I370">
        <v>200</v>
      </c>
      <c r="J370">
        <v>700</v>
      </c>
      <c r="K370">
        <v>900</v>
      </c>
      <c r="L370" t="s">
        <v>29</v>
      </c>
      <c r="M370" t="s">
        <v>35</v>
      </c>
    </row>
    <row r="371" spans="1:13" x14ac:dyDescent="0.3">
      <c r="A371" t="s">
        <v>420</v>
      </c>
      <c r="B371" t="s">
        <v>31</v>
      </c>
      <c r="C371">
        <v>30</v>
      </c>
      <c r="D371" t="s">
        <v>20</v>
      </c>
      <c r="E371" s="1">
        <v>46034</v>
      </c>
      <c r="F371" t="s">
        <v>45</v>
      </c>
      <c r="G371" t="s">
        <v>27</v>
      </c>
      <c r="H371" t="s">
        <v>28</v>
      </c>
      <c r="J371">
        <v>600</v>
      </c>
      <c r="K371">
        <v>600</v>
      </c>
      <c r="L371" t="s">
        <v>49</v>
      </c>
      <c r="M371" t="s">
        <v>35</v>
      </c>
    </row>
    <row r="372" spans="1:13" x14ac:dyDescent="0.3">
      <c r="A372" t="s">
        <v>421</v>
      </c>
      <c r="B372" t="s">
        <v>31</v>
      </c>
      <c r="C372">
        <v>40</v>
      </c>
      <c r="D372" t="s">
        <v>20</v>
      </c>
      <c r="E372" s="1">
        <v>46037</v>
      </c>
      <c r="G372" t="s">
        <v>34</v>
      </c>
      <c r="H372" t="s">
        <v>53</v>
      </c>
      <c r="I372">
        <v>200</v>
      </c>
      <c r="J372">
        <v>600</v>
      </c>
      <c r="K372">
        <v>800</v>
      </c>
      <c r="L372" t="s">
        <v>49</v>
      </c>
      <c r="M372" t="s">
        <v>25</v>
      </c>
    </row>
    <row r="373" spans="1:13" x14ac:dyDescent="0.3">
      <c r="A373" t="s">
        <v>422</v>
      </c>
      <c r="B373" t="s">
        <v>37</v>
      </c>
      <c r="C373">
        <v>50</v>
      </c>
      <c r="D373" t="s">
        <v>551</v>
      </c>
      <c r="E373" s="1">
        <v>46040</v>
      </c>
      <c r="G373" t="s">
        <v>27</v>
      </c>
      <c r="H373" t="s">
        <v>39</v>
      </c>
      <c r="I373">
        <v>200</v>
      </c>
      <c r="J373">
        <v>500</v>
      </c>
      <c r="K373">
        <v>700</v>
      </c>
      <c r="L373" t="s">
        <v>29</v>
      </c>
      <c r="M373" t="s">
        <v>25</v>
      </c>
    </row>
    <row r="374" spans="1:13" x14ac:dyDescent="0.3">
      <c r="A374" t="s">
        <v>423</v>
      </c>
      <c r="B374" t="s">
        <v>48</v>
      </c>
      <c r="C374">
        <v>20</v>
      </c>
      <c r="D374" t="s">
        <v>20</v>
      </c>
      <c r="E374" s="1">
        <v>46043</v>
      </c>
      <c r="G374" t="s">
        <v>46</v>
      </c>
      <c r="H374" t="s">
        <v>23</v>
      </c>
      <c r="K374">
        <v>0</v>
      </c>
      <c r="L374" t="s">
        <v>29</v>
      </c>
      <c r="M374" t="s">
        <v>35</v>
      </c>
    </row>
    <row r="375" spans="1:13" x14ac:dyDescent="0.3">
      <c r="A375" t="s">
        <v>424</v>
      </c>
      <c r="B375" t="s">
        <v>37</v>
      </c>
      <c r="C375">
        <v>50</v>
      </c>
      <c r="D375" t="s">
        <v>552</v>
      </c>
      <c r="E375" s="1">
        <v>46046</v>
      </c>
      <c r="F375" t="s">
        <v>33</v>
      </c>
      <c r="G375" t="s">
        <v>22</v>
      </c>
      <c r="H375" t="s">
        <v>28</v>
      </c>
      <c r="I375">
        <v>200</v>
      </c>
      <c r="J375">
        <v>600</v>
      </c>
      <c r="K375">
        <v>800</v>
      </c>
      <c r="L375" t="s">
        <v>29</v>
      </c>
      <c r="M375" t="s">
        <v>35</v>
      </c>
    </row>
    <row r="376" spans="1:13" x14ac:dyDescent="0.3">
      <c r="A376" t="s">
        <v>425</v>
      </c>
      <c r="B376" t="s">
        <v>19</v>
      </c>
      <c r="C376">
        <v>40</v>
      </c>
      <c r="D376" t="s">
        <v>551</v>
      </c>
      <c r="E376" s="1">
        <v>46049</v>
      </c>
      <c r="G376" t="s">
        <v>34</v>
      </c>
      <c r="H376" t="s">
        <v>53</v>
      </c>
      <c r="I376">
        <v>100</v>
      </c>
      <c r="J376">
        <v>700</v>
      </c>
      <c r="K376">
        <v>800</v>
      </c>
      <c r="L376" t="s">
        <v>29</v>
      </c>
      <c r="M376" t="s">
        <v>25</v>
      </c>
    </row>
    <row r="377" spans="1:13" x14ac:dyDescent="0.3">
      <c r="A377" t="s">
        <v>426</v>
      </c>
      <c r="B377" t="s">
        <v>19</v>
      </c>
      <c r="D377" t="s">
        <v>551</v>
      </c>
      <c r="E377" s="1">
        <v>46052</v>
      </c>
      <c r="F377" t="s">
        <v>21</v>
      </c>
      <c r="G377" t="s">
        <v>46</v>
      </c>
      <c r="H377" t="s">
        <v>39</v>
      </c>
      <c r="K377">
        <v>0</v>
      </c>
      <c r="L377" t="s">
        <v>29</v>
      </c>
      <c r="M377" t="s">
        <v>25</v>
      </c>
    </row>
    <row r="378" spans="1:13" x14ac:dyDescent="0.3">
      <c r="A378" t="s">
        <v>427</v>
      </c>
      <c r="B378" t="s">
        <v>37</v>
      </c>
      <c r="C378">
        <v>50</v>
      </c>
      <c r="D378" t="s">
        <v>551</v>
      </c>
      <c r="E378" s="1">
        <v>46055</v>
      </c>
      <c r="F378" t="s">
        <v>553</v>
      </c>
      <c r="G378" t="s">
        <v>34</v>
      </c>
      <c r="H378" t="s">
        <v>39</v>
      </c>
      <c r="J378">
        <v>600</v>
      </c>
      <c r="K378">
        <v>600</v>
      </c>
      <c r="L378" t="s">
        <v>24</v>
      </c>
      <c r="M378" t="s">
        <v>25</v>
      </c>
    </row>
    <row r="379" spans="1:13" x14ac:dyDescent="0.3">
      <c r="A379" t="s">
        <v>428</v>
      </c>
      <c r="B379" t="s">
        <v>48</v>
      </c>
      <c r="D379" t="s">
        <v>551</v>
      </c>
      <c r="E379" s="1">
        <v>46058</v>
      </c>
      <c r="F379" t="s">
        <v>33</v>
      </c>
      <c r="G379" t="s">
        <v>22</v>
      </c>
      <c r="H379" t="s">
        <v>28</v>
      </c>
      <c r="I379">
        <v>300</v>
      </c>
      <c r="J379">
        <v>500</v>
      </c>
      <c r="K379">
        <v>800</v>
      </c>
      <c r="L379" t="s">
        <v>29</v>
      </c>
      <c r="M379" t="s">
        <v>25</v>
      </c>
    </row>
    <row r="380" spans="1:13" x14ac:dyDescent="0.3">
      <c r="A380" t="s">
        <v>429</v>
      </c>
      <c r="B380" t="s">
        <v>37</v>
      </c>
      <c r="D380" t="s">
        <v>551</v>
      </c>
      <c r="E380" s="1">
        <v>46061</v>
      </c>
      <c r="G380" t="s">
        <v>34</v>
      </c>
      <c r="H380" t="s">
        <v>53</v>
      </c>
      <c r="I380">
        <v>200</v>
      </c>
      <c r="J380">
        <v>700</v>
      </c>
      <c r="K380">
        <v>900</v>
      </c>
      <c r="L380" t="s">
        <v>24</v>
      </c>
      <c r="M380" t="s">
        <v>25</v>
      </c>
    </row>
    <row r="381" spans="1:13" x14ac:dyDescent="0.3">
      <c r="A381" t="s">
        <v>430</v>
      </c>
      <c r="B381" t="s">
        <v>19</v>
      </c>
      <c r="C381">
        <v>40</v>
      </c>
      <c r="D381" t="s">
        <v>551</v>
      </c>
      <c r="E381" s="1">
        <v>46064</v>
      </c>
      <c r="F381" t="s">
        <v>553</v>
      </c>
      <c r="G381" t="s">
        <v>46</v>
      </c>
      <c r="H381" t="s">
        <v>39</v>
      </c>
      <c r="K381">
        <v>0</v>
      </c>
      <c r="L381" t="s">
        <v>49</v>
      </c>
      <c r="M381" t="s">
        <v>25</v>
      </c>
    </row>
    <row r="382" spans="1:13" x14ac:dyDescent="0.3">
      <c r="A382" t="s">
        <v>431</v>
      </c>
      <c r="B382" t="s">
        <v>48</v>
      </c>
      <c r="C382">
        <v>40</v>
      </c>
      <c r="D382" t="s">
        <v>551</v>
      </c>
      <c r="E382" s="1">
        <v>46067</v>
      </c>
      <c r="F382" t="s">
        <v>45</v>
      </c>
      <c r="G382" t="s">
        <v>27</v>
      </c>
      <c r="H382" t="s">
        <v>39</v>
      </c>
      <c r="J382">
        <v>600</v>
      </c>
      <c r="K382">
        <v>600</v>
      </c>
      <c r="L382" t="s">
        <v>49</v>
      </c>
      <c r="M382" t="s">
        <v>25</v>
      </c>
    </row>
    <row r="383" spans="1:13" x14ac:dyDescent="0.3">
      <c r="A383" t="s">
        <v>432</v>
      </c>
      <c r="B383" t="s">
        <v>19</v>
      </c>
      <c r="C383">
        <v>20</v>
      </c>
      <c r="D383" t="s">
        <v>20</v>
      </c>
      <c r="E383" s="1">
        <v>46070</v>
      </c>
      <c r="F383" t="s">
        <v>45</v>
      </c>
      <c r="G383" t="s">
        <v>22</v>
      </c>
      <c r="H383" t="s">
        <v>23</v>
      </c>
      <c r="I383">
        <v>100</v>
      </c>
      <c r="K383">
        <v>100</v>
      </c>
      <c r="L383" t="s">
        <v>24</v>
      </c>
      <c r="M383" t="s">
        <v>25</v>
      </c>
    </row>
    <row r="384" spans="1:13" x14ac:dyDescent="0.3">
      <c r="A384" t="s">
        <v>433</v>
      </c>
      <c r="B384" t="s">
        <v>48</v>
      </c>
      <c r="C384">
        <v>30</v>
      </c>
      <c r="D384" t="s">
        <v>32</v>
      </c>
      <c r="E384" s="1">
        <v>46073</v>
      </c>
      <c r="F384" t="s">
        <v>553</v>
      </c>
      <c r="G384" t="s">
        <v>27</v>
      </c>
      <c r="H384" t="s">
        <v>39</v>
      </c>
      <c r="I384">
        <v>300</v>
      </c>
      <c r="J384">
        <v>600</v>
      </c>
      <c r="K384">
        <v>900</v>
      </c>
      <c r="L384" t="s">
        <v>29</v>
      </c>
      <c r="M384" t="s">
        <v>35</v>
      </c>
    </row>
    <row r="385" spans="1:13" x14ac:dyDescent="0.3">
      <c r="A385" t="s">
        <v>434</v>
      </c>
      <c r="B385" t="s">
        <v>48</v>
      </c>
      <c r="C385">
        <v>50</v>
      </c>
      <c r="D385" t="s">
        <v>552</v>
      </c>
      <c r="E385" s="1">
        <v>46076</v>
      </c>
      <c r="F385" t="s">
        <v>21</v>
      </c>
      <c r="G385" t="s">
        <v>22</v>
      </c>
      <c r="H385" t="s">
        <v>28</v>
      </c>
      <c r="J385">
        <v>500</v>
      </c>
      <c r="K385">
        <v>500</v>
      </c>
      <c r="L385" t="s">
        <v>49</v>
      </c>
      <c r="M385" t="s">
        <v>25</v>
      </c>
    </row>
    <row r="386" spans="1:13" x14ac:dyDescent="0.3">
      <c r="A386" t="s">
        <v>435</v>
      </c>
      <c r="B386" t="s">
        <v>37</v>
      </c>
      <c r="C386">
        <v>40</v>
      </c>
      <c r="D386" t="s">
        <v>552</v>
      </c>
      <c r="E386" s="1">
        <v>46079</v>
      </c>
      <c r="F386" t="s">
        <v>553</v>
      </c>
      <c r="G386" t="s">
        <v>46</v>
      </c>
      <c r="H386" t="s">
        <v>53</v>
      </c>
      <c r="I386">
        <v>100</v>
      </c>
      <c r="J386">
        <v>700</v>
      </c>
      <c r="K386">
        <v>800</v>
      </c>
      <c r="L386" t="s">
        <v>29</v>
      </c>
      <c r="M386" t="s">
        <v>25</v>
      </c>
    </row>
    <row r="387" spans="1:13" x14ac:dyDescent="0.3">
      <c r="A387" t="s">
        <v>436</v>
      </c>
      <c r="B387" t="s">
        <v>37</v>
      </c>
      <c r="C387">
        <v>50</v>
      </c>
      <c r="D387" t="s">
        <v>20</v>
      </c>
      <c r="E387" s="1">
        <v>46082</v>
      </c>
      <c r="F387" t="s">
        <v>553</v>
      </c>
      <c r="G387" t="s">
        <v>22</v>
      </c>
      <c r="H387" t="s">
        <v>53</v>
      </c>
      <c r="J387">
        <v>500</v>
      </c>
      <c r="K387">
        <v>500</v>
      </c>
      <c r="L387" t="s">
        <v>29</v>
      </c>
      <c r="M387" t="s">
        <v>25</v>
      </c>
    </row>
    <row r="388" spans="1:13" x14ac:dyDescent="0.3">
      <c r="A388" t="s">
        <v>437</v>
      </c>
      <c r="B388" t="s">
        <v>37</v>
      </c>
      <c r="D388" t="s">
        <v>20</v>
      </c>
      <c r="E388" s="1">
        <v>46085</v>
      </c>
      <c r="F388" t="s">
        <v>33</v>
      </c>
      <c r="G388" t="s">
        <v>27</v>
      </c>
      <c r="H388" t="s">
        <v>23</v>
      </c>
      <c r="J388">
        <v>700</v>
      </c>
      <c r="K388">
        <v>700</v>
      </c>
      <c r="L388" t="s">
        <v>24</v>
      </c>
      <c r="M388" t="s">
        <v>35</v>
      </c>
    </row>
    <row r="389" spans="1:13" x14ac:dyDescent="0.3">
      <c r="A389" t="s">
        <v>438</v>
      </c>
      <c r="B389" t="s">
        <v>48</v>
      </c>
      <c r="C389">
        <v>30</v>
      </c>
      <c r="D389" t="s">
        <v>551</v>
      </c>
      <c r="E389" s="1">
        <v>46088</v>
      </c>
      <c r="F389" t="s">
        <v>45</v>
      </c>
      <c r="G389" t="s">
        <v>22</v>
      </c>
      <c r="H389" t="s">
        <v>53</v>
      </c>
      <c r="J389">
        <v>700</v>
      </c>
      <c r="K389">
        <v>700</v>
      </c>
      <c r="L389" t="s">
        <v>49</v>
      </c>
      <c r="M389" t="s">
        <v>35</v>
      </c>
    </row>
    <row r="390" spans="1:13" x14ac:dyDescent="0.3">
      <c r="A390" t="s">
        <v>439</v>
      </c>
      <c r="B390" t="s">
        <v>48</v>
      </c>
      <c r="C390">
        <v>20</v>
      </c>
      <c r="D390" t="s">
        <v>32</v>
      </c>
      <c r="E390" s="1">
        <v>46091</v>
      </c>
      <c r="F390" t="s">
        <v>45</v>
      </c>
      <c r="G390" t="s">
        <v>46</v>
      </c>
      <c r="H390" t="s">
        <v>28</v>
      </c>
      <c r="I390">
        <v>100</v>
      </c>
      <c r="K390">
        <v>100</v>
      </c>
      <c r="L390" t="s">
        <v>49</v>
      </c>
      <c r="M390" t="s">
        <v>25</v>
      </c>
    </row>
    <row r="391" spans="1:13" x14ac:dyDescent="0.3">
      <c r="A391" t="s">
        <v>440</v>
      </c>
      <c r="B391" t="s">
        <v>19</v>
      </c>
      <c r="C391">
        <v>50</v>
      </c>
      <c r="D391" t="s">
        <v>551</v>
      </c>
      <c r="E391" s="1">
        <v>46094</v>
      </c>
      <c r="G391" t="s">
        <v>22</v>
      </c>
      <c r="H391" t="s">
        <v>39</v>
      </c>
      <c r="I391">
        <v>200</v>
      </c>
      <c r="J391">
        <v>600</v>
      </c>
      <c r="K391">
        <v>800</v>
      </c>
      <c r="L391" t="s">
        <v>24</v>
      </c>
      <c r="M391" t="s">
        <v>35</v>
      </c>
    </row>
    <row r="392" spans="1:13" x14ac:dyDescent="0.3">
      <c r="A392" t="s">
        <v>441</v>
      </c>
      <c r="B392" t="s">
        <v>31</v>
      </c>
      <c r="C392">
        <v>30</v>
      </c>
      <c r="D392" t="s">
        <v>20</v>
      </c>
      <c r="E392" s="1">
        <v>46097</v>
      </c>
      <c r="F392" t="s">
        <v>553</v>
      </c>
      <c r="G392" t="s">
        <v>27</v>
      </c>
      <c r="H392" t="s">
        <v>23</v>
      </c>
      <c r="J392">
        <v>500</v>
      </c>
      <c r="K392">
        <v>500</v>
      </c>
      <c r="L392" t="s">
        <v>29</v>
      </c>
      <c r="M392" t="s">
        <v>35</v>
      </c>
    </row>
    <row r="393" spans="1:13" x14ac:dyDescent="0.3">
      <c r="A393" t="s">
        <v>442</v>
      </c>
      <c r="B393" t="s">
        <v>37</v>
      </c>
      <c r="C393">
        <v>20</v>
      </c>
      <c r="D393" t="s">
        <v>551</v>
      </c>
      <c r="E393" s="1">
        <v>46100</v>
      </c>
      <c r="F393" t="s">
        <v>553</v>
      </c>
      <c r="G393" t="s">
        <v>46</v>
      </c>
      <c r="H393" t="s">
        <v>53</v>
      </c>
      <c r="J393">
        <v>500</v>
      </c>
      <c r="K393">
        <v>500</v>
      </c>
      <c r="L393" t="s">
        <v>29</v>
      </c>
      <c r="M393" t="s">
        <v>35</v>
      </c>
    </row>
    <row r="394" spans="1:13" x14ac:dyDescent="0.3">
      <c r="A394" t="s">
        <v>443</v>
      </c>
      <c r="B394" t="s">
        <v>19</v>
      </c>
      <c r="C394">
        <v>50</v>
      </c>
      <c r="D394" t="s">
        <v>552</v>
      </c>
      <c r="E394" s="1">
        <v>46103</v>
      </c>
      <c r="F394" t="s">
        <v>21</v>
      </c>
      <c r="G394" t="s">
        <v>27</v>
      </c>
      <c r="H394" t="s">
        <v>23</v>
      </c>
      <c r="I394">
        <v>200</v>
      </c>
      <c r="J394">
        <v>500</v>
      </c>
      <c r="K394">
        <v>700</v>
      </c>
      <c r="L394" t="s">
        <v>49</v>
      </c>
      <c r="M394" t="s">
        <v>25</v>
      </c>
    </row>
    <row r="395" spans="1:13" x14ac:dyDescent="0.3">
      <c r="A395" t="s">
        <v>444</v>
      </c>
      <c r="B395" t="s">
        <v>19</v>
      </c>
      <c r="C395">
        <v>30</v>
      </c>
      <c r="D395" t="s">
        <v>552</v>
      </c>
      <c r="E395" s="1">
        <v>46106</v>
      </c>
      <c r="F395" t="s">
        <v>45</v>
      </c>
      <c r="G395" t="s">
        <v>22</v>
      </c>
      <c r="H395" t="s">
        <v>23</v>
      </c>
      <c r="K395">
        <v>0</v>
      </c>
      <c r="L395" t="s">
        <v>24</v>
      </c>
      <c r="M395" t="s">
        <v>25</v>
      </c>
    </row>
    <row r="396" spans="1:13" x14ac:dyDescent="0.3">
      <c r="A396" t="s">
        <v>445</v>
      </c>
      <c r="B396" t="s">
        <v>41</v>
      </c>
      <c r="C396">
        <v>40</v>
      </c>
      <c r="D396" t="s">
        <v>551</v>
      </c>
      <c r="E396" s="1">
        <v>46109</v>
      </c>
      <c r="F396" t="s">
        <v>21</v>
      </c>
      <c r="G396" t="s">
        <v>34</v>
      </c>
      <c r="H396" t="s">
        <v>53</v>
      </c>
      <c r="I396">
        <v>300</v>
      </c>
      <c r="K396">
        <v>300</v>
      </c>
      <c r="L396" t="s">
        <v>24</v>
      </c>
      <c r="M396" t="s">
        <v>25</v>
      </c>
    </row>
    <row r="397" spans="1:13" x14ac:dyDescent="0.3">
      <c r="A397" t="s">
        <v>446</v>
      </c>
      <c r="B397" t="s">
        <v>37</v>
      </c>
      <c r="C397">
        <v>50</v>
      </c>
      <c r="D397" t="s">
        <v>32</v>
      </c>
      <c r="E397" s="1">
        <v>46112</v>
      </c>
      <c r="F397" t="s">
        <v>33</v>
      </c>
      <c r="G397" t="s">
        <v>27</v>
      </c>
      <c r="H397" t="s">
        <v>23</v>
      </c>
      <c r="K397">
        <v>0</v>
      </c>
      <c r="L397" t="s">
        <v>29</v>
      </c>
      <c r="M397" t="s">
        <v>25</v>
      </c>
    </row>
    <row r="398" spans="1:13" x14ac:dyDescent="0.3">
      <c r="A398" t="s">
        <v>447</v>
      </c>
      <c r="B398" t="s">
        <v>19</v>
      </c>
      <c r="C398">
        <v>30</v>
      </c>
      <c r="D398" t="s">
        <v>551</v>
      </c>
      <c r="E398" s="1">
        <v>46115</v>
      </c>
      <c r="G398" t="s">
        <v>22</v>
      </c>
      <c r="H398" t="s">
        <v>53</v>
      </c>
      <c r="I398">
        <v>300</v>
      </c>
      <c r="J398">
        <v>700</v>
      </c>
      <c r="K398">
        <v>1000</v>
      </c>
      <c r="L398" t="s">
        <v>29</v>
      </c>
      <c r="M398" t="s">
        <v>25</v>
      </c>
    </row>
    <row r="399" spans="1:13" x14ac:dyDescent="0.3">
      <c r="A399" t="s">
        <v>448</v>
      </c>
      <c r="B399" t="s">
        <v>41</v>
      </c>
      <c r="C399">
        <v>20</v>
      </c>
      <c r="D399" t="s">
        <v>551</v>
      </c>
      <c r="E399" s="1">
        <v>46118</v>
      </c>
      <c r="F399" t="s">
        <v>21</v>
      </c>
      <c r="G399" t="s">
        <v>34</v>
      </c>
      <c r="H399" t="s">
        <v>28</v>
      </c>
      <c r="I399">
        <v>200</v>
      </c>
      <c r="J399">
        <v>500</v>
      </c>
      <c r="K399">
        <v>700</v>
      </c>
      <c r="L399" t="s">
        <v>24</v>
      </c>
      <c r="M399" t="s">
        <v>25</v>
      </c>
    </row>
    <row r="400" spans="1:13" x14ac:dyDescent="0.3">
      <c r="A400" t="s">
        <v>449</v>
      </c>
      <c r="B400" t="s">
        <v>37</v>
      </c>
      <c r="C400">
        <v>30</v>
      </c>
      <c r="D400" t="s">
        <v>32</v>
      </c>
      <c r="E400" s="1">
        <v>46121</v>
      </c>
      <c r="F400" t="s">
        <v>45</v>
      </c>
      <c r="G400" t="s">
        <v>34</v>
      </c>
      <c r="H400" t="s">
        <v>53</v>
      </c>
      <c r="I400">
        <v>100</v>
      </c>
      <c r="J400">
        <v>700</v>
      </c>
      <c r="K400">
        <v>800</v>
      </c>
      <c r="L400" t="s">
        <v>49</v>
      </c>
      <c r="M400" t="s">
        <v>25</v>
      </c>
    </row>
    <row r="401" spans="1:13" x14ac:dyDescent="0.3">
      <c r="A401" t="s">
        <v>450</v>
      </c>
      <c r="B401" t="s">
        <v>48</v>
      </c>
      <c r="C401">
        <v>40</v>
      </c>
      <c r="D401" t="s">
        <v>32</v>
      </c>
      <c r="E401" s="1">
        <v>46124</v>
      </c>
      <c r="F401" t="s">
        <v>33</v>
      </c>
      <c r="G401" t="s">
        <v>46</v>
      </c>
      <c r="H401" t="s">
        <v>39</v>
      </c>
      <c r="I401">
        <v>200</v>
      </c>
      <c r="J401">
        <v>500</v>
      </c>
      <c r="K401">
        <v>700</v>
      </c>
      <c r="L401" t="s">
        <v>29</v>
      </c>
      <c r="M401" t="s">
        <v>35</v>
      </c>
    </row>
    <row r="402" spans="1:13" x14ac:dyDescent="0.3">
      <c r="A402" t="s">
        <v>451</v>
      </c>
      <c r="B402" t="s">
        <v>41</v>
      </c>
      <c r="C402">
        <v>50</v>
      </c>
      <c r="D402" t="s">
        <v>32</v>
      </c>
      <c r="E402" s="1">
        <v>46127</v>
      </c>
      <c r="F402" t="s">
        <v>553</v>
      </c>
      <c r="G402" t="s">
        <v>34</v>
      </c>
      <c r="H402" t="s">
        <v>53</v>
      </c>
      <c r="J402">
        <v>500</v>
      </c>
      <c r="K402">
        <v>500</v>
      </c>
      <c r="L402" t="s">
        <v>24</v>
      </c>
      <c r="M402" t="s">
        <v>25</v>
      </c>
    </row>
    <row r="403" spans="1:13" x14ac:dyDescent="0.3">
      <c r="A403" t="s">
        <v>452</v>
      </c>
      <c r="B403" t="s">
        <v>48</v>
      </c>
      <c r="C403">
        <v>50</v>
      </c>
      <c r="D403" t="s">
        <v>552</v>
      </c>
      <c r="E403" s="1">
        <v>46130</v>
      </c>
      <c r="F403" t="s">
        <v>33</v>
      </c>
      <c r="G403" t="s">
        <v>27</v>
      </c>
      <c r="H403" t="s">
        <v>39</v>
      </c>
      <c r="I403">
        <v>300</v>
      </c>
      <c r="J403">
        <v>600</v>
      </c>
      <c r="K403">
        <v>900</v>
      </c>
      <c r="L403" t="s">
        <v>24</v>
      </c>
      <c r="M403" t="s">
        <v>25</v>
      </c>
    </row>
    <row r="404" spans="1:13" x14ac:dyDescent="0.3">
      <c r="A404" t="s">
        <v>453</v>
      </c>
      <c r="B404" t="s">
        <v>31</v>
      </c>
      <c r="C404">
        <v>50</v>
      </c>
      <c r="D404" t="s">
        <v>551</v>
      </c>
      <c r="E404" s="1">
        <v>46133</v>
      </c>
      <c r="F404" t="s">
        <v>21</v>
      </c>
      <c r="G404" t="s">
        <v>27</v>
      </c>
      <c r="H404" t="s">
        <v>23</v>
      </c>
      <c r="I404">
        <v>100</v>
      </c>
      <c r="J404">
        <v>500</v>
      </c>
      <c r="K404">
        <v>600</v>
      </c>
      <c r="L404" t="s">
        <v>24</v>
      </c>
      <c r="M404" t="s">
        <v>25</v>
      </c>
    </row>
    <row r="405" spans="1:13" x14ac:dyDescent="0.3">
      <c r="A405" t="s">
        <v>454</v>
      </c>
      <c r="B405" t="s">
        <v>31</v>
      </c>
      <c r="C405">
        <v>40</v>
      </c>
      <c r="D405" t="s">
        <v>20</v>
      </c>
      <c r="E405" s="1">
        <v>46136</v>
      </c>
      <c r="F405" t="s">
        <v>45</v>
      </c>
      <c r="G405" t="s">
        <v>34</v>
      </c>
      <c r="H405" t="s">
        <v>53</v>
      </c>
      <c r="K405">
        <v>0</v>
      </c>
      <c r="L405" t="s">
        <v>49</v>
      </c>
      <c r="M405" t="s">
        <v>25</v>
      </c>
    </row>
    <row r="406" spans="1:13" x14ac:dyDescent="0.3">
      <c r="A406" t="s">
        <v>455</v>
      </c>
      <c r="B406" t="s">
        <v>31</v>
      </c>
      <c r="C406">
        <v>20</v>
      </c>
      <c r="D406" t="s">
        <v>32</v>
      </c>
      <c r="E406" s="1">
        <v>46139</v>
      </c>
      <c r="F406" t="s">
        <v>21</v>
      </c>
      <c r="G406" t="s">
        <v>22</v>
      </c>
      <c r="H406" t="s">
        <v>39</v>
      </c>
      <c r="I406">
        <v>100</v>
      </c>
      <c r="K406">
        <v>100</v>
      </c>
      <c r="L406" t="s">
        <v>29</v>
      </c>
      <c r="M406" t="s">
        <v>25</v>
      </c>
    </row>
    <row r="407" spans="1:13" x14ac:dyDescent="0.3">
      <c r="A407" t="s">
        <v>456</v>
      </c>
      <c r="B407" t="s">
        <v>31</v>
      </c>
      <c r="C407">
        <v>50</v>
      </c>
      <c r="D407" t="s">
        <v>32</v>
      </c>
      <c r="E407" s="1">
        <v>46142</v>
      </c>
      <c r="F407" t="s">
        <v>553</v>
      </c>
      <c r="G407" t="s">
        <v>27</v>
      </c>
      <c r="H407" t="s">
        <v>53</v>
      </c>
      <c r="I407">
        <v>100</v>
      </c>
      <c r="K407">
        <v>100</v>
      </c>
      <c r="L407" t="s">
        <v>29</v>
      </c>
      <c r="M407" t="s">
        <v>25</v>
      </c>
    </row>
    <row r="408" spans="1:13" x14ac:dyDescent="0.3">
      <c r="A408" t="s">
        <v>457</v>
      </c>
      <c r="B408" t="s">
        <v>19</v>
      </c>
      <c r="C408">
        <v>20</v>
      </c>
      <c r="D408" t="s">
        <v>551</v>
      </c>
      <c r="E408" s="1">
        <v>46145</v>
      </c>
      <c r="F408" t="s">
        <v>553</v>
      </c>
      <c r="G408" t="s">
        <v>27</v>
      </c>
      <c r="H408" t="s">
        <v>53</v>
      </c>
      <c r="J408">
        <v>600</v>
      </c>
      <c r="K408">
        <v>600</v>
      </c>
      <c r="L408" t="s">
        <v>29</v>
      </c>
      <c r="M408" t="s">
        <v>25</v>
      </c>
    </row>
    <row r="409" spans="1:13" x14ac:dyDescent="0.3">
      <c r="A409" t="s">
        <v>458</v>
      </c>
      <c r="B409" t="s">
        <v>31</v>
      </c>
      <c r="C409">
        <v>30</v>
      </c>
      <c r="D409" t="s">
        <v>20</v>
      </c>
      <c r="E409" s="1">
        <v>46148</v>
      </c>
      <c r="F409" t="s">
        <v>45</v>
      </c>
      <c r="G409" t="s">
        <v>46</v>
      </c>
      <c r="H409" t="s">
        <v>53</v>
      </c>
      <c r="I409">
        <v>200</v>
      </c>
      <c r="J409">
        <v>600</v>
      </c>
      <c r="K409">
        <v>800</v>
      </c>
      <c r="L409" t="s">
        <v>49</v>
      </c>
      <c r="M409" t="s">
        <v>25</v>
      </c>
    </row>
    <row r="410" spans="1:13" x14ac:dyDescent="0.3">
      <c r="A410" t="s">
        <v>459</v>
      </c>
      <c r="B410" t="s">
        <v>19</v>
      </c>
      <c r="C410">
        <v>20</v>
      </c>
      <c r="D410" t="s">
        <v>551</v>
      </c>
      <c r="E410" s="1">
        <v>46151</v>
      </c>
      <c r="G410" t="s">
        <v>22</v>
      </c>
      <c r="H410" t="s">
        <v>28</v>
      </c>
      <c r="J410">
        <v>700</v>
      </c>
      <c r="K410">
        <v>700</v>
      </c>
      <c r="L410" t="s">
        <v>29</v>
      </c>
      <c r="M410" t="s">
        <v>35</v>
      </c>
    </row>
    <row r="411" spans="1:13" x14ac:dyDescent="0.3">
      <c r="A411" t="s">
        <v>460</v>
      </c>
      <c r="B411" t="s">
        <v>19</v>
      </c>
      <c r="C411">
        <v>20</v>
      </c>
      <c r="D411" t="s">
        <v>551</v>
      </c>
      <c r="E411" s="1">
        <v>46154</v>
      </c>
      <c r="F411" t="s">
        <v>33</v>
      </c>
      <c r="G411" t="s">
        <v>34</v>
      </c>
      <c r="H411" t="s">
        <v>39</v>
      </c>
      <c r="J411">
        <v>500</v>
      </c>
      <c r="K411">
        <v>500</v>
      </c>
      <c r="L411" t="s">
        <v>29</v>
      </c>
      <c r="M411" t="s">
        <v>35</v>
      </c>
    </row>
    <row r="412" spans="1:13" x14ac:dyDescent="0.3">
      <c r="A412" t="s">
        <v>461</v>
      </c>
      <c r="B412" t="s">
        <v>37</v>
      </c>
      <c r="C412">
        <v>50</v>
      </c>
      <c r="D412" t="s">
        <v>32</v>
      </c>
      <c r="E412" s="1">
        <v>46157</v>
      </c>
      <c r="F412" t="s">
        <v>33</v>
      </c>
      <c r="G412" t="s">
        <v>22</v>
      </c>
      <c r="H412" t="s">
        <v>28</v>
      </c>
      <c r="I412">
        <v>200</v>
      </c>
      <c r="J412">
        <v>500</v>
      </c>
      <c r="K412">
        <v>700</v>
      </c>
      <c r="L412" t="s">
        <v>29</v>
      </c>
      <c r="M412" t="s">
        <v>25</v>
      </c>
    </row>
    <row r="413" spans="1:13" x14ac:dyDescent="0.3">
      <c r="A413" t="s">
        <v>462</v>
      </c>
      <c r="B413" t="s">
        <v>19</v>
      </c>
      <c r="D413" t="s">
        <v>32</v>
      </c>
      <c r="E413" s="1">
        <v>46160</v>
      </c>
      <c r="F413" t="s">
        <v>553</v>
      </c>
      <c r="G413" t="s">
        <v>46</v>
      </c>
      <c r="H413" t="s">
        <v>28</v>
      </c>
      <c r="I413">
        <v>300</v>
      </c>
      <c r="K413">
        <v>300</v>
      </c>
      <c r="L413" t="s">
        <v>29</v>
      </c>
      <c r="M413" t="s">
        <v>25</v>
      </c>
    </row>
    <row r="414" spans="1:13" x14ac:dyDescent="0.3">
      <c r="A414" t="s">
        <v>463</v>
      </c>
      <c r="B414" t="s">
        <v>19</v>
      </c>
      <c r="D414" t="s">
        <v>552</v>
      </c>
      <c r="E414" s="1">
        <v>46163</v>
      </c>
      <c r="F414" t="s">
        <v>21</v>
      </c>
      <c r="G414" t="s">
        <v>46</v>
      </c>
      <c r="H414" t="s">
        <v>39</v>
      </c>
      <c r="K414">
        <v>0</v>
      </c>
      <c r="L414" t="s">
        <v>49</v>
      </c>
      <c r="M414" t="s">
        <v>35</v>
      </c>
    </row>
    <row r="415" spans="1:13" x14ac:dyDescent="0.3">
      <c r="A415" t="s">
        <v>464</v>
      </c>
      <c r="B415" t="s">
        <v>31</v>
      </c>
      <c r="C415">
        <v>40</v>
      </c>
      <c r="D415" t="s">
        <v>20</v>
      </c>
      <c r="E415" s="1">
        <v>46166</v>
      </c>
      <c r="F415" t="s">
        <v>21</v>
      </c>
      <c r="G415" t="s">
        <v>22</v>
      </c>
      <c r="H415" t="s">
        <v>53</v>
      </c>
      <c r="I415">
        <v>100</v>
      </c>
      <c r="K415">
        <v>100</v>
      </c>
      <c r="L415" t="s">
        <v>24</v>
      </c>
      <c r="M415" t="s">
        <v>25</v>
      </c>
    </row>
    <row r="416" spans="1:13" x14ac:dyDescent="0.3">
      <c r="A416" t="s">
        <v>465</v>
      </c>
      <c r="B416" t="s">
        <v>19</v>
      </c>
      <c r="C416">
        <v>40</v>
      </c>
      <c r="D416" t="s">
        <v>20</v>
      </c>
      <c r="E416" s="1">
        <v>46169</v>
      </c>
      <c r="G416" t="s">
        <v>46</v>
      </c>
      <c r="H416" t="s">
        <v>28</v>
      </c>
      <c r="K416">
        <v>0</v>
      </c>
      <c r="L416" t="s">
        <v>24</v>
      </c>
      <c r="M416" t="s">
        <v>25</v>
      </c>
    </row>
    <row r="417" spans="1:13" x14ac:dyDescent="0.3">
      <c r="A417" t="s">
        <v>466</v>
      </c>
      <c r="B417" t="s">
        <v>48</v>
      </c>
      <c r="D417" t="s">
        <v>32</v>
      </c>
      <c r="E417" s="1">
        <v>46172</v>
      </c>
      <c r="F417" t="s">
        <v>21</v>
      </c>
      <c r="G417" t="s">
        <v>46</v>
      </c>
      <c r="H417" t="s">
        <v>28</v>
      </c>
      <c r="K417">
        <v>0</v>
      </c>
      <c r="L417" t="s">
        <v>29</v>
      </c>
      <c r="M417" t="s">
        <v>35</v>
      </c>
    </row>
    <row r="418" spans="1:13" x14ac:dyDescent="0.3">
      <c r="A418" t="s">
        <v>467</v>
      </c>
      <c r="B418" t="s">
        <v>31</v>
      </c>
      <c r="C418">
        <v>30</v>
      </c>
      <c r="D418" t="s">
        <v>32</v>
      </c>
      <c r="E418" s="1">
        <v>46175</v>
      </c>
      <c r="F418" t="s">
        <v>33</v>
      </c>
      <c r="G418" t="s">
        <v>46</v>
      </c>
      <c r="H418" t="s">
        <v>28</v>
      </c>
      <c r="I418">
        <v>100</v>
      </c>
      <c r="K418">
        <v>100</v>
      </c>
      <c r="L418" t="s">
        <v>29</v>
      </c>
      <c r="M418" t="s">
        <v>25</v>
      </c>
    </row>
    <row r="419" spans="1:13" x14ac:dyDescent="0.3">
      <c r="A419" t="s">
        <v>468</v>
      </c>
      <c r="B419" t="s">
        <v>41</v>
      </c>
      <c r="C419">
        <v>50</v>
      </c>
      <c r="D419" t="s">
        <v>32</v>
      </c>
      <c r="E419" s="1">
        <v>46178</v>
      </c>
      <c r="F419" t="s">
        <v>21</v>
      </c>
      <c r="G419" t="s">
        <v>22</v>
      </c>
      <c r="H419" t="s">
        <v>53</v>
      </c>
      <c r="I419">
        <v>200</v>
      </c>
      <c r="J419">
        <v>500</v>
      </c>
      <c r="K419">
        <v>700</v>
      </c>
      <c r="L419" t="s">
        <v>29</v>
      </c>
      <c r="M419" t="s">
        <v>25</v>
      </c>
    </row>
    <row r="420" spans="1:13" x14ac:dyDescent="0.3">
      <c r="A420" t="s">
        <v>469</v>
      </c>
      <c r="B420" t="s">
        <v>31</v>
      </c>
      <c r="C420">
        <v>50</v>
      </c>
      <c r="D420" t="s">
        <v>20</v>
      </c>
      <c r="E420" s="1">
        <v>46181</v>
      </c>
      <c r="G420" t="s">
        <v>46</v>
      </c>
      <c r="H420" t="s">
        <v>28</v>
      </c>
      <c r="I420">
        <v>300</v>
      </c>
      <c r="J420">
        <v>600</v>
      </c>
      <c r="K420">
        <v>900</v>
      </c>
      <c r="L420" t="s">
        <v>49</v>
      </c>
      <c r="M420" t="s">
        <v>25</v>
      </c>
    </row>
    <row r="421" spans="1:13" x14ac:dyDescent="0.3">
      <c r="A421" t="s">
        <v>470</v>
      </c>
      <c r="B421" t="s">
        <v>19</v>
      </c>
      <c r="C421">
        <v>30</v>
      </c>
      <c r="D421" t="s">
        <v>552</v>
      </c>
      <c r="E421" s="1">
        <v>46184</v>
      </c>
      <c r="F421" t="s">
        <v>33</v>
      </c>
      <c r="G421" t="s">
        <v>34</v>
      </c>
      <c r="H421" t="s">
        <v>23</v>
      </c>
      <c r="I421">
        <v>300</v>
      </c>
      <c r="K421">
        <v>300</v>
      </c>
      <c r="L421" t="s">
        <v>29</v>
      </c>
      <c r="M421" t="s">
        <v>35</v>
      </c>
    </row>
    <row r="422" spans="1:13" x14ac:dyDescent="0.3">
      <c r="A422" t="s">
        <v>471</v>
      </c>
      <c r="B422" t="s">
        <v>48</v>
      </c>
      <c r="C422">
        <v>30</v>
      </c>
      <c r="D422" t="s">
        <v>20</v>
      </c>
      <c r="E422" s="1">
        <v>46187</v>
      </c>
      <c r="F422" t="s">
        <v>21</v>
      </c>
      <c r="G422" t="s">
        <v>34</v>
      </c>
      <c r="H422" t="s">
        <v>39</v>
      </c>
      <c r="I422">
        <v>100</v>
      </c>
      <c r="J422">
        <v>500</v>
      </c>
      <c r="K422">
        <v>600</v>
      </c>
      <c r="L422" t="s">
        <v>49</v>
      </c>
      <c r="M422" t="s">
        <v>35</v>
      </c>
    </row>
    <row r="423" spans="1:13" x14ac:dyDescent="0.3">
      <c r="A423" t="s">
        <v>472</v>
      </c>
      <c r="B423" t="s">
        <v>31</v>
      </c>
      <c r="D423" t="s">
        <v>32</v>
      </c>
      <c r="E423" s="1">
        <v>46190</v>
      </c>
      <c r="F423" t="s">
        <v>33</v>
      </c>
      <c r="G423" t="s">
        <v>27</v>
      </c>
      <c r="H423" t="s">
        <v>23</v>
      </c>
      <c r="I423">
        <v>200</v>
      </c>
      <c r="K423">
        <v>200</v>
      </c>
      <c r="L423" t="s">
        <v>29</v>
      </c>
      <c r="M423" t="s">
        <v>25</v>
      </c>
    </row>
    <row r="424" spans="1:13" x14ac:dyDescent="0.3">
      <c r="A424" t="s">
        <v>473</v>
      </c>
      <c r="B424" t="s">
        <v>48</v>
      </c>
      <c r="C424">
        <v>40</v>
      </c>
      <c r="D424" t="s">
        <v>32</v>
      </c>
      <c r="E424" s="1">
        <v>46193</v>
      </c>
      <c r="F424" t="s">
        <v>553</v>
      </c>
      <c r="G424" t="s">
        <v>34</v>
      </c>
      <c r="H424" t="s">
        <v>53</v>
      </c>
      <c r="J424">
        <v>700</v>
      </c>
      <c r="K424">
        <v>700</v>
      </c>
      <c r="L424" t="s">
        <v>29</v>
      </c>
      <c r="M424" t="s">
        <v>35</v>
      </c>
    </row>
    <row r="425" spans="1:13" x14ac:dyDescent="0.3">
      <c r="A425" t="s">
        <v>474</v>
      </c>
      <c r="B425" t="s">
        <v>41</v>
      </c>
      <c r="C425">
        <v>30</v>
      </c>
      <c r="D425" t="s">
        <v>552</v>
      </c>
      <c r="E425" s="1">
        <v>46196</v>
      </c>
      <c r="F425" t="s">
        <v>553</v>
      </c>
      <c r="G425" t="s">
        <v>27</v>
      </c>
      <c r="H425" t="s">
        <v>28</v>
      </c>
      <c r="J425">
        <v>700</v>
      </c>
      <c r="K425">
        <v>700</v>
      </c>
      <c r="L425" t="s">
        <v>24</v>
      </c>
      <c r="M425" t="s">
        <v>35</v>
      </c>
    </row>
    <row r="426" spans="1:13" x14ac:dyDescent="0.3">
      <c r="A426" t="s">
        <v>475</v>
      </c>
      <c r="B426" t="s">
        <v>41</v>
      </c>
      <c r="C426">
        <v>40</v>
      </c>
      <c r="D426" t="s">
        <v>551</v>
      </c>
      <c r="E426" s="1">
        <v>46199</v>
      </c>
      <c r="F426" t="s">
        <v>553</v>
      </c>
      <c r="G426" t="s">
        <v>22</v>
      </c>
      <c r="H426" t="s">
        <v>39</v>
      </c>
      <c r="J426">
        <v>500</v>
      </c>
      <c r="K426">
        <v>500</v>
      </c>
      <c r="L426" t="s">
        <v>29</v>
      </c>
      <c r="M426" t="s">
        <v>35</v>
      </c>
    </row>
    <row r="427" spans="1:13" x14ac:dyDescent="0.3">
      <c r="A427" t="s">
        <v>476</v>
      </c>
      <c r="B427" t="s">
        <v>37</v>
      </c>
      <c r="C427">
        <v>20</v>
      </c>
      <c r="D427" t="s">
        <v>551</v>
      </c>
      <c r="E427" s="1">
        <v>46202</v>
      </c>
      <c r="F427" t="s">
        <v>21</v>
      </c>
      <c r="G427" t="s">
        <v>46</v>
      </c>
      <c r="H427" t="s">
        <v>28</v>
      </c>
      <c r="J427">
        <v>600</v>
      </c>
      <c r="K427">
        <v>600</v>
      </c>
      <c r="L427" t="s">
        <v>49</v>
      </c>
      <c r="M427" t="s">
        <v>25</v>
      </c>
    </row>
    <row r="428" spans="1:13" x14ac:dyDescent="0.3">
      <c r="A428" t="s">
        <v>477</v>
      </c>
      <c r="B428" t="s">
        <v>37</v>
      </c>
      <c r="C428">
        <v>50</v>
      </c>
      <c r="D428" t="s">
        <v>20</v>
      </c>
      <c r="E428" s="1">
        <v>46205</v>
      </c>
      <c r="G428" t="s">
        <v>34</v>
      </c>
      <c r="H428" t="s">
        <v>53</v>
      </c>
      <c r="J428">
        <v>700</v>
      </c>
      <c r="K428">
        <v>700</v>
      </c>
      <c r="L428" t="s">
        <v>24</v>
      </c>
      <c r="M428" t="s">
        <v>35</v>
      </c>
    </row>
    <row r="429" spans="1:13" x14ac:dyDescent="0.3">
      <c r="A429" t="s">
        <v>478</v>
      </c>
      <c r="B429" t="s">
        <v>31</v>
      </c>
      <c r="D429" t="s">
        <v>551</v>
      </c>
      <c r="E429" s="1">
        <v>46208</v>
      </c>
      <c r="F429" t="s">
        <v>33</v>
      </c>
      <c r="G429" t="s">
        <v>27</v>
      </c>
      <c r="H429" t="s">
        <v>39</v>
      </c>
      <c r="I429">
        <v>100</v>
      </c>
      <c r="J429">
        <v>700</v>
      </c>
      <c r="K429">
        <v>800</v>
      </c>
      <c r="L429" t="s">
        <v>49</v>
      </c>
      <c r="M429" t="s">
        <v>35</v>
      </c>
    </row>
    <row r="430" spans="1:13" x14ac:dyDescent="0.3">
      <c r="A430" t="s">
        <v>479</v>
      </c>
      <c r="B430" t="s">
        <v>37</v>
      </c>
      <c r="C430">
        <v>50</v>
      </c>
      <c r="D430" t="s">
        <v>551</v>
      </c>
      <c r="E430" s="1">
        <v>46211</v>
      </c>
      <c r="F430" t="s">
        <v>45</v>
      </c>
      <c r="G430" t="s">
        <v>22</v>
      </c>
      <c r="H430" t="s">
        <v>23</v>
      </c>
      <c r="J430">
        <v>600</v>
      </c>
      <c r="K430">
        <v>600</v>
      </c>
      <c r="L430" t="s">
        <v>24</v>
      </c>
      <c r="M430" t="s">
        <v>35</v>
      </c>
    </row>
    <row r="431" spans="1:13" x14ac:dyDescent="0.3">
      <c r="A431" t="s">
        <v>480</v>
      </c>
      <c r="B431" t="s">
        <v>48</v>
      </c>
      <c r="D431" t="s">
        <v>20</v>
      </c>
      <c r="E431" s="1">
        <v>46214</v>
      </c>
      <c r="F431" t="s">
        <v>553</v>
      </c>
      <c r="G431" t="s">
        <v>27</v>
      </c>
      <c r="H431" t="s">
        <v>39</v>
      </c>
      <c r="J431">
        <v>700</v>
      </c>
      <c r="K431">
        <v>700</v>
      </c>
      <c r="L431" t="s">
        <v>49</v>
      </c>
      <c r="M431" t="s">
        <v>25</v>
      </c>
    </row>
    <row r="432" spans="1:13" x14ac:dyDescent="0.3">
      <c r="A432" t="s">
        <v>481</v>
      </c>
      <c r="B432" t="s">
        <v>37</v>
      </c>
      <c r="C432">
        <v>20</v>
      </c>
      <c r="D432" t="s">
        <v>32</v>
      </c>
      <c r="E432" s="1">
        <v>46217</v>
      </c>
      <c r="F432" t="s">
        <v>553</v>
      </c>
      <c r="G432" t="s">
        <v>46</v>
      </c>
      <c r="H432" t="s">
        <v>28</v>
      </c>
      <c r="I432">
        <v>200</v>
      </c>
      <c r="K432">
        <v>200</v>
      </c>
      <c r="L432" t="s">
        <v>24</v>
      </c>
      <c r="M432" t="s">
        <v>35</v>
      </c>
    </row>
    <row r="433" spans="1:13" x14ac:dyDescent="0.3">
      <c r="A433" t="s">
        <v>482</v>
      </c>
      <c r="B433" t="s">
        <v>48</v>
      </c>
      <c r="C433">
        <v>50</v>
      </c>
      <c r="D433" t="s">
        <v>551</v>
      </c>
      <c r="E433" s="1">
        <v>46220</v>
      </c>
      <c r="F433" t="s">
        <v>45</v>
      </c>
      <c r="G433" t="s">
        <v>34</v>
      </c>
      <c r="H433" t="s">
        <v>39</v>
      </c>
      <c r="J433">
        <v>600</v>
      </c>
      <c r="K433">
        <v>600</v>
      </c>
      <c r="L433" t="s">
        <v>49</v>
      </c>
      <c r="M433" t="s">
        <v>35</v>
      </c>
    </row>
    <row r="434" spans="1:13" x14ac:dyDescent="0.3">
      <c r="A434" t="s">
        <v>483</v>
      </c>
      <c r="B434" t="s">
        <v>37</v>
      </c>
      <c r="C434">
        <v>20</v>
      </c>
      <c r="D434" t="s">
        <v>32</v>
      </c>
      <c r="E434" s="1">
        <v>46223</v>
      </c>
      <c r="F434" t="s">
        <v>45</v>
      </c>
      <c r="G434" t="s">
        <v>22</v>
      </c>
      <c r="H434" t="s">
        <v>53</v>
      </c>
      <c r="I434">
        <v>300</v>
      </c>
      <c r="J434">
        <v>700</v>
      </c>
      <c r="K434">
        <v>1000</v>
      </c>
      <c r="L434" t="s">
        <v>49</v>
      </c>
      <c r="M434" t="s">
        <v>25</v>
      </c>
    </row>
    <row r="435" spans="1:13" x14ac:dyDescent="0.3">
      <c r="A435" t="s">
        <v>484</v>
      </c>
      <c r="B435" t="s">
        <v>37</v>
      </c>
      <c r="D435" t="s">
        <v>20</v>
      </c>
      <c r="E435" s="1">
        <v>46226</v>
      </c>
      <c r="F435" t="s">
        <v>21</v>
      </c>
      <c r="G435" t="s">
        <v>27</v>
      </c>
      <c r="H435" t="s">
        <v>53</v>
      </c>
      <c r="I435">
        <v>100</v>
      </c>
      <c r="J435">
        <v>600</v>
      </c>
      <c r="K435">
        <v>700</v>
      </c>
      <c r="L435" t="s">
        <v>29</v>
      </c>
      <c r="M435" t="s">
        <v>35</v>
      </c>
    </row>
    <row r="436" spans="1:13" x14ac:dyDescent="0.3">
      <c r="A436" t="s">
        <v>485</v>
      </c>
      <c r="B436" t="s">
        <v>37</v>
      </c>
      <c r="C436">
        <v>30</v>
      </c>
      <c r="D436" t="s">
        <v>32</v>
      </c>
      <c r="E436" s="1">
        <v>46229</v>
      </c>
      <c r="F436" t="s">
        <v>33</v>
      </c>
      <c r="G436" t="s">
        <v>22</v>
      </c>
      <c r="H436" t="s">
        <v>39</v>
      </c>
      <c r="I436">
        <v>100</v>
      </c>
      <c r="K436">
        <v>100</v>
      </c>
      <c r="L436" t="s">
        <v>24</v>
      </c>
      <c r="M436" t="s">
        <v>35</v>
      </c>
    </row>
    <row r="437" spans="1:13" x14ac:dyDescent="0.3">
      <c r="A437" t="s">
        <v>486</v>
      </c>
      <c r="B437" t="s">
        <v>19</v>
      </c>
      <c r="C437">
        <v>50</v>
      </c>
      <c r="D437" t="s">
        <v>32</v>
      </c>
      <c r="E437" s="1">
        <v>46232</v>
      </c>
      <c r="F437" t="s">
        <v>553</v>
      </c>
      <c r="G437" t="s">
        <v>27</v>
      </c>
      <c r="H437" t="s">
        <v>53</v>
      </c>
      <c r="I437">
        <v>100</v>
      </c>
      <c r="J437">
        <v>700</v>
      </c>
      <c r="K437">
        <v>800</v>
      </c>
      <c r="L437" t="s">
        <v>24</v>
      </c>
      <c r="M437" t="s">
        <v>35</v>
      </c>
    </row>
    <row r="438" spans="1:13" x14ac:dyDescent="0.3">
      <c r="A438" t="s">
        <v>487</v>
      </c>
      <c r="B438" t="s">
        <v>19</v>
      </c>
      <c r="C438">
        <v>20</v>
      </c>
      <c r="D438" t="s">
        <v>20</v>
      </c>
      <c r="E438" s="1">
        <v>46235</v>
      </c>
      <c r="G438" t="s">
        <v>27</v>
      </c>
      <c r="H438" t="s">
        <v>53</v>
      </c>
      <c r="I438">
        <v>300</v>
      </c>
      <c r="J438">
        <v>500</v>
      </c>
      <c r="K438">
        <v>800</v>
      </c>
      <c r="L438" t="s">
        <v>29</v>
      </c>
      <c r="M438" t="s">
        <v>25</v>
      </c>
    </row>
    <row r="439" spans="1:13" x14ac:dyDescent="0.3">
      <c r="A439" t="s">
        <v>488</v>
      </c>
      <c r="B439" t="s">
        <v>37</v>
      </c>
      <c r="C439">
        <v>50</v>
      </c>
      <c r="D439" t="s">
        <v>32</v>
      </c>
      <c r="E439" s="1">
        <v>46238</v>
      </c>
      <c r="F439" t="s">
        <v>21</v>
      </c>
      <c r="G439" t="s">
        <v>46</v>
      </c>
      <c r="H439" t="s">
        <v>53</v>
      </c>
      <c r="J439">
        <v>700</v>
      </c>
      <c r="K439">
        <v>700</v>
      </c>
      <c r="L439" t="s">
        <v>49</v>
      </c>
      <c r="M439" t="s">
        <v>25</v>
      </c>
    </row>
    <row r="440" spans="1:13" x14ac:dyDescent="0.3">
      <c r="A440" t="s">
        <v>489</v>
      </c>
      <c r="B440" t="s">
        <v>48</v>
      </c>
      <c r="C440">
        <v>50</v>
      </c>
      <c r="D440" t="s">
        <v>551</v>
      </c>
      <c r="E440" s="1">
        <v>46241</v>
      </c>
      <c r="F440" t="s">
        <v>21</v>
      </c>
      <c r="G440" t="s">
        <v>46</v>
      </c>
      <c r="H440" t="s">
        <v>23</v>
      </c>
      <c r="I440">
        <v>100</v>
      </c>
      <c r="J440">
        <v>700</v>
      </c>
      <c r="K440">
        <v>800</v>
      </c>
      <c r="L440" t="s">
        <v>49</v>
      </c>
      <c r="M440" t="s">
        <v>35</v>
      </c>
    </row>
    <row r="441" spans="1:13" x14ac:dyDescent="0.3">
      <c r="A441" t="s">
        <v>490</v>
      </c>
      <c r="B441" t="s">
        <v>31</v>
      </c>
      <c r="C441">
        <v>50</v>
      </c>
      <c r="D441" t="s">
        <v>551</v>
      </c>
      <c r="E441" s="1">
        <v>46244</v>
      </c>
      <c r="G441" t="s">
        <v>27</v>
      </c>
      <c r="H441" t="s">
        <v>28</v>
      </c>
      <c r="I441">
        <v>300</v>
      </c>
      <c r="K441">
        <v>300</v>
      </c>
      <c r="L441" t="s">
        <v>24</v>
      </c>
      <c r="M441" t="s">
        <v>35</v>
      </c>
    </row>
    <row r="442" spans="1:13" x14ac:dyDescent="0.3">
      <c r="A442" t="s">
        <v>491</v>
      </c>
      <c r="B442" t="s">
        <v>41</v>
      </c>
      <c r="C442">
        <v>40</v>
      </c>
      <c r="D442" t="s">
        <v>551</v>
      </c>
      <c r="E442" s="1">
        <v>46247</v>
      </c>
      <c r="G442" t="s">
        <v>34</v>
      </c>
      <c r="H442" t="s">
        <v>53</v>
      </c>
      <c r="I442">
        <v>200</v>
      </c>
      <c r="J442">
        <v>500</v>
      </c>
      <c r="K442">
        <v>700</v>
      </c>
      <c r="L442" t="s">
        <v>49</v>
      </c>
      <c r="M442" t="s">
        <v>35</v>
      </c>
    </row>
    <row r="443" spans="1:13" x14ac:dyDescent="0.3">
      <c r="A443" t="s">
        <v>492</v>
      </c>
      <c r="B443" t="s">
        <v>19</v>
      </c>
      <c r="C443">
        <v>20</v>
      </c>
      <c r="D443" t="s">
        <v>551</v>
      </c>
      <c r="E443" s="1">
        <v>46250</v>
      </c>
      <c r="G443" t="s">
        <v>22</v>
      </c>
      <c r="H443" t="s">
        <v>39</v>
      </c>
      <c r="J443">
        <v>500</v>
      </c>
      <c r="K443">
        <v>500</v>
      </c>
      <c r="L443" t="s">
        <v>24</v>
      </c>
      <c r="M443" t="s">
        <v>35</v>
      </c>
    </row>
    <row r="444" spans="1:13" x14ac:dyDescent="0.3">
      <c r="A444" t="s">
        <v>493</v>
      </c>
      <c r="B444" t="s">
        <v>37</v>
      </c>
      <c r="C444">
        <v>20</v>
      </c>
      <c r="D444" t="s">
        <v>32</v>
      </c>
      <c r="E444" s="1">
        <v>46253</v>
      </c>
      <c r="F444" t="s">
        <v>45</v>
      </c>
      <c r="G444" t="s">
        <v>22</v>
      </c>
      <c r="H444" t="s">
        <v>53</v>
      </c>
      <c r="I444">
        <v>300</v>
      </c>
      <c r="J444">
        <v>500</v>
      </c>
      <c r="K444">
        <v>800</v>
      </c>
      <c r="L444" t="s">
        <v>24</v>
      </c>
      <c r="M444" t="s">
        <v>35</v>
      </c>
    </row>
    <row r="445" spans="1:13" x14ac:dyDescent="0.3">
      <c r="A445" t="s">
        <v>494</v>
      </c>
      <c r="B445" t="s">
        <v>41</v>
      </c>
      <c r="C445">
        <v>50</v>
      </c>
      <c r="D445" t="s">
        <v>551</v>
      </c>
      <c r="E445" s="1">
        <v>46256</v>
      </c>
      <c r="F445" t="s">
        <v>553</v>
      </c>
      <c r="G445" t="s">
        <v>46</v>
      </c>
      <c r="H445" t="s">
        <v>23</v>
      </c>
      <c r="K445">
        <v>0</v>
      </c>
      <c r="L445" t="s">
        <v>49</v>
      </c>
      <c r="M445" t="s">
        <v>35</v>
      </c>
    </row>
    <row r="446" spans="1:13" x14ac:dyDescent="0.3">
      <c r="A446" t="s">
        <v>495</v>
      </c>
      <c r="B446" t="s">
        <v>19</v>
      </c>
      <c r="C446">
        <v>30</v>
      </c>
      <c r="D446" t="s">
        <v>32</v>
      </c>
      <c r="E446" s="1">
        <v>46259</v>
      </c>
      <c r="F446" t="s">
        <v>45</v>
      </c>
      <c r="G446" t="s">
        <v>34</v>
      </c>
      <c r="H446" t="s">
        <v>39</v>
      </c>
      <c r="I446">
        <v>200</v>
      </c>
      <c r="K446">
        <v>200</v>
      </c>
      <c r="L446" t="s">
        <v>49</v>
      </c>
      <c r="M446" t="s">
        <v>25</v>
      </c>
    </row>
    <row r="447" spans="1:13" x14ac:dyDescent="0.3">
      <c r="A447" t="s">
        <v>496</v>
      </c>
      <c r="B447" t="s">
        <v>31</v>
      </c>
      <c r="C447">
        <v>50</v>
      </c>
      <c r="D447" t="s">
        <v>552</v>
      </c>
      <c r="E447" s="1">
        <v>46262</v>
      </c>
      <c r="F447" t="s">
        <v>553</v>
      </c>
      <c r="G447" t="s">
        <v>27</v>
      </c>
      <c r="H447" t="s">
        <v>28</v>
      </c>
      <c r="I447">
        <v>300</v>
      </c>
      <c r="K447">
        <v>300</v>
      </c>
      <c r="L447" t="s">
        <v>49</v>
      </c>
      <c r="M447" t="s">
        <v>35</v>
      </c>
    </row>
    <row r="448" spans="1:13" x14ac:dyDescent="0.3">
      <c r="A448" t="s">
        <v>497</v>
      </c>
      <c r="B448" t="s">
        <v>48</v>
      </c>
      <c r="C448">
        <v>40</v>
      </c>
      <c r="D448" t="s">
        <v>32</v>
      </c>
      <c r="E448" s="1">
        <v>46265</v>
      </c>
      <c r="F448" t="s">
        <v>45</v>
      </c>
      <c r="G448" t="s">
        <v>46</v>
      </c>
      <c r="H448" t="s">
        <v>39</v>
      </c>
      <c r="K448">
        <v>0</v>
      </c>
      <c r="L448" t="s">
        <v>29</v>
      </c>
      <c r="M448" t="s">
        <v>35</v>
      </c>
    </row>
    <row r="449" spans="1:13" x14ac:dyDescent="0.3">
      <c r="A449" t="s">
        <v>498</v>
      </c>
      <c r="B449" t="s">
        <v>37</v>
      </c>
      <c r="D449" t="s">
        <v>551</v>
      </c>
      <c r="E449" s="1">
        <v>46268</v>
      </c>
      <c r="F449" t="s">
        <v>33</v>
      </c>
      <c r="G449" t="s">
        <v>27</v>
      </c>
      <c r="H449" t="s">
        <v>39</v>
      </c>
      <c r="I449">
        <v>300</v>
      </c>
      <c r="K449">
        <v>300</v>
      </c>
      <c r="L449" t="s">
        <v>24</v>
      </c>
      <c r="M449" t="s">
        <v>35</v>
      </c>
    </row>
    <row r="450" spans="1:13" x14ac:dyDescent="0.3">
      <c r="A450" t="s">
        <v>499</v>
      </c>
      <c r="B450" t="s">
        <v>31</v>
      </c>
      <c r="C450">
        <v>40</v>
      </c>
      <c r="D450" t="s">
        <v>552</v>
      </c>
      <c r="E450" s="1">
        <v>46271</v>
      </c>
      <c r="F450" t="s">
        <v>553</v>
      </c>
      <c r="G450" t="s">
        <v>27</v>
      </c>
      <c r="H450" t="s">
        <v>39</v>
      </c>
      <c r="I450">
        <v>100</v>
      </c>
      <c r="J450">
        <v>500</v>
      </c>
      <c r="K450">
        <v>600</v>
      </c>
      <c r="L450" t="s">
        <v>49</v>
      </c>
      <c r="M450" t="s">
        <v>25</v>
      </c>
    </row>
    <row r="451" spans="1:13" x14ac:dyDescent="0.3">
      <c r="A451" t="s">
        <v>500</v>
      </c>
      <c r="B451" t="s">
        <v>19</v>
      </c>
      <c r="C451">
        <v>30</v>
      </c>
      <c r="D451" t="s">
        <v>20</v>
      </c>
      <c r="E451" s="1">
        <v>46274</v>
      </c>
      <c r="F451" t="s">
        <v>21</v>
      </c>
      <c r="G451" t="s">
        <v>46</v>
      </c>
      <c r="H451" t="s">
        <v>39</v>
      </c>
      <c r="J451">
        <v>600</v>
      </c>
      <c r="K451">
        <v>600</v>
      </c>
      <c r="L451" t="s">
        <v>29</v>
      </c>
      <c r="M451" t="s">
        <v>35</v>
      </c>
    </row>
    <row r="452" spans="1:13" x14ac:dyDescent="0.3">
      <c r="A452" t="s">
        <v>501</v>
      </c>
      <c r="B452" t="s">
        <v>37</v>
      </c>
      <c r="C452">
        <v>50</v>
      </c>
      <c r="D452" t="s">
        <v>32</v>
      </c>
      <c r="E452" s="1">
        <v>46277</v>
      </c>
      <c r="F452" t="s">
        <v>553</v>
      </c>
      <c r="G452" t="s">
        <v>34</v>
      </c>
      <c r="H452" t="s">
        <v>53</v>
      </c>
      <c r="I452">
        <v>300</v>
      </c>
      <c r="K452">
        <v>300</v>
      </c>
      <c r="L452" t="s">
        <v>49</v>
      </c>
      <c r="M452" t="s">
        <v>25</v>
      </c>
    </row>
    <row r="453" spans="1:13" x14ac:dyDescent="0.3">
      <c r="A453" t="s">
        <v>502</v>
      </c>
      <c r="B453" t="s">
        <v>41</v>
      </c>
      <c r="C453">
        <v>20</v>
      </c>
      <c r="D453" t="s">
        <v>551</v>
      </c>
      <c r="E453" s="1">
        <v>46280</v>
      </c>
      <c r="F453" t="s">
        <v>553</v>
      </c>
      <c r="G453" t="s">
        <v>22</v>
      </c>
      <c r="H453" t="s">
        <v>28</v>
      </c>
      <c r="I453">
        <v>100</v>
      </c>
      <c r="J453">
        <v>600</v>
      </c>
      <c r="K453">
        <v>700</v>
      </c>
      <c r="L453" t="s">
        <v>24</v>
      </c>
      <c r="M453" t="s">
        <v>35</v>
      </c>
    </row>
    <row r="454" spans="1:13" x14ac:dyDescent="0.3">
      <c r="A454" t="s">
        <v>503</v>
      </c>
      <c r="B454" t="s">
        <v>48</v>
      </c>
      <c r="C454">
        <v>50</v>
      </c>
      <c r="D454" t="s">
        <v>551</v>
      </c>
      <c r="E454" s="1">
        <v>46283</v>
      </c>
      <c r="F454" t="s">
        <v>553</v>
      </c>
      <c r="G454" t="s">
        <v>46</v>
      </c>
      <c r="H454" t="s">
        <v>53</v>
      </c>
      <c r="I454">
        <v>200</v>
      </c>
      <c r="J454">
        <v>700</v>
      </c>
      <c r="K454">
        <v>900</v>
      </c>
      <c r="L454" t="s">
        <v>29</v>
      </c>
      <c r="M454" t="s">
        <v>35</v>
      </c>
    </row>
    <row r="455" spans="1:13" x14ac:dyDescent="0.3">
      <c r="A455" t="s">
        <v>504</v>
      </c>
      <c r="B455" t="s">
        <v>19</v>
      </c>
      <c r="C455">
        <v>30</v>
      </c>
      <c r="D455" t="s">
        <v>551</v>
      </c>
      <c r="E455" s="1">
        <v>46286</v>
      </c>
      <c r="F455" t="s">
        <v>33</v>
      </c>
      <c r="G455" t="s">
        <v>34</v>
      </c>
      <c r="H455" t="s">
        <v>23</v>
      </c>
      <c r="J455">
        <v>700</v>
      </c>
      <c r="K455">
        <v>700</v>
      </c>
      <c r="L455" t="s">
        <v>24</v>
      </c>
      <c r="M455" t="s">
        <v>35</v>
      </c>
    </row>
    <row r="456" spans="1:13" x14ac:dyDescent="0.3">
      <c r="A456" t="s">
        <v>505</v>
      </c>
      <c r="B456" t="s">
        <v>48</v>
      </c>
      <c r="C456">
        <v>20</v>
      </c>
      <c r="D456" t="s">
        <v>20</v>
      </c>
      <c r="E456" s="1">
        <v>46289</v>
      </c>
      <c r="F456" t="s">
        <v>45</v>
      </c>
      <c r="G456" t="s">
        <v>27</v>
      </c>
      <c r="H456" t="s">
        <v>23</v>
      </c>
      <c r="K456">
        <v>0</v>
      </c>
      <c r="L456" t="s">
        <v>49</v>
      </c>
      <c r="M456" t="s">
        <v>35</v>
      </c>
    </row>
    <row r="457" spans="1:13" x14ac:dyDescent="0.3">
      <c r="A457" t="s">
        <v>506</v>
      </c>
      <c r="B457" t="s">
        <v>37</v>
      </c>
      <c r="C457">
        <v>40</v>
      </c>
      <c r="D457" t="s">
        <v>552</v>
      </c>
      <c r="E457" s="1">
        <v>46292</v>
      </c>
      <c r="F457" t="s">
        <v>21</v>
      </c>
      <c r="G457" t="s">
        <v>46</v>
      </c>
      <c r="H457" t="s">
        <v>39</v>
      </c>
      <c r="I457">
        <v>200</v>
      </c>
      <c r="J457">
        <v>700</v>
      </c>
      <c r="K457">
        <v>900</v>
      </c>
      <c r="L457" t="s">
        <v>49</v>
      </c>
      <c r="M457" t="s">
        <v>35</v>
      </c>
    </row>
    <row r="458" spans="1:13" x14ac:dyDescent="0.3">
      <c r="A458" t="s">
        <v>507</v>
      </c>
      <c r="B458" t="s">
        <v>31</v>
      </c>
      <c r="D458" t="s">
        <v>552</v>
      </c>
      <c r="E458" s="1">
        <v>46295</v>
      </c>
      <c r="F458" t="s">
        <v>45</v>
      </c>
      <c r="G458" t="s">
        <v>22</v>
      </c>
      <c r="H458" t="s">
        <v>53</v>
      </c>
      <c r="I458">
        <v>100</v>
      </c>
      <c r="J458">
        <v>600</v>
      </c>
      <c r="K458">
        <v>700</v>
      </c>
      <c r="L458" t="s">
        <v>49</v>
      </c>
      <c r="M458" t="s">
        <v>35</v>
      </c>
    </row>
    <row r="459" spans="1:13" x14ac:dyDescent="0.3">
      <c r="A459" t="s">
        <v>508</v>
      </c>
      <c r="B459" t="s">
        <v>48</v>
      </c>
      <c r="D459" t="s">
        <v>551</v>
      </c>
      <c r="E459" s="1">
        <v>46298</v>
      </c>
      <c r="F459" t="s">
        <v>45</v>
      </c>
      <c r="G459" t="s">
        <v>22</v>
      </c>
      <c r="H459" t="s">
        <v>53</v>
      </c>
      <c r="I459">
        <v>200</v>
      </c>
      <c r="J459">
        <v>700</v>
      </c>
      <c r="K459">
        <v>900</v>
      </c>
      <c r="L459" t="s">
        <v>29</v>
      </c>
      <c r="M459" t="s">
        <v>25</v>
      </c>
    </row>
    <row r="460" spans="1:13" x14ac:dyDescent="0.3">
      <c r="A460" t="s">
        <v>509</v>
      </c>
      <c r="B460" t="s">
        <v>41</v>
      </c>
      <c r="C460">
        <v>50</v>
      </c>
      <c r="D460" t="s">
        <v>32</v>
      </c>
      <c r="E460" s="1">
        <v>46301</v>
      </c>
      <c r="G460" t="s">
        <v>27</v>
      </c>
      <c r="H460" t="s">
        <v>28</v>
      </c>
      <c r="J460">
        <v>700</v>
      </c>
      <c r="K460">
        <v>700</v>
      </c>
      <c r="L460" t="s">
        <v>29</v>
      </c>
      <c r="M460" t="s">
        <v>35</v>
      </c>
    </row>
    <row r="461" spans="1:13" x14ac:dyDescent="0.3">
      <c r="A461" t="s">
        <v>510</v>
      </c>
      <c r="B461" t="s">
        <v>19</v>
      </c>
      <c r="C461">
        <v>40</v>
      </c>
      <c r="D461" t="s">
        <v>551</v>
      </c>
      <c r="E461" s="1">
        <v>46304</v>
      </c>
      <c r="F461" t="s">
        <v>33</v>
      </c>
      <c r="G461" t="s">
        <v>46</v>
      </c>
      <c r="H461" t="s">
        <v>28</v>
      </c>
      <c r="I461">
        <v>300</v>
      </c>
      <c r="J461">
        <v>600</v>
      </c>
      <c r="K461">
        <v>900</v>
      </c>
      <c r="L461" t="s">
        <v>29</v>
      </c>
      <c r="M461" t="s">
        <v>35</v>
      </c>
    </row>
    <row r="462" spans="1:13" x14ac:dyDescent="0.3">
      <c r="A462" t="s">
        <v>511</v>
      </c>
      <c r="B462" t="s">
        <v>41</v>
      </c>
      <c r="C462">
        <v>30</v>
      </c>
      <c r="D462" t="s">
        <v>551</v>
      </c>
      <c r="E462" s="1">
        <v>46307</v>
      </c>
      <c r="G462" t="s">
        <v>22</v>
      </c>
      <c r="H462" t="s">
        <v>28</v>
      </c>
      <c r="I462">
        <v>100</v>
      </c>
      <c r="J462">
        <v>700</v>
      </c>
      <c r="K462">
        <v>800</v>
      </c>
      <c r="L462" t="s">
        <v>29</v>
      </c>
      <c r="M462" t="s">
        <v>35</v>
      </c>
    </row>
    <row r="463" spans="1:13" x14ac:dyDescent="0.3">
      <c r="A463" t="s">
        <v>512</v>
      </c>
      <c r="B463" t="s">
        <v>48</v>
      </c>
      <c r="D463" t="s">
        <v>32</v>
      </c>
      <c r="E463" s="1">
        <v>46310</v>
      </c>
      <c r="F463" t="s">
        <v>33</v>
      </c>
      <c r="G463" t="s">
        <v>46</v>
      </c>
      <c r="H463" t="s">
        <v>53</v>
      </c>
      <c r="I463">
        <v>100</v>
      </c>
      <c r="K463">
        <v>100</v>
      </c>
      <c r="L463" t="s">
        <v>49</v>
      </c>
      <c r="M463" t="s">
        <v>25</v>
      </c>
    </row>
    <row r="464" spans="1:13" x14ac:dyDescent="0.3">
      <c r="A464" t="s">
        <v>513</v>
      </c>
      <c r="B464" t="s">
        <v>31</v>
      </c>
      <c r="C464">
        <v>40</v>
      </c>
      <c r="D464" t="s">
        <v>551</v>
      </c>
      <c r="E464" s="1">
        <v>46313</v>
      </c>
      <c r="F464" t="s">
        <v>45</v>
      </c>
      <c r="G464" t="s">
        <v>22</v>
      </c>
      <c r="H464" t="s">
        <v>28</v>
      </c>
      <c r="I464">
        <v>100</v>
      </c>
      <c r="J464">
        <v>600</v>
      </c>
      <c r="K464">
        <v>700</v>
      </c>
      <c r="L464" t="s">
        <v>49</v>
      </c>
      <c r="M464" t="s">
        <v>35</v>
      </c>
    </row>
    <row r="465" spans="1:13" x14ac:dyDescent="0.3">
      <c r="A465" t="s">
        <v>514</v>
      </c>
      <c r="B465" t="s">
        <v>31</v>
      </c>
      <c r="C465">
        <v>50</v>
      </c>
      <c r="D465" t="s">
        <v>20</v>
      </c>
      <c r="E465" s="1">
        <v>46316</v>
      </c>
      <c r="F465" t="s">
        <v>45</v>
      </c>
      <c r="G465" t="s">
        <v>27</v>
      </c>
      <c r="H465" t="s">
        <v>28</v>
      </c>
      <c r="I465">
        <v>200</v>
      </c>
      <c r="J465">
        <v>600</v>
      </c>
      <c r="K465">
        <v>800</v>
      </c>
      <c r="L465" t="s">
        <v>49</v>
      </c>
      <c r="M465" t="s">
        <v>25</v>
      </c>
    </row>
    <row r="466" spans="1:13" x14ac:dyDescent="0.3">
      <c r="A466" t="s">
        <v>515</v>
      </c>
      <c r="B466" t="s">
        <v>41</v>
      </c>
      <c r="C466">
        <v>20</v>
      </c>
      <c r="D466" t="s">
        <v>551</v>
      </c>
      <c r="E466" s="1">
        <v>46319</v>
      </c>
      <c r="F466" t="s">
        <v>33</v>
      </c>
      <c r="G466" t="s">
        <v>27</v>
      </c>
      <c r="H466" t="s">
        <v>28</v>
      </c>
      <c r="I466">
        <v>200</v>
      </c>
      <c r="J466">
        <v>500</v>
      </c>
      <c r="K466">
        <v>700</v>
      </c>
      <c r="L466" t="s">
        <v>29</v>
      </c>
      <c r="M466" t="s">
        <v>35</v>
      </c>
    </row>
    <row r="467" spans="1:13" x14ac:dyDescent="0.3">
      <c r="A467" t="s">
        <v>516</v>
      </c>
      <c r="B467" t="s">
        <v>37</v>
      </c>
      <c r="C467">
        <v>50</v>
      </c>
      <c r="D467" t="s">
        <v>20</v>
      </c>
      <c r="E467" s="1">
        <v>46322</v>
      </c>
      <c r="F467" t="s">
        <v>45</v>
      </c>
      <c r="G467" t="s">
        <v>46</v>
      </c>
      <c r="H467" t="s">
        <v>39</v>
      </c>
      <c r="I467">
        <v>300</v>
      </c>
      <c r="J467">
        <v>500</v>
      </c>
      <c r="K467">
        <v>800</v>
      </c>
      <c r="L467" t="s">
        <v>29</v>
      </c>
      <c r="M467" t="s">
        <v>35</v>
      </c>
    </row>
    <row r="468" spans="1:13" x14ac:dyDescent="0.3">
      <c r="A468" t="s">
        <v>517</v>
      </c>
      <c r="B468" t="s">
        <v>37</v>
      </c>
      <c r="C468">
        <v>50</v>
      </c>
      <c r="D468" t="s">
        <v>551</v>
      </c>
      <c r="E468" s="1">
        <v>46325</v>
      </c>
      <c r="F468" t="s">
        <v>45</v>
      </c>
      <c r="G468" t="s">
        <v>34</v>
      </c>
      <c r="H468" t="s">
        <v>23</v>
      </c>
      <c r="I468">
        <v>300</v>
      </c>
      <c r="J468">
        <v>600</v>
      </c>
      <c r="K468">
        <v>900</v>
      </c>
      <c r="L468" t="s">
        <v>49</v>
      </c>
      <c r="M468" t="s">
        <v>25</v>
      </c>
    </row>
    <row r="469" spans="1:13" x14ac:dyDescent="0.3">
      <c r="A469" t="s">
        <v>518</v>
      </c>
      <c r="B469" t="s">
        <v>31</v>
      </c>
      <c r="C469">
        <v>40</v>
      </c>
      <c r="D469" t="s">
        <v>552</v>
      </c>
      <c r="E469" s="1">
        <v>46328</v>
      </c>
      <c r="F469" t="s">
        <v>21</v>
      </c>
      <c r="G469" t="s">
        <v>34</v>
      </c>
      <c r="H469" t="s">
        <v>23</v>
      </c>
      <c r="I469">
        <v>100</v>
      </c>
      <c r="J469">
        <v>600</v>
      </c>
      <c r="K469">
        <v>700</v>
      </c>
      <c r="L469" t="s">
        <v>49</v>
      </c>
      <c r="M469" t="s">
        <v>25</v>
      </c>
    </row>
    <row r="470" spans="1:13" x14ac:dyDescent="0.3">
      <c r="A470" t="s">
        <v>519</v>
      </c>
      <c r="B470" t="s">
        <v>41</v>
      </c>
      <c r="D470" t="s">
        <v>32</v>
      </c>
      <c r="E470" s="1">
        <v>46331</v>
      </c>
      <c r="G470" t="s">
        <v>27</v>
      </c>
      <c r="H470" t="s">
        <v>53</v>
      </c>
      <c r="I470">
        <v>300</v>
      </c>
      <c r="J470">
        <v>500</v>
      </c>
      <c r="K470">
        <v>800</v>
      </c>
      <c r="L470" t="s">
        <v>29</v>
      </c>
      <c r="M470" t="s">
        <v>35</v>
      </c>
    </row>
    <row r="471" spans="1:13" x14ac:dyDescent="0.3">
      <c r="A471" t="s">
        <v>520</v>
      </c>
      <c r="B471" t="s">
        <v>41</v>
      </c>
      <c r="C471">
        <v>40</v>
      </c>
      <c r="D471" t="s">
        <v>552</v>
      </c>
      <c r="E471" s="1">
        <v>46334</v>
      </c>
      <c r="G471" t="s">
        <v>22</v>
      </c>
      <c r="H471" t="s">
        <v>53</v>
      </c>
      <c r="I471">
        <v>200</v>
      </c>
      <c r="K471">
        <v>200</v>
      </c>
      <c r="L471" t="s">
        <v>24</v>
      </c>
      <c r="M471" t="s">
        <v>25</v>
      </c>
    </row>
    <row r="472" spans="1:13" x14ac:dyDescent="0.3">
      <c r="A472" t="s">
        <v>521</v>
      </c>
      <c r="B472" t="s">
        <v>41</v>
      </c>
      <c r="C472">
        <v>20</v>
      </c>
      <c r="D472" t="s">
        <v>551</v>
      </c>
      <c r="E472" s="1">
        <v>46337</v>
      </c>
      <c r="G472" t="s">
        <v>34</v>
      </c>
      <c r="H472" t="s">
        <v>39</v>
      </c>
      <c r="I472">
        <v>300</v>
      </c>
      <c r="J472">
        <v>700</v>
      </c>
      <c r="K472">
        <v>1000</v>
      </c>
      <c r="L472" t="s">
        <v>49</v>
      </c>
      <c r="M472" t="s">
        <v>25</v>
      </c>
    </row>
    <row r="473" spans="1:13" x14ac:dyDescent="0.3">
      <c r="A473" t="s">
        <v>522</v>
      </c>
      <c r="B473" t="s">
        <v>48</v>
      </c>
      <c r="C473">
        <v>40</v>
      </c>
      <c r="D473" t="s">
        <v>551</v>
      </c>
      <c r="E473" s="1">
        <v>46340</v>
      </c>
      <c r="F473" t="s">
        <v>553</v>
      </c>
      <c r="G473" t="s">
        <v>27</v>
      </c>
      <c r="H473" t="s">
        <v>23</v>
      </c>
      <c r="I473">
        <v>200</v>
      </c>
      <c r="J473">
        <v>700</v>
      </c>
      <c r="K473">
        <v>900</v>
      </c>
      <c r="L473" t="s">
        <v>49</v>
      </c>
      <c r="M473" t="s">
        <v>35</v>
      </c>
    </row>
    <row r="474" spans="1:13" x14ac:dyDescent="0.3">
      <c r="A474" t="s">
        <v>523</v>
      </c>
      <c r="B474" t="s">
        <v>37</v>
      </c>
      <c r="C474">
        <v>30</v>
      </c>
      <c r="D474" t="s">
        <v>20</v>
      </c>
      <c r="E474" s="1">
        <v>46343</v>
      </c>
      <c r="F474" t="s">
        <v>21</v>
      </c>
      <c r="G474" t="s">
        <v>22</v>
      </c>
      <c r="H474" t="s">
        <v>28</v>
      </c>
      <c r="I474">
        <v>300</v>
      </c>
      <c r="J474">
        <v>700</v>
      </c>
      <c r="K474">
        <v>1000</v>
      </c>
      <c r="L474" t="s">
        <v>49</v>
      </c>
      <c r="M474" t="s">
        <v>35</v>
      </c>
    </row>
    <row r="475" spans="1:13" x14ac:dyDescent="0.3">
      <c r="A475" t="s">
        <v>524</v>
      </c>
      <c r="B475" t="s">
        <v>37</v>
      </c>
      <c r="C475">
        <v>50</v>
      </c>
      <c r="D475" t="s">
        <v>551</v>
      </c>
      <c r="E475" s="1">
        <v>46346</v>
      </c>
      <c r="G475" t="s">
        <v>22</v>
      </c>
      <c r="H475" t="s">
        <v>28</v>
      </c>
      <c r="J475">
        <v>600</v>
      </c>
      <c r="K475">
        <v>600</v>
      </c>
      <c r="L475" t="s">
        <v>29</v>
      </c>
      <c r="M475" t="s">
        <v>35</v>
      </c>
    </row>
    <row r="476" spans="1:13" x14ac:dyDescent="0.3">
      <c r="A476" t="s">
        <v>525</v>
      </c>
      <c r="B476" t="s">
        <v>48</v>
      </c>
      <c r="D476" t="s">
        <v>551</v>
      </c>
      <c r="E476" s="1">
        <v>46349</v>
      </c>
      <c r="G476" t="s">
        <v>34</v>
      </c>
      <c r="H476" t="s">
        <v>53</v>
      </c>
      <c r="I476">
        <v>200</v>
      </c>
      <c r="K476">
        <v>200</v>
      </c>
      <c r="L476" t="s">
        <v>49</v>
      </c>
      <c r="M476" t="s">
        <v>25</v>
      </c>
    </row>
    <row r="477" spans="1:13" x14ac:dyDescent="0.3">
      <c r="A477" t="s">
        <v>526</v>
      </c>
      <c r="B477" t="s">
        <v>19</v>
      </c>
      <c r="C477">
        <v>20</v>
      </c>
      <c r="D477" t="s">
        <v>551</v>
      </c>
      <c r="E477" s="1">
        <v>46352</v>
      </c>
      <c r="F477" t="s">
        <v>21</v>
      </c>
      <c r="G477" t="s">
        <v>27</v>
      </c>
      <c r="H477" t="s">
        <v>23</v>
      </c>
      <c r="J477">
        <v>500</v>
      </c>
      <c r="K477">
        <v>500</v>
      </c>
      <c r="L477" t="s">
        <v>49</v>
      </c>
      <c r="M477" t="s">
        <v>35</v>
      </c>
    </row>
    <row r="478" spans="1:13" x14ac:dyDescent="0.3">
      <c r="A478" t="s">
        <v>527</v>
      </c>
      <c r="B478" t="s">
        <v>48</v>
      </c>
      <c r="C478">
        <v>50</v>
      </c>
      <c r="D478" t="s">
        <v>552</v>
      </c>
      <c r="E478" s="1">
        <v>46355</v>
      </c>
      <c r="F478" t="s">
        <v>45</v>
      </c>
      <c r="G478" t="s">
        <v>22</v>
      </c>
      <c r="H478" t="s">
        <v>53</v>
      </c>
      <c r="I478">
        <v>200</v>
      </c>
      <c r="K478">
        <v>200</v>
      </c>
      <c r="L478" t="s">
        <v>49</v>
      </c>
      <c r="M478" t="s">
        <v>35</v>
      </c>
    </row>
    <row r="479" spans="1:13" x14ac:dyDescent="0.3">
      <c r="A479" t="s">
        <v>528</v>
      </c>
      <c r="B479" t="s">
        <v>41</v>
      </c>
      <c r="C479">
        <v>40</v>
      </c>
      <c r="D479" t="s">
        <v>20</v>
      </c>
      <c r="E479" s="1">
        <v>46358</v>
      </c>
      <c r="G479" t="s">
        <v>22</v>
      </c>
      <c r="H479" t="s">
        <v>53</v>
      </c>
      <c r="I479">
        <v>300</v>
      </c>
      <c r="K479">
        <v>300</v>
      </c>
      <c r="L479" t="s">
        <v>49</v>
      </c>
      <c r="M479" t="s">
        <v>25</v>
      </c>
    </row>
    <row r="480" spans="1:13" x14ac:dyDescent="0.3">
      <c r="A480" t="s">
        <v>529</v>
      </c>
      <c r="B480" t="s">
        <v>48</v>
      </c>
      <c r="C480">
        <v>30</v>
      </c>
      <c r="D480" t="s">
        <v>552</v>
      </c>
      <c r="E480" s="1">
        <v>46361</v>
      </c>
      <c r="F480" t="s">
        <v>45</v>
      </c>
      <c r="G480" t="s">
        <v>46</v>
      </c>
      <c r="H480" t="s">
        <v>28</v>
      </c>
      <c r="J480">
        <v>700</v>
      </c>
      <c r="K480">
        <v>700</v>
      </c>
      <c r="L480" t="s">
        <v>49</v>
      </c>
      <c r="M480" t="s">
        <v>25</v>
      </c>
    </row>
    <row r="481" spans="1:13" x14ac:dyDescent="0.3">
      <c r="A481" t="s">
        <v>530</v>
      </c>
      <c r="B481" t="s">
        <v>41</v>
      </c>
      <c r="C481">
        <v>40</v>
      </c>
      <c r="D481" t="s">
        <v>20</v>
      </c>
      <c r="E481" s="1">
        <v>46364</v>
      </c>
      <c r="G481" t="s">
        <v>46</v>
      </c>
      <c r="H481" t="s">
        <v>28</v>
      </c>
      <c r="I481">
        <v>300</v>
      </c>
      <c r="J481">
        <v>500</v>
      </c>
      <c r="K481">
        <v>800</v>
      </c>
      <c r="L481" t="s">
        <v>24</v>
      </c>
      <c r="M481" t="s">
        <v>35</v>
      </c>
    </row>
    <row r="482" spans="1:13" x14ac:dyDescent="0.3">
      <c r="A482" t="s">
        <v>531</v>
      </c>
      <c r="B482" t="s">
        <v>31</v>
      </c>
      <c r="C482">
        <v>50</v>
      </c>
      <c r="D482" t="s">
        <v>552</v>
      </c>
      <c r="E482" s="1">
        <v>46367</v>
      </c>
      <c r="F482" t="s">
        <v>33</v>
      </c>
      <c r="G482" t="s">
        <v>34</v>
      </c>
      <c r="H482" t="s">
        <v>23</v>
      </c>
      <c r="I482">
        <v>200</v>
      </c>
      <c r="K482">
        <v>200</v>
      </c>
      <c r="L482" t="s">
        <v>24</v>
      </c>
      <c r="M482" t="s">
        <v>25</v>
      </c>
    </row>
    <row r="483" spans="1:13" x14ac:dyDescent="0.3">
      <c r="A483" t="s">
        <v>532</v>
      </c>
      <c r="B483" t="s">
        <v>41</v>
      </c>
      <c r="C483">
        <v>20</v>
      </c>
      <c r="D483" t="s">
        <v>551</v>
      </c>
      <c r="E483" s="1">
        <v>46370</v>
      </c>
      <c r="F483" t="s">
        <v>553</v>
      </c>
      <c r="G483" t="s">
        <v>46</v>
      </c>
      <c r="H483" t="s">
        <v>53</v>
      </c>
      <c r="J483">
        <v>500</v>
      </c>
      <c r="K483">
        <v>500</v>
      </c>
      <c r="L483" t="s">
        <v>49</v>
      </c>
      <c r="M483" t="s">
        <v>25</v>
      </c>
    </row>
    <row r="484" spans="1:13" x14ac:dyDescent="0.3">
      <c r="A484" t="s">
        <v>533</v>
      </c>
      <c r="B484" t="s">
        <v>37</v>
      </c>
      <c r="D484" t="s">
        <v>552</v>
      </c>
      <c r="E484" s="1">
        <v>46373</v>
      </c>
      <c r="G484" t="s">
        <v>27</v>
      </c>
      <c r="H484" t="s">
        <v>39</v>
      </c>
      <c r="I484">
        <v>100</v>
      </c>
      <c r="J484">
        <v>600</v>
      </c>
      <c r="K484">
        <v>700</v>
      </c>
      <c r="L484" t="s">
        <v>49</v>
      </c>
      <c r="M484" t="s">
        <v>25</v>
      </c>
    </row>
    <row r="485" spans="1:13" x14ac:dyDescent="0.3">
      <c r="A485" t="s">
        <v>534</v>
      </c>
      <c r="B485" t="s">
        <v>48</v>
      </c>
      <c r="C485">
        <v>50</v>
      </c>
      <c r="D485" t="s">
        <v>552</v>
      </c>
      <c r="E485" s="1">
        <v>46376</v>
      </c>
      <c r="F485" t="s">
        <v>33</v>
      </c>
      <c r="G485" t="s">
        <v>34</v>
      </c>
      <c r="H485" t="s">
        <v>23</v>
      </c>
      <c r="I485">
        <v>300</v>
      </c>
      <c r="J485">
        <v>700</v>
      </c>
      <c r="K485">
        <v>1000</v>
      </c>
      <c r="L485" t="s">
        <v>49</v>
      </c>
      <c r="M485" t="s">
        <v>35</v>
      </c>
    </row>
    <row r="486" spans="1:13" x14ac:dyDescent="0.3">
      <c r="A486" t="s">
        <v>535</v>
      </c>
      <c r="B486" t="s">
        <v>41</v>
      </c>
      <c r="C486">
        <v>20</v>
      </c>
      <c r="D486" t="s">
        <v>20</v>
      </c>
      <c r="E486" s="1">
        <v>46379</v>
      </c>
      <c r="F486" t="s">
        <v>21</v>
      </c>
      <c r="G486" t="s">
        <v>34</v>
      </c>
      <c r="H486" t="s">
        <v>53</v>
      </c>
      <c r="I486">
        <v>200</v>
      </c>
      <c r="J486">
        <v>500</v>
      </c>
      <c r="K486">
        <v>700</v>
      </c>
      <c r="L486" t="s">
        <v>49</v>
      </c>
      <c r="M486" t="s">
        <v>35</v>
      </c>
    </row>
    <row r="487" spans="1:13" x14ac:dyDescent="0.3">
      <c r="A487" t="s">
        <v>536</v>
      </c>
      <c r="B487" t="s">
        <v>19</v>
      </c>
      <c r="C487">
        <v>50</v>
      </c>
      <c r="D487" t="s">
        <v>20</v>
      </c>
      <c r="E487" s="1">
        <v>46382</v>
      </c>
      <c r="F487" t="s">
        <v>33</v>
      </c>
      <c r="G487" t="s">
        <v>46</v>
      </c>
      <c r="H487" t="s">
        <v>23</v>
      </c>
      <c r="J487">
        <v>600</v>
      </c>
      <c r="K487">
        <v>600</v>
      </c>
      <c r="L487" t="s">
        <v>29</v>
      </c>
      <c r="M487" t="s">
        <v>35</v>
      </c>
    </row>
    <row r="488" spans="1:13" x14ac:dyDescent="0.3">
      <c r="A488" t="s">
        <v>537</v>
      </c>
      <c r="B488" t="s">
        <v>31</v>
      </c>
      <c r="C488">
        <v>30</v>
      </c>
      <c r="D488" t="s">
        <v>552</v>
      </c>
      <c r="E488" s="1">
        <v>46385</v>
      </c>
      <c r="F488" t="s">
        <v>21</v>
      </c>
      <c r="G488" t="s">
        <v>22</v>
      </c>
      <c r="H488" t="s">
        <v>23</v>
      </c>
      <c r="I488">
        <v>300</v>
      </c>
      <c r="J488">
        <v>600</v>
      </c>
      <c r="K488">
        <v>900</v>
      </c>
      <c r="L488" t="s">
        <v>29</v>
      </c>
      <c r="M488" t="s">
        <v>25</v>
      </c>
    </row>
    <row r="489" spans="1:13" x14ac:dyDescent="0.3">
      <c r="A489" t="s">
        <v>538</v>
      </c>
      <c r="B489" t="s">
        <v>19</v>
      </c>
      <c r="C489">
        <v>40</v>
      </c>
      <c r="D489" t="s">
        <v>20</v>
      </c>
      <c r="E489" s="1">
        <v>46388</v>
      </c>
      <c r="G489" t="s">
        <v>27</v>
      </c>
      <c r="H489" t="s">
        <v>23</v>
      </c>
      <c r="J489">
        <v>600</v>
      </c>
      <c r="K489">
        <v>600</v>
      </c>
      <c r="L489" t="s">
        <v>29</v>
      </c>
      <c r="M489" t="s">
        <v>35</v>
      </c>
    </row>
    <row r="490" spans="1:13" x14ac:dyDescent="0.3">
      <c r="A490" t="s">
        <v>539</v>
      </c>
      <c r="B490" t="s">
        <v>19</v>
      </c>
      <c r="D490" t="s">
        <v>20</v>
      </c>
      <c r="E490" s="1">
        <v>46391</v>
      </c>
      <c r="F490" t="s">
        <v>21</v>
      </c>
      <c r="G490" t="s">
        <v>27</v>
      </c>
      <c r="H490" t="s">
        <v>39</v>
      </c>
      <c r="I490">
        <v>300</v>
      </c>
      <c r="K490">
        <v>300</v>
      </c>
      <c r="L490" t="s">
        <v>24</v>
      </c>
      <c r="M490" t="s">
        <v>35</v>
      </c>
    </row>
    <row r="491" spans="1:13" x14ac:dyDescent="0.3">
      <c r="A491" t="s">
        <v>540</v>
      </c>
      <c r="B491" t="s">
        <v>19</v>
      </c>
      <c r="C491">
        <v>20</v>
      </c>
      <c r="D491" t="s">
        <v>20</v>
      </c>
      <c r="E491" s="1">
        <v>46394</v>
      </c>
      <c r="F491" t="s">
        <v>33</v>
      </c>
      <c r="G491" t="s">
        <v>27</v>
      </c>
      <c r="H491" t="s">
        <v>39</v>
      </c>
      <c r="I491">
        <v>300</v>
      </c>
      <c r="K491">
        <v>300</v>
      </c>
      <c r="L491" t="s">
        <v>49</v>
      </c>
      <c r="M491" t="s">
        <v>25</v>
      </c>
    </row>
    <row r="492" spans="1:13" x14ac:dyDescent="0.3">
      <c r="A492" t="s">
        <v>541</v>
      </c>
      <c r="B492" t="s">
        <v>31</v>
      </c>
      <c r="D492" t="s">
        <v>32</v>
      </c>
      <c r="E492" s="1">
        <v>46397</v>
      </c>
      <c r="F492" t="s">
        <v>553</v>
      </c>
      <c r="G492" t="s">
        <v>34</v>
      </c>
      <c r="H492" t="s">
        <v>28</v>
      </c>
      <c r="I492">
        <v>300</v>
      </c>
      <c r="J492">
        <v>700</v>
      </c>
      <c r="K492">
        <v>1000</v>
      </c>
      <c r="L492" t="s">
        <v>29</v>
      </c>
      <c r="M492" t="s">
        <v>25</v>
      </c>
    </row>
    <row r="493" spans="1:13" x14ac:dyDescent="0.3">
      <c r="A493" t="s">
        <v>542</v>
      </c>
      <c r="B493" t="s">
        <v>31</v>
      </c>
      <c r="D493" t="s">
        <v>20</v>
      </c>
      <c r="E493" s="1">
        <v>46400</v>
      </c>
      <c r="F493" t="s">
        <v>45</v>
      </c>
      <c r="G493" t="s">
        <v>27</v>
      </c>
      <c r="H493" t="s">
        <v>28</v>
      </c>
      <c r="J493">
        <v>700</v>
      </c>
      <c r="K493">
        <v>700</v>
      </c>
      <c r="L493" t="s">
        <v>49</v>
      </c>
      <c r="M493" t="s">
        <v>35</v>
      </c>
    </row>
    <row r="494" spans="1:13" x14ac:dyDescent="0.3">
      <c r="A494" t="s">
        <v>543</v>
      </c>
      <c r="B494" t="s">
        <v>31</v>
      </c>
      <c r="D494" t="s">
        <v>32</v>
      </c>
      <c r="E494" s="1">
        <v>46403</v>
      </c>
      <c r="F494" t="s">
        <v>45</v>
      </c>
      <c r="G494" t="s">
        <v>22</v>
      </c>
      <c r="H494" t="s">
        <v>53</v>
      </c>
      <c r="J494">
        <v>600</v>
      </c>
      <c r="K494">
        <v>600</v>
      </c>
      <c r="L494" t="s">
        <v>49</v>
      </c>
      <c r="M494" t="s">
        <v>25</v>
      </c>
    </row>
    <row r="495" spans="1:13" x14ac:dyDescent="0.3">
      <c r="A495" t="s">
        <v>544</v>
      </c>
      <c r="B495" t="s">
        <v>31</v>
      </c>
      <c r="C495">
        <v>20</v>
      </c>
      <c r="D495" t="s">
        <v>32</v>
      </c>
      <c r="E495" s="1">
        <v>46406</v>
      </c>
      <c r="F495" t="s">
        <v>553</v>
      </c>
      <c r="G495" t="s">
        <v>22</v>
      </c>
      <c r="H495" t="s">
        <v>23</v>
      </c>
      <c r="I495">
        <v>300</v>
      </c>
      <c r="J495">
        <v>700</v>
      </c>
      <c r="K495">
        <v>1000</v>
      </c>
      <c r="L495" t="s">
        <v>24</v>
      </c>
      <c r="M495" t="s">
        <v>35</v>
      </c>
    </row>
    <row r="496" spans="1:13" x14ac:dyDescent="0.3">
      <c r="A496" t="s">
        <v>545</v>
      </c>
      <c r="B496" t="s">
        <v>19</v>
      </c>
      <c r="C496">
        <v>20</v>
      </c>
      <c r="D496" t="s">
        <v>20</v>
      </c>
      <c r="E496" s="1">
        <v>46409</v>
      </c>
      <c r="F496" t="s">
        <v>45</v>
      </c>
      <c r="G496" t="s">
        <v>46</v>
      </c>
      <c r="H496" t="s">
        <v>53</v>
      </c>
      <c r="I496">
        <v>100</v>
      </c>
      <c r="K496">
        <v>100</v>
      </c>
      <c r="L496" t="s">
        <v>24</v>
      </c>
      <c r="M496" t="s">
        <v>35</v>
      </c>
    </row>
    <row r="497" spans="1:13" x14ac:dyDescent="0.3">
      <c r="A497" t="s">
        <v>546</v>
      </c>
      <c r="B497" t="s">
        <v>37</v>
      </c>
      <c r="D497" t="s">
        <v>552</v>
      </c>
      <c r="E497" s="1">
        <v>46412</v>
      </c>
      <c r="G497" t="s">
        <v>27</v>
      </c>
      <c r="H497" t="s">
        <v>28</v>
      </c>
      <c r="I497">
        <v>100</v>
      </c>
      <c r="J497">
        <v>700</v>
      </c>
      <c r="K497">
        <v>800</v>
      </c>
      <c r="L497" t="s">
        <v>29</v>
      </c>
      <c r="M497" t="s">
        <v>35</v>
      </c>
    </row>
    <row r="498" spans="1:13" x14ac:dyDescent="0.3">
      <c r="A498" t="s">
        <v>547</v>
      </c>
      <c r="B498" t="s">
        <v>37</v>
      </c>
      <c r="C498">
        <v>40</v>
      </c>
      <c r="D498" t="s">
        <v>20</v>
      </c>
      <c r="E498" s="1">
        <v>46415</v>
      </c>
      <c r="G498" t="s">
        <v>34</v>
      </c>
      <c r="H498" t="s">
        <v>39</v>
      </c>
      <c r="I498">
        <v>100</v>
      </c>
      <c r="J498">
        <v>500</v>
      </c>
      <c r="K498">
        <v>600</v>
      </c>
      <c r="L498" t="s">
        <v>29</v>
      </c>
      <c r="M498" t="s">
        <v>25</v>
      </c>
    </row>
    <row r="499" spans="1:13" x14ac:dyDescent="0.3">
      <c r="A499" t="s">
        <v>548</v>
      </c>
      <c r="B499" t="s">
        <v>31</v>
      </c>
      <c r="C499">
        <v>50</v>
      </c>
      <c r="D499" t="s">
        <v>551</v>
      </c>
      <c r="E499" s="1">
        <v>46418</v>
      </c>
      <c r="F499" t="s">
        <v>33</v>
      </c>
      <c r="G499" t="s">
        <v>46</v>
      </c>
      <c r="H499" t="s">
        <v>28</v>
      </c>
      <c r="I499">
        <v>200</v>
      </c>
      <c r="K499">
        <v>200</v>
      </c>
      <c r="L499" t="s">
        <v>24</v>
      </c>
      <c r="M499" t="s">
        <v>25</v>
      </c>
    </row>
    <row r="500" spans="1:13" x14ac:dyDescent="0.3">
      <c r="A500" t="s">
        <v>549</v>
      </c>
      <c r="B500" t="s">
        <v>48</v>
      </c>
      <c r="D500" t="s">
        <v>552</v>
      </c>
      <c r="E500" s="1">
        <v>46421</v>
      </c>
      <c r="F500" t="s">
        <v>33</v>
      </c>
      <c r="G500" t="s">
        <v>22</v>
      </c>
      <c r="H500" t="s">
        <v>53</v>
      </c>
      <c r="I500">
        <v>100</v>
      </c>
      <c r="J500">
        <v>600</v>
      </c>
      <c r="K500">
        <v>700</v>
      </c>
      <c r="L500" t="s">
        <v>24</v>
      </c>
      <c r="M500" t="s">
        <v>35</v>
      </c>
    </row>
    <row r="501" spans="1:13" x14ac:dyDescent="0.3">
      <c r="A501" t="s">
        <v>550</v>
      </c>
      <c r="B501" t="s">
        <v>41</v>
      </c>
      <c r="C501">
        <v>30</v>
      </c>
      <c r="D501" t="s">
        <v>32</v>
      </c>
      <c r="E501" s="1">
        <v>46424</v>
      </c>
      <c r="F501" t="s">
        <v>21</v>
      </c>
      <c r="G501" t="s">
        <v>27</v>
      </c>
      <c r="H501" t="s">
        <v>28</v>
      </c>
      <c r="J501">
        <v>600</v>
      </c>
      <c r="K501">
        <v>600</v>
      </c>
      <c r="L501" t="s">
        <v>49</v>
      </c>
      <c r="M501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49DC-D5A7-4368-92E5-F48D7D818132}">
  <dimension ref="A1:Z501"/>
  <sheetViews>
    <sheetView tabSelected="1" workbookViewId="0">
      <selection activeCell="L1" sqref="L1:L1048576"/>
    </sheetView>
  </sheetViews>
  <sheetFormatPr defaultRowHeight="14.4" x14ac:dyDescent="0.3"/>
  <cols>
    <col min="1" max="1" width="9" bestFit="1" customWidth="1"/>
    <col min="2" max="2" width="11.77734375" bestFit="1" customWidth="1"/>
    <col min="3" max="3" width="8.77734375" bestFit="1" customWidth="1"/>
    <col min="4" max="4" width="11.88671875" style="2" bestFit="1" customWidth="1"/>
    <col min="5" max="5" width="6.88671875" bestFit="1" customWidth="1"/>
    <col min="6" max="6" width="11" bestFit="1" customWidth="1"/>
    <col min="7" max="7" width="10.77734375" bestFit="1" customWidth="1"/>
    <col min="8" max="8" width="18.44140625" style="2" bestFit="1" customWidth="1"/>
    <col min="9" max="9" width="12" bestFit="1" customWidth="1"/>
    <col min="10" max="10" width="9.109375" bestFit="1" customWidth="1"/>
    <col min="11" max="11" width="17.5546875" bestFit="1" customWidth="1"/>
    <col min="12" max="12" width="23.21875" style="2" bestFit="1" customWidth="1"/>
    <col min="13" max="13" width="17.44140625" bestFit="1" customWidth="1"/>
    <col min="14" max="14" width="23.109375" style="2" bestFit="1" customWidth="1"/>
    <col min="15" max="15" width="10.6640625" bestFit="1" customWidth="1"/>
    <col min="16" max="16" width="18.33203125" style="2" bestFit="1" customWidth="1"/>
    <col min="17" max="17" width="15.109375" bestFit="1" customWidth="1"/>
    <col min="18" max="18" width="16.88671875" bestFit="1" customWidth="1"/>
    <col min="21" max="21" width="15.44140625" customWidth="1"/>
  </cols>
  <sheetData>
    <row r="1" spans="1:26" x14ac:dyDescent="0.3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s="2" t="s">
        <v>11</v>
      </c>
      <c r="M1" t="s">
        <v>12</v>
      </c>
      <c r="N1" s="2" t="s">
        <v>13</v>
      </c>
      <c r="O1" t="s">
        <v>14</v>
      </c>
      <c r="P1" s="2" t="s">
        <v>15</v>
      </c>
      <c r="Q1" t="s">
        <v>16</v>
      </c>
      <c r="R1" t="s">
        <v>17</v>
      </c>
    </row>
    <row r="2" spans="1:26" x14ac:dyDescent="0.3">
      <c r="A2" t="s">
        <v>18</v>
      </c>
      <c r="B2" t="s">
        <v>19</v>
      </c>
      <c r="C2">
        <v>50</v>
      </c>
      <c r="D2" s="2">
        <v>50</v>
      </c>
      <c r="E2" t="s">
        <v>20</v>
      </c>
      <c r="F2" s="1">
        <v>44927</v>
      </c>
      <c r="H2" s="2" t="str">
        <f>IF(OR(G2=" ",G2=0),"Ortho",G2)</f>
        <v>Ortho</v>
      </c>
      <c r="I2" t="s">
        <v>22</v>
      </c>
      <c r="J2" t="s">
        <v>23</v>
      </c>
      <c r="L2" s="8">
        <f>IF(OR(K2=" ",K2=0),$U$15,K2)</f>
        <v>205.8011049723757</v>
      </c>
      <c r="M2">
        <v>500</v>
      </c>
      <c r="N2" s="8">
        <f>IF(OR(M2=0,M2=" "),$U$16,M2)</f>
        <v>500</v>
      </c>
      <c r="O2">
        <v>500</v>
      </c>
      <c r="P2" s="8">
        <f>L2+N2</f>
        <v>705.8011049723757</v>
      </c>
      <c r="Q2" t="s">
        <v>24</v>
      </c>
      <c r="R2" t="s">
        <v>25</v>
      </c>
    </row>
    <row r="3" spans="1:26" x14ac:dyDescent="0.3">
      <c r="A3" t="s">
        <v>26</v>
      </c>
      <c r="B3" t="s">
        <v>19</v>
      </c>
      <c r="C3">
        <v>50</v>
      </c>
      <c r="D3" s="2">
        <v>50</v>
      </c>
      <c r="E3" t="s">
        <v>20</v>
      </c>
      <c r="F3" s="1">
        <v>44930</v>
      </c>
      <c r="G3" t="s">
        <v>21</v>
      </c>
      <c r="H3" s="2" t="str">
        <f t="shared" ref="H3:H66" si="0">IF(OR(G3=" ",G3=0),"Ortho",G3)</f>
        <v>Ortho</v>
      </c>
      <c r="I3" t="s">
        <v>27</v>
      </c>
      <c r="J3" t="s">
        <v>28</v>
      </c>
      <c r="L3" s="8">
        <f t="shared" ref="L3:L66" si="1">IF(OR(K3=" ",K3=0),$U$15,K3)</f>
        <v>205.8011049723757</v>
      </c>
      <c r="N3" s="8">
        <f t="shared" ref="N3:N66" si="2">IF(OR(M3=0,M3=" "),$U$16,M3)</f>
        <v>598.38274932614559</v>
      </c>
      <c r="O3">
        <v>0</v>
      </c>
      <c r="P3" s="8">
        <f t="shared" ref="P3:P66" si="3">L3+N3</f>
        <v>804.18385429852128</v>
      </c>
      <c r="Q3" t="s">
        <v>29</v>
      </c>
      <c r="R3" t="s">
        <v>25</v>
      </c>
    </row>
    <row r="4" spans="1:26" x14ac:dyDescent="0.3">
      <c r="A4" t="s">
        <v>30</v>
      </c>
      <c r="B4" t="s">
        <v>31</v>
      </c>
      <c r="C4">
        <v>50</v>
      </c>
      <c r="D4" s="2">
        <v>50</v>
      </c>
      <c r="E4" t="s">
        <v>32</v>
      </c>
      <c r="F4" s="1">
        <v>44933</v>
      </c>
      <c r="G4" t="s">
        <v>33</v>
      </c>
      <c r="H4" s="2" t="str">
        <f t="shared" si="0"/>
        <v>Neuro</v>
      </c>
      <c r="I4" t="s">
        <v>34</v>
      </c>
      <c r="J4" t="s">
        <v>23</v>
      </c>
      <c r="L4" s="8">
        <f t="shared" si="1"/>
        <v>205.8011049723757</v>
      </c>
      <c r="M4">
        <v>600</v>
      </c>
      <c r="N4" s="8">
        <f t="shared" si="2"/>
        <v>600</v>
      </c>
      <c r="O4">
        <v>600</v>
      </c>
      <c r="P4" s="8">
        <f t="shared" si="3"/>
        <v>805.8011049723757</v>
      </c>
      <c r="Q4" t="s">
        <v>29</v>
      </c>
      <c r="R4" t="s">
        <v>35</v>
      </c>
    </row>
    <row r="5" spans="1:26" x14ac:dyDescent="0.3">
      <c r="A5" t="s">
        <v>36</v>
      </c>
      <c r="B5" t="s">
        <v>37</v>
      </c>
      <c r="C5" t="s">
        <v>38</v>
      </c>
      <c r="D5" s="2">
        <v>36</v>
      </c>
      <c r="E5" t="s">
        <v>32</v>
      </c>
      <c r="F5" s="1">
        <v>44936</v>
      </c>
      <c r="G5" t="s">
        <v>21</v>
      </c>
      <c r="H5" s="2" t="str">
        <f t="shared" si="0"/>
        <v>Ortho</v>
      </c>
      <c r="I5" t="s">
        <v>22</v>
      </c>
      <c r="J5" t="s">
        <v>39</v>
      </c>
      <c r="L5" s="8">
        <f t="shared" si="1"/>
        <v>205.8011049723757</v>
      </c>
      <c r="N5" s="8">
        <f t="shared" si="2"/>
        <v>598.38274932614559</v>
      </c>
      <c r="O5">
        <v>0</v>
      </c>
      <c r="P5" s="8">
        <f t="shared" si="3"/>
        <v>804.18385429852128</v>
      </c>
      <c r="Q5" t="s">
        <v>29</v>
      </c>
      <c r="R5" t="s">
        <v>25</v>
      </c>
    </row>
    <row r="6" spans="1:26" x14ac:dyDescent="0.3">
      <c r="A6" t="s">
        <v>40</v>
      </c>
      <c r="B6" t="s">
        <v>41</v>
      </c>
      <c r="C6">
        <v>20</v>
      </c>
      <c r="D6" s="2">
        <v>20</v>
      </c>
      <c r="E6" t="s">
        <v>32</v>
      </c>
      <c r="F6" s="1">
        <v>44939</v>
      </c>
      <c r="G6" t="s">
        <v>21</v>
      </c>
      <c r="H6" s="2" t="str">
        <f t="shared" si="0"/>
        <v>Ortho</v>
      </c>
      <c r="I6" t="s">
        <v>27</v>
      </c>
      <c r="J6" t="s">
        <v>39</v>
      </c>
      <c r="K6">
        <v>100</v>
      </c>
      <c r="L6" s="8">
        <f t="shared" si="1"/>
        <v>100</v>
      </c>
      <c r="N6" s="8">
        <f t="shared" si="2"/>
        <v>598.38274932614559</v>
      </c>
      <c r="O6">
        <v>100</v>
      </c>
      <c r="P6" s="8">
        <f t="shared" si="3"/>
        <v>698.38274932614559</v>
      </c>
      <c r="Q6" t="s">
        <v>24</v>
      </c>
      <c r="R6" t="s">
        <v>25</v>
      </c>
      <c r="T6" s="3" t="s">
        <v>42</v>
      </c>
      <c r="U6" s="3"/>
      <c r="V6" s="3"/>
      <c r="W6" s="3"/>
    </row>
    <row r="7" spans="1:26" x14ac:dyDescent="0.3">
      <c r="A7" t="s">
        <v>43</v>
      </c>
      <c r="B7" t="s">
        <v>19</v>
      </c>
      <c r="C7">
        <v>50</v>
      </c>
      <c r="D7" s="2">
        <v>50</v>
      </c>
      <c r="E7" t="s">
        <v>32</v>
      </c>
      <c r="F7" s="1">
        <v>44942</v>
      </c>
      <c r="G7" t="s">
        <v>21</v>
      </c>
      <c r="H7" s="2" t="str">
        <f t="shared" si="0"/>
        <v>Ortho</v>
      </c>
      <c r="I7" t="s">
        <v>34</v>
      </c>
      <c r="J7" t="s">
        <v>28</v>
      </c>
      <c r="L7" s="8">
        <f t="shared" si="1"/>
        <v>205.8011049723757</v>
      </c>
      <c r="N7" s="8">
        <f t="shared" si="2"/>
        <v>598.38274932614559</v>
      </c>
      <c r="O7">
        <v>0</v>
      </c>
      <c r="P7" s="8">
        <f t="shared" si="3"/>
        <v>804.18385429852128</v>
      </c>
      <c r="Q7" t="s">
        <v>24</v>
      </c>
      <c r="R7" t="s">
        <v>25</v>
      </c>
      <c r="T7" s="3"/>
      <c r="U7" s="3"/>
      <c r="V7" s="3"/>
      <c r="W7" s="3"/>
    </row>
    <row r="8" spans="1:26" x14ac:dyDescent="0.3">
      <c r="A8" t="s">
        <v>44</v>
      </c>
      <c r="B8" t="s">
        <v>41</v>
      </c>
      <c r="C8">
        <v>40</v>
      </c>
      <c r="D8" s="2">
        <v>40</v>
      </c>
      <c r="E8" t="s">
        <v>20</v>
      </c>
      <c r="F8" s="1">
        <v>44945</v>
      </c>
      <c r="G8" t="s">
        <v>45</v>
      </c>
      <c r="H8" s="2" t="str">
        <f t="shared" si="0"/>
        <v>Cardiology</v>
      </c>
      <c r="I8" t="s">
        <v>46</v>
      </c>
      <c r="J8" t="s">
        <v>39</v>
      </c>
      <c r="L8" s="8">
        <f t="shared" si="1"/>
        <v>205.8011049723757</v>
      </c>
      <c r="M8">
        <v>500</v>
      </c>
      <c r="N8" s="8">
        <f t="shared" si="2"/>
        <v>500</v>
      </c>
      <c r="O8">
        <v>500</v>
      </c>
      <c r="P8" s="8">
        <f t="shared" si="3"/>
        <v>705.8011049723757</v>
      </c>
      <c r="Q8" t="s">
        <v>24</v>
      </c>
      <c r="R8" t="s">
        <v>35</v>
      </c>
      <c r="T8" s="6">
        <f>AVERAGE(C2:C501)</f>
        <v>36.38961038961039</v>
      </c>
      <c r="U8" s="6"/>
      <c r="V8" s="6"/>
      <c r="W8" s="6"/>
    </row>
    <row r="9" spans="1:26" x14ac:dyDescent="0.3">
      <c r="A9" t="s">
        <v>47</v>
      </c>
      <c r="B9" t="s">
        <v>48</v>
      </c>
      <c r="C9" t="s">
        <v>38</v>
      </c>
      <c r="D9" s="2">
        <v>36</v>
      </c>
      <c r="E9" t="s">
        <v>32</v>
      </c>
      <c r="F9" s="1">
        <v>44948</v>
      </c>
      <c r="H9" s="2" t="str">
        <f t="shared" si="0"/>
        <v>Ortho</v>
      </c>
      <c r="I9" t="s">
        <v>22</v>
      </c>
      <c r="J9" t="s">
        <v>23</v>
      </c>
      <c r="K9">
        <v>300</v>
      </c>
      <c r="L9" s="8">
        <f t="shared" si="1"/>
        <v>300</v>
      </c>
      <c r="M9">
        <v>700</v>
      </c>
      <c r="N9" s="8">
        <f t="shared" si="2"/>
        <v>700</v>
      </c>
      <c r="O9">
        <v>1000</v>
      </c>
      <c r="P9" s="8">
        <f t="shared" si="3"/>
        <v>1000</v>
      </c>
      <c r="Q9" t="s">
        <v>49</v>
      </c>
      <c r="R9" t="s">
        <v>25</v>
      </c>
    </row>
    <row r="10" spans="1:26" x14ac:dyDescent="0.3">
      <c r="A10" t="s">
        <v>50</v>
      </c>
      <c r="B10" t="s">
        <v>48</v>
      </c>
      <c r="C10">
        <v>40</v>
      </c>
      <c r="D10" s="2">
        <v>40</v>
      </c>
      <c r="E10" t="s">
        <v>32</v>
      </c>
      <c r="F10" s="1">
        <v>44951</v>
      </c>
      <c r="G10" t="s">
        <v>33</v>
      </c>
      <c r="H10" s="2" t="str">
        <f t="shared" si="0"/>
        <v>Neuro</v>
      </c>
      <c r="I10" t="s">
        <v>34</v>
      </c>
      <c r="J10" t="s">
        <v>23</v>
      </c>
      <c r="L10" s="8">
        <f t="shared" si="1"/>
        <v>205.8011049723757</v>
      </c>
      <c r="N10" s="8">
        <f t="shared" si="2"/>
        <v>598.38274932614559</v>
      </c>
      <c r="O10">
        <v>0</v>
      </c>
      <c r="P10" s="8">
        <f t="shared" si="3"/>
        <v>804.18385429852128</v>
      </c>
      <c r="Q10" t="s">
        <v>29</v>
      </c>
      <c r="R10" t="s">
        <v>25</v>
      </c>
      <c r="U10" s="7" t="s">
        <v>51</v>
      </c>
      <c r="V10" s="5">
        <f>COUNTIF(G:G,"Ortho")</f>
        <v>203</v>
      </c>
      <c r="W10" s="5"/>
    </row>
    <row r="11" spans="1:26" x14ac:dyDescent="0.3">
      <c r="A11" t="s">
        <v>52</v>
      </c>
      <c r="B11" t="s">
        <v>37</v>
      </c>
      <c r="C11">
        <v>40</v>
      </c>
      <c r="D11" s="2">
        <v>40</v>
      </c>
      <c r="E11" t="s">
        <v>32</v>
      </c>
      <c r="F11" s="1">
        <v>44954</v>
      </c>
      <c r="G11" t="s">
        <v>21</v>
      </c>
      <c r="H11" s="2" t="str">
        <f t="shared" si="0"/>
        <v>Ortho</v>
      </c>
      <c r="I11" t="s">
        <v>46</v>
      </c>
      <c r="J11" t="s">
        <v>53</v>
      </c>
      <c r="K11">
        <v>100</v>
      </c>
      <c r="L11" s="8">
        <f t="shared" si="1"/>
        <v>100</v>
      </c>
      <c r="M11">
        <v>500</v>
      </c>
      <c r="N11" s="8">
        <f t="shared" si="2"/>
        <v>500</v>
      </c>
      <c r="O11">
        <v>600</v>
      </c>
      <c r="P11" s="8">
        <f t="shared" si="3"/>
        <v>600</v>
      </c>
      <c r="Q11" t="s">
        <v>49</v>
      </c>
      <c r="R11" t="s">
        <v>35</v>
      </c>
      <c r="U11" s="7" t="s">
        <v>54</v>
      </c>
      <c r="V11" s="5">
        <f>COUNTIF(G:G,"Neuro")</f>
        <v>98</v>
      </c>
      <c r="W11" s="5"/>
    </row>
    <row r="12" spans="1:26" ht="28.8" x14ac:dyDescent="0.3">
      <c r="A12" t="s">
        <v>55</v>
      </c>
      <c r="B12" t="s">
        <v>19</v>
      </c>
      <c r="C12">
        <v>50</v>
      </c>
      <c r="D12" s="2">
        <v>50</v>
      </c>
      <c r="E12" t="s">
        <v>32</v>
      </c>
      <c r="F12" s="1">
        <v>44957</v>
      </c>
      <c r="H12" s="2" t="str">
        <f t="shared" si="0"/>
        <v>Ortho</v>
      </c>
      <c r="I12" t="s">
        <v>34</v>
      </c>
      <c r="J12" t="s">
        <v>53</v>
      </c>
      <c r="L12" s="8">
        <f t="shared" si="1"/>
        <v>205.8011049723757</v>
      </c>
      <c r="M12">
        <v>500</v>
      </c>
      <c r="N12" s="8">
        <f t="shared" si="2"/>
        <v>500</v>
      </c>
      <c r="O12">
        <v>500</v>
      </c>
      <c r="P12" s="8">
        <f t="shared" si="3"/>
        <v>705.8011049723757</v>
      </c>
      <c r="Q12" t="s">
        <v>24</v>
      </c>
      <c r="R12" t="s">
        <v>35</v>
      </c>
      <c r="U12" s="7" t="s">
        <v>56</v>
      </c>
      <c r="V12" s="5">
        <f>COUNTIF(G:G,"Cardiology")</f>
        <v>92</v>
      </c>
      <c r="W12" s="5" t="s">
        <v>57</v>
      </c>
    </row>
    <row r="13" spans="1:26" x14ac:dyDescent="0.3">
      <c r="A13" t="s">
        <v>58</v>
      </c>
      <c r="B13" t="s">
        <v>31</v>
      </c>
      <c r="C13">
        <v>40</v>
      </c>
      <c r="D13" s="2">
        <v>40</v>
      </c>
      <c r="E13" t="s">
        <v>32</v>
      </c>
      <c r="F13" s="1">
        <v>44960</v>
      </c>
      <c r="G13" t="s">
        <v>21</v>
      </c>
      <c r="H13" s="2" t="str">
        <f t="shared" si="0"/>
        <v>Ortho</v>
      </c>
      <c r="I13" t="s">
        <v>27</v>
      </c>
      <c r="J13" t="s">
        <v>53</v>
      </c>
      <c r="K13">
        <v>200</v>
      </c>
      <c r="L13" s="8">
        <f t="shared" si="1"/>
        <v>200</v>
      </c>
      <c r="M13">
        <v>500</v>
      </c>
      <c r="N13" s="8">
        <f t="shared" si="2"/>
        <v>500</v>
      </c>
      <c r="O13">
        <v>700</v>
      </c>
      <c r="P13" s="8">
        <f t="shared" si="3"/>
        <v>700</v>
      </c>
      <c r="Q13" t="s">
        <v>49</v>
      </c>
      <c r="R13" t="s">
        <v>35</v>
      </c>
    </row>
    <row r="14" spans="1:26" x14ac:dyDescent="0.3">
      <c r="A14" t="s">
        <v>59</v>
      </c>
      <c r="B14" t="s">
        <v>19</v>
      </c>
      <c r="C14">
        <v>20</v>
      </c>
      <c r="D14" s="2">
        <v>20</v>
      </c>
      <c r="E14" t="s">
        <v>20</v>
      </c>
      <c r="F14" s="1">
        <v>44963</v>
      </c>
      <c r="G14" t="s">
        <v>45</v>
      </c>
      <c r="H14" s="2" t="str">
        <f t="shared" si="0"/>
        <v>Cardiology</v>
      </c>
      <c r="I14" t="s">
        <v>27</v>
      </c>
      <c r="J14" t="s">
        <v>23</v>
      </c>
      <c r="K14">
        <v>200</v>
      </c>
      <c r="L14" s="8">
        <f t="shared" si="1"/>
        <v>200</v>
      </c>
      <c r="M14">
        <v>700</v>
      </c>
      <c r="N14" s="8">
        <f t="shared" si="2"/>
        <v>700</v>
      </c>
      <c r="O14">
        <v>900</v>
      </c>
      <c r="P14" s="8">
        <f t="shared" si="3"/>
        <v>900</v>
      </c>
      <c r="Q14" t="s">
        <v>29</v>
      </c>
      <c r="R14" t="s">
        <v>35</v>
      </c>
    </row>
    <row r="15" spans="1:26" ht="28.8" x14ac:dyDescent="0.3">
      <c r="A15" t="s">
        <v>60</v>
      </c>
      <c r="B15" t="s">
        <v>41</v>
      </c>
      <c r="C15">
        <v>40</v>
      </c>
      <c r="D15" s="2">
        <v>40</v>
      </c>
      <c r="E15" t="s">
        <v>20</v>
      </c>
      <c r="F15" s="1">
        <v>44966</v>
      </c>
      <c r="H15" s="2" t="str">
        <f t="shared" si="0"/>
        <v>Ortho</v>
      </c>
      <c r="I15" t="s">
        <v>46</v>
      </c>
      <c r="J15" t="s">
        <v>23</v>
      </c>
      <c r="L15" s="8">
        <f t="shared" si="1"/>
        <v>205.8011049723757</v>
      </c>
      <c r="M15">
        <v>700</v>
      </c>
      <c r="N15" s="8">
        <f t="shared" si="2"/>
        <v>700</v>
      </c>
      <c r="O15">
        <v>700</v>
      </c>
      <c r="P15" s="8">
        <f t="shared" si="3"/>
        <v>905.8011049723757</v>
      </c>
      <c r="Q15" t="s">
        <v>29</v>
      </c>
      <c r="R15" t="s">
        <v>35</v>
      </c>
      <c r="T15" s="7" t="s">
        <v>61</v>
      </c>
      <c r="U15" s="4">
        <f>AVERAGE(K2:K501)</f>
        <v>205.8011049723757</v>
      </c>
      <c r="V15" s="5" t="s">
        <v>62</v>
      </c>
      <c r="W15" s="5"/>
      <c r="X15" s="5"/>
      <c r="Y15" s="5"/>
      <c r="Z15" s="5"/>
    </row>
    <row r="16" spans="1:26" ht="28.8" x14ac:dyDescent="0.3">
      <c r="A16" t="s">
        <v>63</v>
      </c>
      <c r="B16" t="s">
        <v>48</v>
      </c>
      <c r="C16">
        <v>50</v>
      </c>
      <c r="D16" s="2">
        <v>50</v>
      </c>
      <c r="E16" t="s">
        <v>20</v>
      </c>
      <c r="F16" s="1">
        <v>44969</v>
      </c>
      <c r="G16" t="s">
        <v>33</v>
      </c>
      <c r="H16" s="2" t="str">
        <f t="shared" si="0"/>
        <v>Neuro</v>
      </c>
      <c r="I16" t="s">
        <v>27</v>
      </c>
      <c r="J16" t="s">
        <v>28</v>
      </c>
      <c r="K16">
        <v>200</v>
      </c>
      <c r="L16" s="8">
        <f t="shared" si="1"/>
        <v>200</v>
      </c>
      <c r="M16">
        <v>700</v>
      </c>
      <c r="N16" s="8">
        <f t="shared" si="2"/>
        <v>700</v>
      </c>
      <c r="O16">
        <v>900</v>
      </c>
      <c r="P16" s="8">
        <f t="shared" si="3"/>
        <v>900</v>
      </c>
      <c r="Q16" t="s">
        <v>24</v>
      </c>
      <c r="R16" t="s">
        <v>35</v>
      </c>
      <c r="T16" s="7" t="s">
        <v>64</v>
      </c>
      <c r="U16" s="4">
        <f>AVERAGE(M2:M501)</f>
        <v>598.38274932614559</v>
      </c>
      <c r="V16" s="5" t="s">
        <v>65</v>
      </c>
      <c r="W16" s="5"/>
      <c r="X16" s="5"/>
      <c r="Y16" s="5"/>
      <c r="Z16" s="5"/>
    </row>
    <row r="17" spans="1:18" x14ac:dyDescent="0.3">
      <c r="A17" t="s">
        <v>66</v>
      </c>
      <c r="B17" t="s">
        <v>41</v>
      </c>
      <c r="C17">
        <v>40</v>
      </c>
      <c r="D17" s="2">
        <v>40</v>
      </c>
      <c r="E17" t="s">
        <v>20</v>
      </c>
      <c r="F17" s="1">
        <v>44972</v>
      </c>
      <c r="G17" t="s">
        <v>21</v>
      </c>
      <c r="H17" s="2" t="str">
        <f t="shared" si="0"/>
        <v>Ortho</v>
      </c>
      <c r="I17" t="s">
        <v>34</v>
      </c>
      <c r="J17" t="s">
        <v>53</v>
      </c>
      <c r="K17">
        <v>200</v>
      </c>
      <c r="L17" s="8">
        <f t="shared" si="1"/>
        <v>200</v>
      </c>
      <c r="M17">
        <v>700</v>
      </c>
      <c r="N17" s="8">
        <f t="shared" si="2"/>
        <v>700</v>
      </c>
      <c r="O17">
        <v>900</v>
      </c>
      <c r="P17" s="8">
        <f t="shared" si="3"/>
        <v>900</v>
      </c>
      <c r="Q17" t="s">
        <v>24</v>
      </c>
      <c r="R17" t="s">
        <v>25</v>
      </c>
    </row>
    <row r="18" spans="1:18" x14ac:dyDescent="0.3">
      <c r="A18" t="s">
        <v>67</v>
      </c>
      <c r="B18" t="s">
        <v>37</v>
      </c>
      <c r="C18" t="s">
        <v>38</v>
      </c>
      <c r="D18" s="2">
        <v>36</v>
      </c>
      <c r="E18" t="s">
        <v>20</v>
      </c>
      <c r="F18" s="1">
        <v>44975</v>
      </c>
      <c r="G18" t="s">
        <v>45</v>
      </c>
      <c r="H18" s="2" t="str">
        <f t="shared" si="0"/>
        <v>Cardiology</v>
      </c>
      <c r="I18" t="s">
        <v>46</v>
      </c>
      <c r="J18" t="s">
        <v>23</v>
      </c>
      <c r="K18">
        <v>100</v>
      </c>
      <c r="L18" s="8">
        <f t="shared" si="1"/>
        <v>100</v>
      </c>
      <c r="M18">
        <v>600</v>
      </c>
      <c r="N18" s="8">
        <f t="shared" si="2"/>
        <v>600</v>
      </c>
      <c r="O18">
        <v>700</v>
      </c>
      <c r="P18" s="8">
        <f t="shared" si="3"/>
        <v>700</v>
      </c>
      <c r="Q18" t="s">
        <v>49</v>
      </c>
      <c r="R18" t="s">
        <v>25</v>
      </c>
    </row>
    <row r="19" spans="1:18" x14ac:dyDescent="0.3">
      <c r="A19" t="s">
        <v>68</v>
      </c>
      <c r="B19" t="s">
        <v>48</v>
      </c>
      <c r="C19" t="s">
        <v>38</v>
      </c>
      <c r="D19" s="2">
        <v>36</v>
      </c>
      <c r="E19" t="s">
        <v>32</v>
      </c>
      <c r="F19" s="1">
        <v>44978</v>
      </c>
      <c r="H19" s="2" t="str">
        <f t="shared" si="0"/>
        <v>Ortho</v>
      </c>
      <c r="I19" t="s">
        <v>34</v>
      </c>
      <c r="J19" t="s">
        <v>28</v>
      </c>
      <c r="K19">
        <v>300</v>
      </c>
      <c r="L19" s="8">
        <f t="shared" si="1"/>
        <v>300</v>
      </c>
      <c r="M19">
        <v>700</v>
      </c>
      <c r="N19" s="8">
        <f t="shared" si="2"/>
        <v>700</v>
      </c>
      <c r="O19">
        <v>1000</v>
      </c>
      <c r="P19" s="8">
        <f t="shared" si="3"/>
        <v>1000</v>
      </c>
      <c r="Q19" t="s">
        <v>24</v>
      </c>
      <c r="R19" t="s">
        <v>25</v>
      </c>
    </row>
    <row r="20" spans="1:18" x14ac:dyDescent="0.3">
      <c r="A20" t="s">
        <v>69</v>
      </c>
      <c r="B20" t="s">
        <v>31</v>
      </c>
      <c r="C20" t="s">
        <v>38</v>
      </c>
      <c r="D20" s="2">
        <v>36</v>
      </c>
      <c r="E20" t="s">
        <v>20</v>
      </c>
      <c r="F20" s="1">
        <v>44981</v>
      </c>
      <c r="G20" t="s">
        <v>21</v>
      </c>
      <c r="H20" s="2" t="str">
        <f t="shared" si="0"/>
        <v>Ortho</v>
      </c>
      <c r="I20" t="s">
        <v>34</v>
      </c>
      <c r="J20" t="s">
        <v>23</v>
      </c>
      <c r="K20">
        <v>200</v>
      </c>
      <c r="L20" s="8">
        <f t="shared" si="1"/>
        <v>200</v>
      </c>
      <c r="M20">
        <v>700</v>
      </c>
      <c r="N20" s="8">
        <f t="shared" si="2"/>
        <v>700</v>
      </c>
      <c r="O20">
        <v>900</v>
      </c>
      <c r="P20" s="8">
        <f t="shared" si="3"/>
        <v>900</v>
      </c>
      <c r="Q20" t="s">
        <v>49</v>
      </c>
      <c r="R20" t="s">
        <v>25</v>
      </c>
    </row>
    <row r="21" spans="1:18" x14ac:dyDescent="0.3">
      <c r="A21" t="s">
        <v>70</v>
      </c>
      <c r="B21" t="s">
        <v>48</v>
      </c>
      <c r="C21">
        <v>30</v>
      </c>
      <c r="D21" s="2">
        <v>30</v>
      </c>
      <c r="E21" t="s">
        <v>20</v>
      </c>
      <c r="F21" s="1">
        <v>44984</v>
      </c>
      <c r="G21" t="s">
        <v>21</v>
      </c>
      <c r="H21" s="2" t="str">
        <f t="shared" si="0"/>
        <v>Ortho</v>
      </c>
      <c r="I21" t="s">
        <v>34</v>
      </c>
      <c r="J21" t="s">
        <v>28</v>
      </c>
      <c r="K21">
        <v>200</v>
      </c>
      <c r="L21" s="8">
        <f t="shared" si="1"/>
        <v>200</v>
      </c>
      <c r="M21">
        <v>700</v>
      </c>
      <c r="N21" s="8">
        <f t="shared" si="2"/>
        <v>700</v>
      </c>
      <c r="O21">
        <v>900</v>
      </c>
      <c r="P21" s="8">
        <f t="shared" si="3"/>
        <v>900</v>
      </c>
      <c r="Q21" t="s">
        <v>29</v>
      </c>
      <c r="R21" t="s">
        <v>35</v>
      </c>
    </row>
    <row r="22" spans="1:18" x14ac:dyDescent="0.3">
      <c r="A22" t="s">
        <v>71</v>
      </c>
      <c r="B22" t="s">
        <v>19</v>
      </c>
      <c r="C22" t="s">
        <v>38</v>
      </c>
      <c r="D22" s="2">
        <v>36</v>
      </c>
      <c r="E22" t="s">
        <v>32</v>
      </c>
      <c r="F22" s="1">
        <v>44987</v>
      </c>
      <c r="G22" t="s">
        <v>33</v>
      </c>
      <c r="H22" s="2" t="str">
        <f t="shared" si="0"/>
        <v>Neuro</v>
      </c>
      <c r="I22" t="s">
        <v>27</v>
      </c>
      <c r="J22" t="s">
        <v>53</v>
      </c>
      <c r="K22">
        <v>300</v>
      </c>
      <c r="L22" s="8">
        <f t="shared" si="1"/>
        <v>300</v>
      </c>
      <c r="N22" s="8">
        <f t="shared" si="2"/>
        <v>598.38274932614559</v>
      </c>
      <c r="O22">
        <v>300</v>
      </c>
      <c r="P22" s="8">
        <f t="shared" si="3"/>
        <v>898.38274932614559</v>
      </c>
      <c r="Q22" t="s">
        <v>29</v>
      </c>
      <c r="R22" t="s">
        <v>25</v>
      </c>
    </row>
    <row r="23" spans="1:18" x14ac:dyDescent="0.3">
      <c r="A23" t="s">
        <v>72</v>
      </c>
      <c r="B23" t="s">
        <v>19</v>
      </c>
      <c r="C23" t="s">
        <v>38</v>
      </c>
      <c r="D23" s="2">
        <v>36</v>
      </c>
      <c r="E23" t="s">
        <v>20</v>
      </c>
      <c r="F23" s="1">
        <v>44990</v>
      </c>
      <c r="G23" t="s">
        <v>45</v>
      </c>
      <c r="H23" s="2" t="str">
        <f t="shared" si="0"/>
        <v>Cardiology</v>
      </c>
      <c r="I23" t="s">
        <v>27</v>
      </c>
      <c r="J23" t="s">
        <v>53</v>
      </c>
      <c r="K23">
        <v>300</v>
      </c>
      <c r="L23" s="8">
        <f t="shared" si="1"/>
        <v>300</v>
      </c>
      <c r="N23" s="8">
        <f t="shared" si="2"/>
        <v>598.38274932614559</v>
      </c>
      <c r="O23">
        <v>300</v>
      </c>
      <c r="P23" s="8">
        <f t="shared" si="3"/>
        <v>898.38274932614559</v>
      </c>
      <c r="Q23" t="s">
        <v>29</v>
      </c>
      <c r="R23" t="s">
        <v>35</v>
      </c>
    </row>
    <row r="24" spans="1:18" x14ac:dyDescent="0.3">
      <c r="A24" t="s">
        <v>73</v>
      </c>
      <c r="B24" t="s">
        <v>48</v>
      </c>
      <c r="C24">
        <v>30</v>
      </c>
      <c r="D24" s="2">
        <v>30</v>
      </c>
      <c r="E24" t="s">
        <v>20</v>
      </c>
      <c r="F24" s="1">
        <v>44993</v>
      </c>
      <c r="G24" t="s">
        <v>21</v>
      </c>
      <c r="H24" s="2" t="str">
        <f t="shared" si="0"/>
        <v>Ortho</v>
      </c>
      <c r="I24" t="s">
        <v>34</v>
      </c>
      <c r="J24" t="s">
        <v>53</v>
      </c>
      <c r="K24">
        <v>200</v>
      </c>
      <c r="L24" s="8">
        <f t="shared" si="1"/>
        <v>200</v>
      </c>
      <c r="M24">
        <v>700</v>
      </c>
      <c r="N24" s="8">
        <f t="shared" si="2"/>
        <v>700</v>
      </c>
      <c r="O24">
        <v>900</v>
      </c>
      <c r="P24" s="8">
        <f t="shared" si="3"/>
        <v>900</v>
      </c>
      <c r="Q24" t="s">
        <v>29</v>
      </c>
      <c r="R24" t="s">
        <v>35</v>
      </c>
    </row>
    <row r="25" spans="1:18" x14ac:dyDescent="0.3">
      <c r="A25" t="s">
        <v>74</v>
      </c>
      <c r="B25" t="s">
        <v>37</v>
      </c>
      <c r="C25" t="s">
        <v>38</v>
      </c>
      <c r="D25" s="2">
        <v>36</v>
      </c>
      <c r="E25" t="s">
        <v>20</v>
      </c>
      <c r="F25" s="1">
        <v>44996</v>
      </c>
      <c r="G25" t="s">
        <v>21</v>
      </c>
      <c r="H25" s="2" t="str">
        <f t="shared" si="0"/>
        <v>Ortho</v>
      </c>
      <c r="I25" t="s">
        <v>22</v>
      </c>
      <c r="J25" t="s">
        <v>23</v>
      </c>
      <c r="L25" s="8">
        <f t="shared" si="1"/>
        <v>205.8011049723757</v>
      </c>
      <c r="M25">
        <v>600</v>
      </c>
      <c r="N25" s="8">
        <f t="shared" si="2"/>
        <v>600</v>
      </c>
      <c r="O25">
        <v>600</v>
      </c>
      <c r="P25" s="8">
        <f t="shared" si="3"/>
        <v>805.8011049723757</v>
      </c>
      <c r="Q25" t="s">
        <v>29</v>
      </c>
      <c r="R25" t="s">
        <v>25</v>
      </c>
    </row>
    <row r="26" spans="1:18" x14ac:dyDescent="0.3">
      <c r="A26" t="s">
        <v>75</v>
      </c>
      <c r="B26" t="s">
        <v>19</v>
      </c>
      <c r="C26">
        <v>50</v>
      </c>
      <c r="D26" s="2">
        <v>50</v>
      </c>
      <c r="E26" t="s">
        <v>20</v>
      </c>
      <c r="F26" s="1">
        <v>44999</v>
      </c>
      <c r="H26" s="2" t="str">
        <f t="shared" si="0"/>
        <v>Ortho</v>
      </c>
      <c r="I26" t="s">
        <v>34</v>
      </c>
      <c r="J26" t="s">
        <v>23</v>
      </c>
      <c r="K26">
        <v>200</v>
      </c>
      <c r="L26" s="8">
        <f t="shared" si="1"/>
        <v>200</v>
      </c>
      <c r="N26" s="8">
        <f t="shared" si="2"/>
        <v>598.38274932614559</v>
      </c>
      <c r="O26">
        <v>200</v>
      </c>
      <c r="P26" s="8">
        <f t="shared" si="3"/>
        <v>798.38274932614559</v>
      </c>
      <c r="Q26" t="s">
        <v>49</v>
      </c>
      <c r="R26" t="s">
        <v>25</v>
      </c>
    </row>
    <row r="27" spans="1:18" x14ac:dyDescent="0.3">
      <c r="A27" t="s">
        <v>76</v>
      </c>
      <c r="B27" t="s">
        <v>19</v>
      </c>
      <c r="C27" t="s">
        <v>38</v>
      </c>
      <c r="D27" s="2">
        <v>36</v>
      </c>
      <c r="E27" t="s">
        <v>32</v>
      </c>
      <c r="F27" s="1">
        <v>45002</v>
      </c>
      <c r="G27" t="s">
        <v>33</v>
      </c>
      <c r="H27" s="2" t="str">
        <f t="shared" si="0"/>
        <v>Neuro</v>
      </c>
      <c r="I27" t="s">
        <v>34</v>
      </c>
      <c r="J27" t="s">
        <v>28</v>
      </c>
      <c r="L27" s="8">
        <f t="shared" si="1"/>
        <v>205.8011049723757</v>
      </c>
      <c r="M27">
        <v>500</v>
      </c>
      <c r="N27" s="8">
        <f t="shared" si="2"/>
        <v>500</v>
      </c>
      <c r="O27">
        <v>500</v>
      </c>
      <c r="P27" s="8">
        <f t="shared" si="3"/>
        <v>705.8011049723757</v>
      </c>
      <c r="Q27" t="s">
        <v>29</v>
      </c>
      <c r="R27" t="s">
        <v>35</v>
      </c>
    </row>
    <row r="28" spans="1:18" x14ac:dyDescent="0.3">
      <c r="A28" t="s">
        <v>77</v>
      </c>
      <c r="B28" t="s">
        <v>31</v>
      </c>
      <c r="C28" t="s">
        <v>38</v>
      </c>
      <c r="D28" s="2">
        <v>36</v>
      </c>
      <c r="E28" t="s">
        <v>32</v>
      </c>
      <c r="F28" s="1">
        <v>45005</v>
      </c>
      <c r="G28" t="s">
        <v>33</v>
      </c>
      <c r="H28" s="2" t="str">
        <f t="shared" si="0"/>
        <v>Neuro</v>
      </c>
      <c r="I28" t="s">
        <v>46</v>
      </c>
      <c r="J28" t="s">
        <v>39</v>
      </c>
      <c r="L28" s="8">
        <f t="shared" si="1"/>
        <v>205.8011049723757</v>
      </c>
      <c r="N28" s="8">
        <f t="shared" si="2"/>
        <v>598.38274932614559</v>
      </c>
      <c r="O28">
        <v>0</v>
      </c>
      <c r="P28" s="8">
        <f t="shared" si="3"/>
        <v>804.18385429852128</v>
      </c>
      <c r="Q28" t="s">
        <v>49</v>
      </c>
      <c r="R28" t="s">
        <v>35</v>
      </c>
    </row>
    <row r="29" spans="1:18" x14ac:dyDescent="0.3">
      <c r="A29" t="s">
        <v>78</v>
      </c>
      <c r="B29" t="s">
        <v>48</v>
      </c>
      <c r="C29">
        <v>30</v>
      </c>
      <c r="D29" s="2">
        <v>30</v>
      </c>
      <c r="E29" t="s">
        <v>20</v>
      </c>
      <c r="F29" s="1">
        <v>45008</v>
      </c>
      <c r="G29" t="s">
        <v>21</v>
      </c>
      <c r="H29" s="2" t="str">
        <f t="shared" si="0"/>
        <v>Ortho</v>
      </c>
      <c r="I29" t="s">
        <v>34</v>
      </c>
      <c r="J29" t="s">
        <v>39</v>
      </c>
      <c r="L29" s="8">
        <f t="shared" si="1"/>
        <v>205.8011049723757</v>
      </c>
      <c r="M29">
        <v>500</v>
      </c>
      <c r="N29" s="8">
        <f t="shared" si="2"/>
        <v>500</v>
      </c>
      <c r="O29">
        <v>500</v>
      </c>
      <c r="P29" s="8">
        <f t="shared" si="3"/>
        <v>705.8011049723757</v>
      </c>
      <c r="Q29" t="s">
        <v>29</v>
      </c>
      <c r="R29" t="s">
        <v>35</v>
      </c>
    </row>
    <row r="30" spans="1:18" x14ac:dyDescent="0.3">
      <c r="A30" t="s">
        <v>79</v>
      </c>
      <c r="B30" t="s">
        <v>19</v>
      </c>
      <c r="C30">
        <v>50</v>
      </c>
      <c r="D30" s="2">
        <v>50</v>
      </c>
      <c r="E30" t="s">
        <v>32</v>
      </c>
      <c r="F30" s="1">
        <v>45011</v>
      </c>
      <c r="G30" t="s">
        <v>21</v>
      </c>
      <c r="H30" s="2" t="str">
        <f t="shared" si="0"/>
        <v>Ortho</v>
      </c>
      <c r="I30" t="s">
        <v>27</v>
      </c>
      <c r="J30" t="s">
        <v>53</v>
      </c>
      <c r="K30">
        <v>300</v>
      </c>
      <c r="L30" s="8">
        <f t="shared" si="1"/>
        <v>300</v>
      </c>
      <c r="N30" s="8">
        <f t="shared" si="2"/>
        <v>598.38274932614559</v>
      </c>
      <c r="O30">
        <v>300</v>
      </c>
      <c r="P30" s="8">
        <f t="shared" si="3"/>
        <v>898.38274932614559</v>
      </c>
      <c r="Q30" t="s">
        <v>49</v>
      </c>
      <c r="R30" t="s">
        <v>35</v>
      </c>
    </row>
    <row r="31" spans="1:18" x14ac:dyDescent="0.3">
      <c r="A31" t="s">
        <v>80</v>
      </c>
      <c r="B31" t="s">
        <v>37</v>
      </c>
      <c r="C31">
        <v>40</v>
      </c>
      <c r="D31" s="2">
        <v>40</v>
      </c>
      <c r="E31" t="s">
        <v>20</v>
      </c>
      <c r="F31" s="1">
        <v>45014</v>
      </c>
      <c r="G31" t="s">
        <v>21</v>
      </c>
      <c r="H31" s="2" t="str">
        <f t="shared" si="0"/>
        <v>Ortho</v>
      </c>
      <c r="I31" t="s">
        <v>46</v>
      </c>
      <c r="J31" t="s">
        <v>39</v>
      </c>
      <c r="K31">
        <v>200</v>
      </c>
      <c r="L31" s="8">
        <f t="shared" si="1"/>
        <v>200</v>
      </c>
      <c r="M31">
        <v>700</v>
      </c>
      <c r="N31" s="8">
        <f t="shared" si="2"/>
        <v>700</v>
      </c>
      <c r="O31">
        <v>900</v>
      </c>
      <c r="P31" s="8">
        <f t="shared" si="3"/>
        <v>900</v>
      </c>
      <c r="Q31" t="s">
        <v>49</v>
      </c>
      <c r="R31" t="s">
        <v>25</v>
      </c>
    </row>
    <row r="32" spans="1:18" x14ac:dyDescent="0.3">
      <c r="A32" t="s">
        <v>81</v>
      </c>
      <c r="B32" t="s">
        <v>41</v>
      </c>
      <c r="C32">
        <v>20</v>
      </c>
      <c r="D32" s="2">
        <v>20</v>
      </c>
      <c r="E32" t="s">
        <v>32</v>
      </c>
      <c r="F32" s="1">
        <v>45017</v>
      </c>
      <c r="G32" t="s">
        <v>21</v>
      </c>
      <c r="H32" s="2" t="str">
        <f t="shared" si="0"/>
        <v>Ortho</v>
      </c>
      <c r="I32" t="s">
        <v>22</v>
      </c>
      <c r="J32" t="s">
        <v>53</v>
      </c>
      <c r="K32">
        <v>200</v>
      </c>
      <c r="L32" s="8">
        <f t="shared" si="1"/>
        <v>200</v>
      </c>
      <c r="N32" s="8">
        <f t="shared" si="2"/>
        <v>598.38274932614559</v>
      </c>
      <c r="O32">
        <v>200</v>
      </c>
      <c r="P32" s="8">
        <f t="shared" si="3"/>
        <v>798.38274932614559</v>
      </c>
      <c r="Q32" t="s">
        <v>49</v>
      </c>
      <c r="R32" t="s">
        <v>35</v>
      </c>
    </row>
    <row r="33" spans="1:18" x14ac:dyDescent="0.3">
      <c r="A33" t="s">
        <v>82</v>
      </c>
      <c r="B33" t="s">
        <v>48</v>
      </c>
      <c r="C33">
        <v>50</v>
      </c>
      <c r="D33" s="2">
        <v>50</v>
      </c>
      <c r="E33" t="s">
        <v>32</v>
      </c>
      <c r="F33" s="1">
        <v>45020</v>
      </c>
      <c r="G33" t="s">
        <v>21</v>
      </c>
      <c r="H33" s="2" t="str">
        <f t="shared" si="0"/>
        <v>Ortho</v>
      </c>
      <c r="I33" t="s">
        <v>46</v>
      </c>
      <c r="J33" t="s">
        <v>28</v>
      </c>
      <c r="K33">
        <v>100</v>
      </c>
      <c r="L33" s="8">
        <f t="shared" si="1"/>
        <v>100</v>
      </c>
      <c r="M33">
        <v>700</v>
      </c>
      <c r="N33" s="8">
        <f t="shared" si="2"/>
        <v>700</v>
      </c>
      <c r="O33">
        <v>800</v>
      </c>
      <c r="P33" s="8">
        <f t="shared" si="3"/>
        <v>800</v>
      </c>
      <c r="Q33" t="s">
        <v>24</v>
      </c>
      <c r="R33" t="s">
        <v>25</v>
      </c>
    </row>
    <row r="34" spans="1:18" x14ac:dyDescent="0.3">
      <c r="A34" t="s">
        <v>83</v>
      </c>
      <c r="B34" t="s">
        <v>31</v>
      </c>
      <c r="C34">
        <v>40</v>
      </c>
      <c r="D34" s="2">
        <v>40</v>
      </c>
      <c r="E34" t="s">
        <v>32</v>
      </c>
      <c r="F34" s="1">
        <v>45023</v>
      </c>
      <c r="G34" t="s">
        <v>45</v>
      </c>
      <c r="H34" s="2" t="str">
        <f t="shared" si="0"/>
        <v>Cardiology</v>
      </c>
      <c r="I34" t="s">
        <v>22</v>
      </c>
      <c r="J34" t="s">
        <v>39</v>
      </c>
      <c r="K34">
        <v>300</v>
      </c>
      <c r="L34" s="8">
        <f t="shared" si="1"/>
        <v>300</v>
      </c>
      <c r="M34">
        <v>700</v>
      </c>
      <c r="N34" s="8">
        <f t="shared" si="2"/>
        <v>700</v>
      </c>
      <c r="O34">
        <v>1000</v>
      </c>
      <c r="P34" s="8">
        <f t="shared" si="3"/>
        <v>1000</v>
      </c>
      <c r="Q34" t="s">
        <v>49</v>
      </c>
      <c r="R34" t="s">
        <v>35</v>
      </c>
    </row>
    <row r="35" spans="1:18" x14ac:dyDescent="0.3">
      <c r="A35" t="s">
        <v>84</v>
      </c>
      <c r="B35" t="s">
        <v>19</v>
      </c>
      <c r="C35">
        <v>50</v>
      </c>
      <c r="D35" s="2">
        <v>50</v>
      </c>
      <c r="E35" t="s">
        <v>32</v>
      </c>
      <c r="F35" s="1">
        <v>45026</v>
      </c>
      <c r="H35" s="2" t="str">
        <f t="shared" si="0"/>
        <v>Ortho</v>
      </c>
      <c r="I35" t="s">
        <v>46</v>
      </c>
      <c r="J35" t="s">
        <v>39</v>
      </c>
      <c r="K35">
        <v>100</v>
      </c>
      <c r="L35" s="8">
        <f t="shared" si="1"/>
        <v>100</v>
      </c>
      <c r="N35" s="8">
        <f t="shared" si="2"/>
        <v>598.38274932614559</v>
      </c>
      <c r="O35">
        <v>100</v>
      </c>
      <c r="P35" s="8">
        <f t="shared" si="3"/>
        <v>698.38274932614559</v>
      </c>
      <c r="Q35" t="s">
        <v>49</v>
      </c>
      <c r="R35" t="s">
        <v>35</v>
      </c>
    </row>
    <row r="36" spans="1:18" x14ac:dyDescent="0.3">
      <c r="A36" t="s">
        <v>85</v>
      </c>
      <c r="B36" t="s">
        <v>37</v>
      </c>
      <c r="C36">
        <v>40</v>
      </c>
      <c r="D36" s="2">
        <v>40</v>
      </c>
      <c r="E36" t="s">
        <v>32</v>
      </c>
      <c r="F36" s="1">
        <v>45029</v>
      </c>
      <c r="G36" t="s">
        <v>21</v>
      </c>
      <c r="H36" s="2" t="str">
        <f t="shared" si="0"/>
        <v>Ortho</v>
      </c>
      <c r="I36" t="s">
        <v>46</v>
      </c>
      <c r="J36" t="s">
        <v>53</v>
      </c>
      <c r="K36">
        <v>100</v>
      </c>
      <c r="L36" s="8">
        <f t="shared" si="1"/>
        <v>100</v>
      </c>
      <c r="M36">
        <v>500</v>
      </c>
      <c r="N36" s="8">
        <f t="shared" si="2"/>
        <v>500</v>
      </c>
      <c r="O36">
        <v>600</v>
      </c>
      <c r="P36" s="8">
        <f t="shared" si="3"/>
        <v>600</v>
      </c>
      <c r="Q36" t="s">
        <v>29</v>
      </c>
      <c r="R36" t="s">
        <v>35</v>
      </c>
    </row>
    <row r="37" spans="1:18" x14ac:dyDescent="0.3">
      <c r="A37" t="s">
        <v>86</v>
      </c>
      <c r="B37" t="s">
        <v>48</v>
      </c>
      <c r="C37">
        <v>40</v>
      </c>
      <c r="D37" s="2">
        <v>40</v>
      </c>
      <c r="E37" t="s">
        <v>32</v>
      </c>
      <c r="F37" s="1">
        <v>45032</v>
      </c>
      <c r="G37" t="s">
        <v>21</v>
      </c>
      <c r="H37" s="2" t="str">
        <f t="shared" si="0"/>
        <v>Ortho</v>
      </c>
      <c r="I37" t="s">
        <v>22</v>
      </c>
      <c r="J37" t="s">
        <v>28</v>
      </c>
      <c r="L37" s="8">
        <f t="shared" si="1"/>
        <v>205.8011049723757</v>
      </c>
      <c r="M37">
        <v>500</v>
      </c>
      <c r="N37" s="8">
        <f t="shared" si="2"/>
        <v>500</v>
      </c>
      <c r="O37">
        <v>500</v>
      </c>
      <c r="P37" s="8">
        <f t="shared" si="3"/>
        <v>705.8011049723757</v>
      </c>
      <c r="Q37" t="s">
        <v>49</v>
      </c>
      <c r="R37" t="s">
        <v>25</v>
      </c>
    </row>
    <row r="38" spans="1:18" x14ac:dyDescent="0.3">
      <c r="A38" t="s">
        <v>87</v>
      </c>
      <c r="B38" t="s">
        <v>37</v>
      </c>
      <c r="C38">
        <v>50</v>
      </c>
      <c r="D38" s="2">
        <v>50</v>
      </c>
      <c r="E38" t="s">
        <v>32</v>
      </c>
      <c r="F38" s="1">
        <v>45035</v>
      </c>
      <c r="H38" s="2" t="str">
        <f t="shared" si="0"/>
        <v>Ortho</v>
      </c>
      <c r="I38" t="s">
        <v>27</v>
      </c>
      <c r="J38" t="s">
        <v>39</v>
      </c>
      <c r="K38">
        <v>300</v>
      </c>
      <c r="L38" s="8">
        <f t="shared" si="1"/>
        <v>300</v>
      </c>
      <c r="N38" s="8">
        <f t="shared" si="2"/>
        <v>598.38274932614559</v>
      </c>
      <c r="O38">
        <v>300</v>
      </c>
      <c r="P38" s="8">
        <f t="shared" si="3"/>
        <v>898.38274932614559</v>
      </c>
      <c r="Q38" t="s">
        <v>49</v>
      </c>
      <c r="R38" t="s">
        <v>35</v>
      </c>
    </row>
    <row r="39" spans="1:18" x14ac:dyDescent="0.3">
      <c r="A39" t="s">
        <v>88</v>
      </c>
      <c r="B39" t="s">
        <v>37</v>
      </c>
      <c r="C39">
        <v>30</v>
      </c>
      <c r="D39" s="2">
        <v>30</v>
      </c>
      <c r="E39" t="s">
        <v>32</v>
      </c>
      <c r="F39" s="1">
        <v>45038</v>
      </c>
      <c r="G39" t="s">
        <v>33</v>
      </c>
      <c r="H39" s="2" t="str">
        <f t="shared" si="0"/>
        <v>Neuro</v>
      </c>
      <c r="I39" t="s">
        <v>27</v>
      </c>
      <c r="J39" t="s">
        <v>39</v>
      </c>
      <c r="K39">
        <v>100</v>
      </c>
      <c r="L39" s="8">
        <f t="shared" si="1"/>
        <v>100</v>
      </c>
      <c r="M39">
        <v>700</v>
      </c>
      <c r="N39" s="8">
        <f t="shared" si="2"/>
        <v>700</v>
      </c>
      <c r="O39">
        <v>800</v>
      </c>
      <c r="P39" s="8">
        <f t="shared" si="3"/>
        <v>800</v>
      </c>
      <c r="Q39" t="s">
        <v>24</v>
      </c>
      <c r="R39" t="s">
        <v>25</v>
      </c>
    </row>
    <row r="40" spans="1:18" x14ac:dyDescent="0.3">
      <c r="A40" t="s">
        <v>89</v>
      </c>
      <c r="B40" t="s">
        <v>31</v>
      </c>
      <c r="C40">
        <v>50</v>
      </c>
      <c r="D40" s="2">
        <v>50</v>
      </c>
      <c r="E40" t="s">
        <v>32</v>
      </c>
      <c r="F40" s="1">
        <v>45041</v>
      </c>
      <c r="G40" t="s">
        <v>21</v>
      </c>
      <c r="H40" s="2" t="str">
        <f t="shared" si="0"/>
        <v>Ortho</v>
      </c>
      <c r="I40" t="s">
        <v>27</v>
      </c>
      <c r="J40" t="s">
        <v>39</v>
      </c>
      <c r="K40">
        <v>200</v>
      </c>
      <c r="L40" s="8">
        <f t="shared" si="1"/>
        <v>200</v>
      </c>
      <c r="M40">
        <v>500</v>
      </c>
      <c r="N40" s="8">
        <f t="shared" si="2"/>
        <v>500</v>
      </c>
      <c r="O40">
        <v>700</v>
      </c>
      <c r="P40" s="8">
        <f t="shared" si="3"/>
        <v>700</v>
      </c>
      <c r="Q40" t="s">
        <v>29</v>
      </c>
      <c r="R40" t="s">
        <v>25</v>
      </c>
    </row>
    <row r="41" spans="1:18" x14ac:dyDescent="0.3">
      <c r="A41" t="s">
        <v>90</v>
      </c>
      <c r="B41" t="s">
        <v>48</v>
      </c>
      <c r="C41">
        <v>50</v>
      </c>
      <c r="D41" s="2">
        <v>50</v>
      </c>
      <c r="E41" t="s">
        <v>32</v>
      </c>
      <c r="F41" s="1">
        <v>45044</v>
      </c>
      <c r="H41" s="2" t="str">
        <f t="shared" si="0"/>
        <v>Ortho</v>
      </c>
      <c r="I41" t="s">
        <v>46</v>
      </c>
      <c r="J41" t="s">
        <v>28</v>
      </c>
      <c r="K41">
        <v>100</v>
      </c>
      <c r="L41" s="8">
        <f t="shared" si="1"/>
        <v>100</v>
      </c>
      <c r="M41">
        <v>600</v>
      </c>
      <c r="N41" s="8">
        <f t="shared" si="2"/>
        <v>600</v>
      </c>
      <c r="O41">
        <v>700</v>
      </c>
      <c r="P41" s="8">
        <f t="shared" si="3"/>
        <v>700</v>
      </c>
      <c r="Q41" t="s">
        <v>24</v>
      </c>
      <c r="R41" t="s">
        <v>25</v>
      </c>
    </row>
    <row r="42" spans="1:18" x14ac:dyDescent="0.3">
      <c r="A42" t="s">
        <v>91</v>
      </c>
      <c r="B42" t="s">
        <v>19</v>
      </c>
      <c r="C42">
        <v>40</v>
      </c>
      <c r="D42" s="2">
        <v>40</v>
      </c>
      <c r="E42" t="s">
        <v>32</v>
      </c>
      <c r="F42" s="1">
        <v>45047</v>
      </c>
      <c r="G42" t="s">
        <v>33</v>
      </c>
      <c r="H42" s="2" t="str">
        <f t="shared" si="0"/>
        <v>Neuro</v>
      </c>
      <c r="I42" t="s">
        <v>34</v>
      </c>
      <c r="J42" t="s">
        <v>28</v>
      </c>
      <c r="K42">
        <v>300</v>
      </c>
      <c r="L42" s="8">
        <f t="shared" si="1"/>
        <v>300</v>
      </c>
      <c r="M42">
        <v>700</v>
      </c>
      <c r="N42" s="8">
        <f t="shared" si="2"/>
        <v>700</v>
      </c>
      <c r="O42">
        <v>1000</v>
      </c>
      <c r="P42" s="8">
        <f t="shared" si="3"/>
        <v>1000</v>
      </c>
      <c r="Q42" t="s">
        <v>24</v>
      </c>
      <c r="R42" t="s">
        <v>35</v>
      </c>
    </row>
    <row r="43" spans="1:18" x14ac:dyDescent="0.3">
      <c r="A43" t="s">
        <v>92</v>
      </c>
      <c r="B43" t="s">
        <v>31</v>
      </c>
      <c r="C43">
        <v>20</v>
      </c>
      <c r="D43" s="2">
        <v>20</v>
      </c>
      <c r="E43" t="s">
        <v>20</v>
      </c>
      <c r="F43" s="1">
        <v>45050</v>
      </c>
      <c r="G43" t="s">
        <v>21</v>
      </c>
      <c r="H43" s="2" t="str">
        <f t="shared" si="0"/>
        <v>Ortho</v>
      </c>
      <c r="I43" t="s">
        <v>46</v>
      </c>
      <c r="J43" t="s">
        <v>39</v>
      </c>
      <c r="K43">
        <v>200</v>
      </c>
      <c r="L43" s="8">
        <f t="shared" si="1"/>
        <v>200</v>
      </c>
      <c r="N43" s="8">
        <f t="shared" si="2"/>
        <v>598.38274932614559</v>
      </c>
      <c r="O43">
        <v>200</v>
      </c>
      <c r="P43" s="8">
        <f t="shared" si="3"/>
        <v>798.38274932614559</v>
      </c>
      <c r="Q43" t="s">
        <v>24</v>
      </c>
      <c r="R43" t="s">
        <v>25</v>
      </c>
    </row>
    <row r="44" spans="1:18" x14ac:dyDescent="0.3">
      <c r="A44" t="s">
        <v>93</v>
      </c>
      <c r="B44" t="s">
        <v>19</v>
      </c>
      <c r="C44">
        <v>40</v>
      </c>
      <c r="D44" s="2">
        <v>40</v>
      </c>
      <c r="E44" t="s">
        <v>32</v>
      </c>
      <c r="F44" s="1">
        <v>45053</v>
      </c>
      <c r="G44" t="s">
        <v>45</v>
      </c>
      <c r="H44" s="2" t="str">
        <f t="shared" si="0"/>
        <v>Cardiology</v>
      </c>
      <c r="I44" t="s">
        <v>34</v>
      </c>
      <c r="J44" t="s">
        <v>53</v>
      </c>
      <c r="K44">
        <v>200</v>
      </c>
      <c r="L44" s="8">
        <f t="shared" si="1"/>
        <v>200</v>
      </c>
      <c r="M44">
        <v>700</v>
      </c>
      <c r="N44" s="8">
        <f t="shared" si="2"/>
        <v>700</v>
      </c>
      <c r="O44">
        <v>900</v>
      </c>
      <c r="P44" s="8">
        <f t="shared" si="3"/>
        <v>900</v>
      </c>
      <c r="Q44" t="s">
        <v>49</v>
      </c>
      <c r="R44" t="s">
        <v>25</v>
      </c>
    </row>
    <row r="45" spans="1:18" x14ac:dyDescent="0.3">
      <c r="A45" t="s">
        <v>94</v>
      </c>
      <c r="B45" t="s">
        <v>41</v>
      </c>
      <c r="C45" t="s">
        <v>38</v>
      </c>
      <c r="D45" s="2">
        <v>36</v>
      </c>
      <c r="E45" t="s">
        <v>20</v>
      </c>
      <c r="F45" s="1">
        <v>45056</v>
      </c>
      <c r="G45" t="s">
        <v>21</v>
      </c>
      <c r="H45" s="2" t="str">
        <f t="shared" si="0"/>
        <v>Ortho</v>
      </c>
      <c r="I45" t="s">
        <v>34</v>
      </c>
      <c r="J45" t="s">
        <v>53</v>
      </c>
      <c r="K45">
        <v>200</v>
      </c>
      <c r="L45" s="8">
        <f t="shared" si="1"/>
        <v>200</v>
      </c>
      <c r="M45">
        <v>600</v>
      </c>
      <c r="N45" s="8">
        <f t="shared" si="2"/>
        <v>600</v>
      </c>
      <c r="O45">
        <v>800</v>
      </c>
      <c r="P45" s="8">
        <f t="shared" si="3"/>
        <v>800</v>
      </c>
      <c r="Q45" t="s">
        <v>24</v>
      </c>
      <c r="R45" t="s">
        <v>35</v>
      </c>
    </row>
    <row r="46" spans="1:18" x14ac:dyDescent="0.3">
      <c r="A46" t="s">
        <v>95</v>
      </c>
      <c r="B46" t="s">
        <v>37</v>
      </c>
      <c r="C46">
        <v>50</v>
      </c>
      <c r="D46" s="2">
        <v>50</v>
      </c>
      <c r="E46" t="s">
        <v>32</v>
      </c>
      <c r="F46" s="1">
        <v>45059</v>
      </c>
      <c r="G46" t="s">
        <v>45</v>
      </c>
      <c r="H46" s="2" t="str">
        <f t="shared" si="0"/>
        <v>Cardiology</v>
      </c>
      <c r="I46" t="s">
        <v>27</v>
      </c>
      <c r="J46" t="s">
        <v>39</v>
      </c>
      <c r="L46" s="8">
        <f t="shared" si="1"/>
        <v>205.8011049723757</v>
      </c>
      <c r="M46">
        <v>600</v>
      </c>
      <c r="N46" s="8">
        <f t="shared" si="2"/>
        <v>600</v>
      </c>
      <c r="O46">
        <v>600</v>
      </c>
      <c r="P46" s="8">
        <f t="shared" si="3"/>
        <v>805.8011049723757</v>
      </c>
      <c r="Q46" t="s">
        <v>24</v>
      </c>
      <c r="R46" t="s">
        <v>35</v>
      </c>
    </row>
    <row r="47" spans="1:18" x14ac:dyDescent="0.3">
      <c r="A47" t="s">
        <v>96</v>
      </c>
      <c r="B47" t="s">
        <v>41</v>
      </c>
      <c r="C47">
        <v>50</v>
      </c>
      <c r="D47" s="2">
        <v>50</v>
      </c>
      <c r="E47" t="s">
        <v>20</v>
      </c>
      <c r="F47" s="1">
        <v>45062</v>
      </c>
      <c r="G47" t="s">
        <v>21</v>
      </c>
      <c r="H47" s="2" t="str">
        <f t="shared" si="0"/>
        <v>Ortho</v>
      </c>
      <c r="I47" t="s">
        <v>34</v>
      </c>
      <c r="J47" t="s">
        <v>28</v>
      </c>
      <c r="K47">
        <v>200</v>
      </c>
      <c r="L47" s="8">
        <f t="shared" si="1"/>
        <v>200</v>
      </c>
      <c r="M47">
        <v>500</v>
      </c>
      <c r="N47" s="8">
        <f t="shared" si="2"/>
        <v>500</v>
      </c>
      <c r="O47">
        <v>700</v>
      </c>
      <c r="P47" s="8">
        <f t="shared" si="3"/>
        <v>700</v>
      </c>
      <c r="Q47" t="s">
        <v>29</v>
      </c>
      <c r="R47" t="s">
        <v>25</v>
      </c>
    </row>
    <row r="48" spans="1:18" x14ac:dyDescent="0.3">
      <c r="A48" t="s">
        <v>97</v>
      </c>
      <c r="B48" t="s">
        <v>37</v>
      </c>
      <c r="C48">
        <v>30</v>
      </c>
      <c r="D48" s="2">
        <v>30</v>
      </c>
      <c r="E48" t="s">
        <v>20</v>
      </c>
      <c r="F48" s="1">
        <v>45065</v>
      </c>
      <c r="H48" s="2" t="str">
        <f t="shared" si="0"/>
        <v>Ortho</v>
      </c>
      <c r="I48" t="s">
        <v>46</v>
      </c>
      <c r="J48" t="s">
        <v>39</v>
      </c>
      <c r="L48" s="8">
        <f t="shared" si="1"/>
        <v>205.8011049723757</v>
      </c>
      <c r="M48">
        <v>600</v>
      </c>
      <c r="N48" s="8">
        <f t="shared" si="2"/>
        <v>600</v>
      </c>
      <c r="O48">
        <v>600</v>
      </c>
      <c r="P48" s="8">
        <f t="shared" si="3"/>
        <v>805.8011049723757</v>
      </c>
      <c r="Q48" t="s">
        <v>29</v>
      </c>
      <c r="R48" t="s">
        <v>25</v>
      </c>
    </row>
    <row r="49" spans="1:18" x14ac:dyDescent="0.3">
      <c r="A49" t="s">
        <v>98</v>
      </c>
      <c r="B49" t="s">
        <v>31</v>
      </c>
      <c r="C49">
        <v>40</v>
      </c>
      <c r="D49" s="2">
        <v>40</v>
      </c>
      <c r="E49" t="s">
        <v>20</v>
      </c>
      <c r="F49" s="1">
        <v>45068</v>
      </c>
      <c r="H49" s="2" t="str">
        <f t="shared" si="0"/>
        <v>Ortho</v>
      </c>
      <c r="I49" t="s">
        <v>46</v>
      </c>
      <c r="J49" t="s">
        <v>28</v>
      </c>
      <c r="L49" s="8">
        <f t="shared" si="1"/>
        <v>205.8011049723757</v>
      </c>
      <c r="M49">
        <v>700</v>
      </c>
      <c r="N49" s="8">
        <f t="shared" si="2"/>
        <v>700</v>
      </c>
      <c r="O49">
        <v>700</v>
      </c>
      <c r="P49" s="8">
        <f t="shared" si="3"/>
        <v>905.8011049723757</v>
      </c>
      <c r="Q49" t="s">
        <v>29</v>
      </c>
      <c r="R49" t="s">
        <v>35</v>
      </c>
    </row>
    <row r="50" spans="1:18" x14ac:dyDescent="0.3">
      <c r="A50" t="s">
        <v>99</v>
      </c>
      <c r="B50" t="s">
        <v>19</v>
      </c>
      <c r="C50">
        <v>30</v>
      </c>
      <c r="D50" s="2">
        <v>30</v>
      </c>
      <c r="E50" t="s">
        <v>32</v>
      </c>
      <c r="F50" s="1">
        <v>45071</v>
      </c>
      <c r="G50" t="s">
        <v>21</v>
      </c>
      <c r="H50" s="2" t="str">
        <f t="shared" si="0"/>
        <v>Ortho</v>
      </c>
      <c r="I50" t="s">
        <v>27</v>
      </c>
      <c r="J50" t="s">
        <v>39</v>
      </c>
      <c r="K50">
        <v>100</v>
      </c>
      <c r="L50" s="8">
        <f t="shared" si="1"/>
        <v>100</v>
      </c>
      <c r="M50">
        <v>500</v>
      </c>
      <c r="N50" s="8">
        <f t="shared" si="2"/>
        <v>500</v>
      </c>
      <c r="O50">
        <v>600</v>
      </c>
      <c r="P50" s="8">
        <f t="shared" si="3"/>
        <v>600</v>
      </c>
      <c r="Q50" t="s">
        <v>29</v>
      </c>
      <c r="R50" t="s">
        <v>25</v>
      </c>
    </row>
    <row r="51" spans="1:18" x14ac:dyDescent="0.3">
      <c r="A51" t="s">
        <v>100</v>
      </c>
      <c r="B51" t="s">
        <v>19</v>
      </c>
      <c r="C51">
        <v>50</v>
      </c>
      <c r="D51" s="2">
        <v>50</v>
      </c>
      <c r="E51" t="s">
        <v>32</v>
      </c>
      <c r="F51" s="1">
        <v>45074</v>
      </c>
      <c r="G51" t="s">
        <v>21</v>
      </c>
      <c r="H51" s="2" t="str">
        <f t="shared" si="0"/>
        <v>Ortho</v>
      </c>
      <c r="I51" t="s">
        <v>22</v>
      </c>
      <c r="J51" t="s">
        <v>28</v>
      </c>
      <c r="K51">
        <v>100</v>
      </c>
      <c r="L51" s="8">
        <f t="shared" si="1"/>
        <v>100</v>
      </c>
      <c r="M51">
        <v>600</v>
      </c>
      <c r="N51" s="8">
        <f t="shared" si="2"/>
        <v>600</v>
      </c>
      <c r="O51">
        <v>700</v>
      </c>
      <c r="P51" s="8">
        <f t="shared" si="3"/>
        <v>700</v>
      </c>
      <c r="Q51" t="s">
        <v>24</v>
      </c>
      <c r="R51" t="s">
        <v>25</v>
      </c>
    </row>
    <row r="52" spans="1:18" x14ac:dyDescent="0.3">
      <c r="A52" t="s">
        <v>101</v>
      </c>
      <c r="B52" t="s">
        <v>31</v>
      </c>
      <c r="C52">
        <v>40</v>
      </c>
      <c r="D52" s="2">
        <v>40</v>
      </c>
      <c r="E52" t="s">
        <v>32</v>
      </c>
      <c r="F52" s="1">
        <v>45077</v>
      </c>
      <c r="G52" t="s">
        <v>21</v>
      </c>
      <c r="H52" s="2" t="str">
        <f t="shared" si="0"/>
        <v>Ortho</v>
      </c>
      <c r="I52" t="s">
        <v>46</v>
      </c>
      <c r="J52" t="s">
        <v>23</v>
      </c>
      <c r="K52">
        <v>200</v>
      </c>
      <c r="L52" s="8">
        <f t="shared" si="1"/>
        <v>200</v>
      </c>
      <c r="M52">
        <v>500</v>
      </c>
      <c r="N52" s="8">
        <f t="shared" si="2"/>
        <v>500</v>
      </c>
      <c r="O52">
        <v>700</v>
      </c>
      <c r="P52" s="8">
        <f t="shared" si="3"/>
        <v>700</v>
      </c>
      <c r="Q52" t="s">
        <v>29</v>
      </c>
      <c r="R52" t="s">
        <v>25</v>
      </c>
    </row>
    <row r="53" spans="1:18" x14ac:dyDescent="0.3">
      <c r="A53" t="s">
        <v>102</v>
      </c>
      <c r="B53" t="s">
        <v>48</v>
      </c>
      <c r="C53">
        <v>40</v>
      </c>
      <c r="D53" s="2">
        <v>40</v>
      </c>
      <c r="E53" t="s">
        <v>32</v>
      </c>
      <c r="F53" s="1">
        <v>45080</v>
      </c>
      <c r="G53" t="s">
        <v>33</v>
      </c>
      <c r="H53" s="2" t="str">
        <f t="shared" si="0"/>
        <v>Neuro</v>
      </c>
      <c r="I53" t="s">
        <v>34</v>
      </c>
      <c r="J53" t="s">
        <v>53</v>
      </c>
      <c r="K53">
        <v>300</v>
      </c>
      <c r="L53" s="8">
        <f t="shared" si="1"/>
        <v>300</v>
      </c>
      <c r="M53">
        <v>500</v>
      </c>
      <c r="N53" s="8">
        <f t="shared" si="2"/>
        <v>500</v>
      </c>
      <c r="O53">
        <v>800</v>
      </c>
      <c r="P53" s="8">
        <f t="shared" si="3"/>
        <v>800</v>
      </c>
      <c r="Q53" t="s">
        <v>49</v>
      </c>
      <c r="R53" t="s">
        <v>35</v>
      </c>
    </row>
    <row r="54" spans="1:18" x14ac:dyDescent="0.3">
      <c r="A54" t="s">
        <v>103</v>
      </c>
      <c r="B54" t="s">
        <v>41</v>
      </c>
      <c r="C54" t="s">
        <v>38</v>
      </c>
      <c r="D54" s="2">
        <v>36</v>
      </c>
      <c r="E54" t="s">
        <v>20</v>
      </c>
      <c r="F54" s="1">
        <v>45083</v>
      </c>
      <c r="G54" t="s">
        <v>45</v>
      </c>
      <c r="H54" s="2" t="str">
        <f t="shared" si="0"/>
        <v>Cardiology</v>
      </c>
      <c r="I54" t="s">
        <v>46</v>
      </c>
      <c r="J54" t="s">
        <v>23</v>
      </c>
      <c r="K54">
        <v>200</v>
      </c>
      <c r="L54" s="8">
        <f t="shared" si="1"/>
        <v>200</v>
      </c>
      <c r="N54" s="8">
        <f t="shared" si="2"/>
        <v>598.38274932614559</v>
      </c>
      <c r="O54">
        <v>200</v>
      </c>
      <c r="P54" s="8">
        <f t="shared" si="3"/>
        <v>798.38274932614559</v>
      </c>
      <c r="Q54" t="s">
        <v>24</v>
      </c>
      <c r="R54" t="s">
        <v>25</v>
      </c>
    </row>
    <row r="55" spans="1:18" x14ac:dyDescent="0.3">
      <c r="A55" t="s">
        <v>104</v>
      </c>
      <c r="B55" t="s">
        <v>41</v>
      </c>
      <c r="C55" t="s">
        <v>38</v>
      </c>
      <c r="D55" s="2">
        <v>36</v>
      </c>
      <c r="E55" t="s">
        <v>32</v>
      </c>
      <c r="F55" s="1">
        <v>45086</v>
      </c>
      <c r="G55" t="s">
        <v>45</v>
      </c>
      <c r="H55" s="2" t="str">
        <f t="shared" si="0"/>
        <v>Cardiology</v>
      </c>
      <c r="I55" t="s">
        <v>46</v>
      </c>
      <c r="J55" t="s">
        <v>53</v>
      </c>
      <c r="K55">
        <v>100</v>
      </c>
      <c r="L55" s="8">
        <f t="shared" si="1"/>
        <v>100</v>
      </c>
      <c r="M55">
        <v>500</v>
      </c>
      <c r="N55" s="8">
        <f t="shared" si="2"/>
        <v>500</v>
      </c>
      <c r="O55">
        <v>600</v>
      </c>
      <c r="P55" s="8">
        <f t="shared" si="3"/>
        <v>600</v>
      </c>
      <c r="Q55" t="s">
        <v>29</v>
      </c>
      <c r="R55" t="s">
        <v>35</v>
      </c>
    </row>
    <row r="56" spans="1:18" x14ac:dyDescent="0.3">
      <c r="A56" t="s">
        <v>105</v>
      </c>
      <c r="B56" t="s">
        <v>19</v>
      </c>
      <c r="C56">
        <v>20</v>
      </c>
      <c r="D56" s="2">
        <v>20</v>
      </c>
      <c r="E56" t="s">
        <v>32</v>
      </c>
      <c r="F56" s="1">
        <v>45089</v>
      </c>
      <c r="H56" s="2" t="str">
        <f t="shared" si="0"/>
        <v>Ortho</v>
      </c>
      <c r="I56" t="s">
        <v>46</v>
      </c>
      <c r="J56" t="s">
        <v>28</v>
      </c>
      <c r="K56">
        <v>200</v>
      </c>
      <c r="L56" s="8">
        <f t="shared" si="1"/>
        <v>200</v>
      </c>
      <c r="M56">
        <v>500</v>
      </c>
      <c r="N56" s="8">
        <f t="shared" si="2"/>
        <v>500</v>
      </c>
      <c r="O56">
        <v>700</v>
      </c>
      <c r="P56" s="8">
        <f t="shared" si="3"/>
        <v>700</v>
      </c>
      <c r="Q56" t="s">
        <v>24</v>
      </c>
      <c r="R56" t="s">
        <v>35</v>
      </c>
    </row>
    <row r="57" spans="1:18" x14ac:dyDescent="0.3">
      <c r="A57" t="s">
        <v>106</v>
      </c>
      <c r="B57" t="s">
        <v>19</v>
      </c>
      <c r="C57" t="s">
        <v>38</v>
      </c>
      <c r="D57" s="2">
        <v>36</v>
      </c>
      <c r="E57" t="s">
        <v>32</v>
      </c>
      <c r="F57" s="1">
        <v>45092</v>
      </c>
      <c r="H57" s="2" t="str">
        <f t="shared" si="0"/>
        <v>Ortho</v>
      </c>
      <c r="I57" t="s">
        <v>22</v>
      </c>
      <c r="J57" t="s">
        <v>23</v>
      </c>
      <c r="K57">
        <v>100</v>
      </c>
      <c r="L57" s="8">
        <f t="shared" si="1"/>
        <v>100</v>
      </c>
      <c r="M57">
        <v>600</v>
      </c>
      <c r="N57" s="8">
        <f t="shared" si="2"/>
        <v>600</v>
      </c>
      <c r="O57">
        <v>700</v>
      </c>
      <c r="P57" s="8">
        <f t="shared" si="3"/>
        <v>700</v>
      </c>
      <c r="Q57" t="s">
        <v>29</v>
      </c>
      <c r="R57" t="s">
        <v>35</v>
      </c>
    </row>
    <row r="58" spans="1:18" x14ac:dyDescent="0.3">
      <c r="A58" t="s">
        <v>107</v>
      </c>
      <c r="B58" t="s">
        <v>19</v>
      </c>
      <c r="C58">
        <v>40</v>
      </c>
      <c r="D58" s="2">
        <v>40</v>
      </c>
      <c r="E58" t="s">
        <v>32</v>
      </c>
      <c r="F58" s="1">
        <v>45095</v>
      </c>
      <c r="G58" t="s">
        <v>21</v>
      </c>
      <c r="H58" s="2" t="str">
        <f t="shared" si="0"/>
        <v>Ortho</v>
      </c>
      <c r="I58" t="s">
        <v>34</v>
      </c>
      <c r="J58" t="s">
        <v>53</v>
      </c>
      <c r="K58">
        <v>200</v>
      </c>
      <c r="L58" s="8">
        <f t="shared" si="1"/>
        <v>200</v>
      </c>
      <c r="M58">
        <v>700</v>
      </c>
      <c r="N58" s="8">
        <f t="shared" si="2"/>
        <v>700</v>
      </c>
      <c r="O58">
        <v>900</v>
      </c>
      <c r="P58" s="8">
        <f t="shared" si="3"/>
        <v>900</v>
      </c>
      <c r="Q58" t="s">
        <v>24</v>
      </c>
      <c r="R58" t="s">
        <v>25</v>
      </c>
    </row>
    <row r="59" spans="1:18" x14ac:dyDescent="0.3">
      <c r="A59" t="s">
        <v>108</v>
      </c>
      <c r="B59" t="s">
        <v>31</v>
      </c>
      <c r="C59" t="s">
        <v>38</v>
      </c>
      <c r="D59" s="2">
        <v>36</v>
      </c>
      <c r="E59" t="s">
        <v>32</v>
      </c>
      <c r="F59" s="1">
        <v>45098</v>
      </c>
      <c r="G59" t="s">
        <v>21</v>
      </c>
      <c r="H59" s="2" t="str">
        <f t="shared" si="0"/>
        <v>Ortho</v>
      </c>
      <c r="I59" t="s">
        <v>27</v>
      </c>
      <c r="J59" t="s">
        <v>39</v>
      </c>
      <c r="K59">
        <v>300</v>
      </c>
      <c r="L59" s="8">
        <f t="shared" si="1"/>
        <v>300</v>
      </c>
      <c r="M59">
        <v>700</v>
      </c>
      <c r="N59" s="8">
        <f t="shared" si="2"/>
        <v>700</v>
      </c>
      <c r="O59">
        <v>1000</v>
      </c>
      <c r="P59" s="8">
        <f t="shared" si="3"/>
        <v>1000</v>
      </c>
      <c r="Q59" t="s">
        <v>29</v>
      </c>
      <c r="R59" t="s">
        <v>35</v>
      </c>
    </row>
    <row r="60" spans="1:18" x14ac:dyDescent="0.3">
      <c r="A60" t="s">
        <v>109</v>
      </c>
      <c r="B60" t="s">
        <v>48</v>
      </c>
      <c r="C60">
        <v>20</v>
      </c>
      <c r="D60" s="2">
        <v>20</v>
      </c>
      <c r="E60" t="s">
        <v>32</v>
      </c>
      <c r="F60" s="1">
        <v>45101</v>
      </c>
      <c r="G60" t="s">
        <v>45</v>
      </c>
      <c r="H60" s="2" t="str">
        <f t="shared" si="0"/>
        <v>Cardiology</v>
      </c>
      <c r="I60" t="s">
        <v>46</v>
      </c>
      <c r="J60" t="s">
        <v>28</v>
      </c>
      <c r="K60">
        <v>200</v>
      </c>
      <c r="L60" s="8">
        <f t="shared" si="1"/>
        <v>200</v>
      </c>
      <c r="M60">
        <v>600</v>
      </c>
      <c r="N60" s="8">
        <f t="shared" si="2"/>
        <v>600</v>
      </c>
      <c r="O60">
        <v>800</v>
      </c>
      <c r="P60" s="8">
        <f t="shared" si="3"/>
        <v>800</v>
      </c>
      <c r="Q60" t="s">
        <v>49</v>
      </c>
      <c r="R60" t="s">
        <v>25</v>
      </c>
    </row>
    <row r="61" spans="1:18" x14ac:dyDescent="0.3">
      <c r="A61" t="s">
        <v>110</v>
      </c>
      <c r="B61" t="s">
        <v>41</v>
      </c>
      <c r="C61">
        <v>50</v>
      </c>
      <c r="D61" s="2">
        <v>50</v>
      </c>
      <c r="E61" t="s">
        <v>32</v>
      </c>
      <c r="F61" s="1">
        <v>45104</v>
      </c>
      <c r="G61" t="s">
        <v>21</v>
      </c>
      <c r="H61" s="2" t="str">
        <f t="shared" si="0"/>
        <v>Ortho</v>
      </c>
      <c r="I61" t="s">
        <v>34</v>
      </c>
      <c r="J61" t="s">
        <v>28</v>
      </c>
      <c r="K61">
        <v>300</v>
      </c>
      <c r="L61" s="8">
        <f t="shared" si="1"/>
        <v>300</v>
      </c>
      <c r="M61">
        <v>700</v>
      </c>
      <c r="N61" s="8">
        <f t="shared" si="2"/>
        <v>700</v>
      </c>
      <c r="O61">
        <v>1000</v>
      </c>
      <c r="P61" s="8">
        <f t="shared" si="3"/>
        <v>1000</v>
      </c>
      <c r="Q61" t="s">
        <v>29</v>
      </c>
      <c r="R61" t="s">
        <v>35</v>
      </c>
    </row>
    <row r="62" spans="1:18" x14ac:dyDescent="0.3">
      <c r="A62" t="s">
        <v>111</v>
      </c>
      <c r="B62" t="s">
        <v>37</v>
      </c>
      <c r="C62" t="s">
        <v>38</v>
      </c>
      <c r="D62" s="2">
        <v>36</v>
      </c>
      <c r="E62" t="s">
        <v>32</v>
      </c>
      <c r="F62" s="1">
        <v>45107</v>
      </c>
      <c r="H62" s="2" t="str">
        <f t="shared" si="0"/>
        <v>Ortho</v>
      </c>
      <c r="I62" t="s">
        <v>34</v>
      </c>
      <c r="J62" t="s">
        <v>39</v>
      </c>
      <c r="K62">
        <v>300</v>
      </c>
      <c r="L62" s="8">
        <f t="shared" si="1"/>
        <v>300</v>
      </c>
      <c r="M62">
        <v>500</v>
      </c>
      <c r="N62" s="8">
        <f t="shared" si="2"/>
        <v>500</v>
      </c>
      <c r="O62">
        <v>800</v>
      </c>
      <c r="P62" s="8">
        <f t="shared" si="3"/>
        <v>800</v>
      </c>
      <c r="Q62" t="s">
        <v>24</v>
      </c>
      <c r="R62" t="s">
        <v>25</v>
      </c>
    </row>
    <row r="63" spans="1:18" x14ac:dyDescent="0.3">
      <c r="A63" t="s">
        <v>112</v>
      </c>
      <c r="B63" t="s">
        <v>31</v>
      </c>
      <c r="C63">
        <v>40</v>
      </c>
      <c r="D63" s="2">
        <v>40</v>
      </c>
      <c r="E63" t="s">
        <v>20</v>
      </c>
      <c r="F63" s="1">
        <v>45110</v>
      </c>
      <c r="H63" s="2" t="str">
        <f t="shared" si="0"/>
        <v>Ortho</v>
      </c>
      <c r="I63" t="s">
        <v>27</v>
      </c>
      <c r="J63" t="s">
        <v>39</v>
      </c>
      <c r="K63">
        <v>200</v>
      </c>
      <c r="L63" s="8">
        <f t="shared" si="1"/>
        <v>200</v>
      </c>
      <c r="N63" s="8">
        <f t="shared" si="2"/>
        <v>598.38274932614559</v>
      </c>
      <c r="O63">
        <v>200</v>
      </c>
      <c r="P63" s="8">
        <f t="shared" si="3"/>
        <v>798.38274932614559</v>
      </c>
      <c r="Q63" t="s">
        <v>24</v>
      </c>
      <c r="R63" t="s">
        <v>25</v>
      </c>
    </row>
    <row r="64" spans="1:18" x14ac:dyDescent="0.3">
      <c r="A64" t="s">
        <v>113</v>
      </c>
      <c r="B64" t="s">
        <v>41</v>
      </c>
      <c r="C64">
        <v>50</v>
      </c>
      <c r="D64" s="2">
        <v>50</v>
      </c>
      <c r="E64" t="s">
        <v>20</v>
      </c>
      <c r="F64" s="1">
        <v>45113</v>
      </c>
      <c r="G64" t="s">
        <v>45</v>
      </c>
      <c r="H64" s="2" t="str">
        <f t="shared" si="0"/>
        <v>Cardiology</v>
      </c>
      <c r="I64" t="s">
        <v>46</v>
      </c>
      <c r="J64" t="s">
        <v>53</v>
      </c>
      <c r="K64">
        <v>300</v>
      </c>
      <c r="L64" s="8">
        <f t="shared" si="1"/>
        <v>300</v>
      </c>
      <c r="M64">
        <v>500</v>
      </c>
      <c r="N64" s="8">
        <f t="shared" si="2"/>
        <v>500</v>
      </c>
      <c r="O64">
        <v>800</v>
      </c>
      <c r="P64" s="8">
        <f t="shared" si="3"/>
        <v>800</v>
      </c>
      <c r="Q64" t="s">
        <v>49</v>
      </c>
      <c r="R64" t="s">
        <v>25</v>
      </c>
    </row>
    <row r="65" spans="1:18" x14ac:dyDescent="0.3">
      <c r="A65" t="s">
        <v>114</v>
      </c>
      <c r="B65" t="s">
        <v>48</v>
      </c>
      <c r="C65">
        <v>40</v>
      </c>
      <c r="D65" s="2">
        <v>40</v>
      </c>
      <c r="E65" t="s">
        <v>32</v>
      </c>
      <c r="F65" s="1">
        <v>45116</v>
      </c>
      <c r="H65" s="2" t="str">
        <f t="shared" si="0"/>
        <v>Ortho</v>
      </c>
      <c r="I65" t="s">
        <v>22</v>
      </c>
      <c r="J65" t="s">
        <v>28</v>
      </c>
      <c r="K65">
        <v>300</v>
      </c>
      <c r="L65" s="8">
        <f t="shared" si="1"/>
        <v>300</v>
      </c>
      <c r="M65">
        <v>500</v>
      </c>
      <c r="N65" s="8">
        <f t="shared" si="2"/>
        <v>500</v>
      </c>
      <c r="O65">
        <v>800</v>
      </c>
      <c r="P65" s="8">
        <f t="shared" si="3"/>
        <v>800</v>
      </c>
      <c r="Q65" t="s">
        <v>24</v>
      </c>
      <c r="R65" t="s">
        <v>35</v>
      </c>
    </row>
    <row r="66" spans="1:18" x14ac:dyDescent="0.3">
      <c r="A66" t="s">
        <v>115</v>
      </c>
      <c r="B66" t="s">
        <v>31</v>
      </c>
      <c r="C66">
        <v>50</v>
      </c>
      <c r="D66" s="2">
        <v>50</v>
      </c>
      <c r="E66" t="s">
        <v>32</v>
      </c>
      <c r="F66" s="1">
        <v>45119</v>
      </c>
      <c r="H66" s="2" t="str">
        <f t="shared" si="0"/>
        <v>Ortho</v>
      </c>
      <c r="I66" t="s">
        <v>34</v>
      </c>
      <c r="J66" t="s">
        <v>53</v>
      </c>
      <c r="K66">
        <v>100</v>
      </c>
      <c r="L66" s="8">
        <f t="shared" si="1"/>
        <v>100</v>
      </c>
      <c r="N66" s="8">
        <f t="shared" si="2"/>
        <v>598.38274932614559</v>
      </c>
      <c r="O66">
        <v>100</v>
      </c>
      <c r="P66" s="8">
        <f t="shared" si="3"/>
        <v>698.38274932614559</v>
      </c>
      <c r="Q66" t="s">
        <v>49</v>
      </c>
      <c r="R66" t="s">
        <v>25</v>
      </c>
    </row>
    <row r="67" spans="1:18" x14ac:dyDescent="0.3">
      <c r="A67" t="s">
        <v>116</v>
      </c>
      <c r="B67" t="s">
        <v>41</v>
      </c>
      <c r="C67">
        <v>40</v>
      </c>
      <c r="D67" s="2">
        <v>40</v>
      </c>
      <c r="E67" t="s">
        <v>32</v>
      </c>
      <c r="F67" s="1">
        <v>45122</v>
      </c>
      <c r="G67" t="s">
        <v>33</v>
      </c>
      <c r="H67" s="2" t="str">
        <f t="shared" ref="H67:H130" si="4">IF(OR(G67=" ",G67=0),"Ortho",G67)</f>
        <v>Neuro</v>
      </c>
      <c r="I67" t="s">
        <v>27</v>
      </c>
      <c r="J67" t="s">
        <v>39</v>
      </c>
      <c r="K67">
        <v>100</v>
      </c>
      <c r="L67" s="8">
        <f t="shared" ref="L67:L130" si="5">IF(OR(K67=" ",K67=0),$U$15,K67)</f>
        <v>100</v>
      </c>
      <c r="M67">
        <v>600</v>
      </c>
      <c r="N67" s="8">
        <f t="shared" ref="N67:N130" si="6">IF(OR(M67=0,M67=" "),$U$16,M67)</f>
        <v>600</v>
      </c>
      <c r="O67">
        <v>700</v>
      </c>
      <c r="P67" s="8">
        <f t="shared" ref="P67:P130" si="7">L67+N67</f>
        <v>700</v>
      </c>
      <c r="Q67" t="s">
        <v>24</v>
      </c>
      <c r="R67" t="s">
        <v>25</v>
      </c>
    </row>
    <row r="68" spans="1:18" x14ac:dyDescent="0.3">
      <c r="A68" t="s">
        <v>117</v>
      </c>
      <c r="B68" t="s">
        <v>31</v>
      </c>
      <c r="C68" t="s">
        <v>38</v>
      </c>
      <c r="D68" s="2">
        <v>36</v>
      </c>
      <c r="E68" t="s">
        <v>32</v>
      </c>
      <c r="F68" s="1">
        <v>45125</v>
      </c>
      <c r="G68" t="s">
        <v>21</v>
      </c>
      <c r="H68" s="2" t="str">
        <f t="shared" si="4"/>
        <v>Ortho</v>
      </c>
      <c r="I68" t="s">
        <v>22</v>
      </c>
      <c r="J68" t="s">
        <v>28</v>
      </c>
      <c r="K68">
        <v>300</v>
      </c>
      <c r="L68" s="8">
        <f t="shared" si="5"/>
        <v>300</v>
      </c>
      <c r="M68">
        <v>500</v>
      </c>
      <c r="N68" s="8">
        <f t="shared" si="6"/>
        <v>500</v>
      </c>
      <c r="O68">
        <v>800</v>
      </c>
      <c r="P68" s="8">
        <f t="shared" si="7"/>
        <v>800</v>
      </c>
      <c r="Q68" t="s">
        <v>24</v>
      </c>
      <c r="R68" t="s">
        <v>35</v>
      </c>
    </row>
    <row r="69" spans="1:18" x14ac:dyDescent="0.3">
      <c r="A69" t="s">
        <v>118</v>
      </c>
      <c r="B69" t="s">
        <v>41</v>
      </c>
      <c r="C69" t="s">
        <v>38</v>
      </c>
      <c r="D69" s="2">
        <v>36</v>
      </c>
      <c r="E69" t="s">
        <v>20</v>
      </c>
      <c r="F69" s="1">
        <v>45128</v>
      </c>
      <c r="H69" s="2" t="str">
        <f t="shared" si="4"/>
        <v>Ortho</v>
      </c>
      <c r="I69" t="s">
        <v>34</v>
      </c>
      <c r="J69" t="s">
        <v>39</v>
      </c>
      <c r="L69" s="8">
        <f t="shared" si="5"/>
        <v>205.8011049723757</v>
      </c>
      <c r="M69">
        <v>500</v>
      </c>
      <c r="N69" s="8">
        <f t="shared" si="6"/>
        <v>500</v>
      </c>
      <c r="O69">
        <v>500</v>
      </c>
      <c r="P69" s="8">
        <f t="shared" si="7"/>
        <v>705.8011049723757</v>
      </c>
      <c r="Q69" t="s">
        <v>49</v>
      </c>
      <c r="R69" t="s">
        <v>35</v>
      </c>
    </row>
    <row r="70" spans="1:18" x14ac:dyDescent="0.3">
      <c r="A70" t="s">
        <v>119</v>
      </c>
      <c r="B70" t="s">
        <v>41</v>
      </c>
      <c r="C70">
        <v>20</v>
      </c>
      <c r="D70" s="2">
        <v>20</v>
      </c>
      <c r="E70" t="s">
        <v>20</v>
      </c>
      <c r="F70" s="1">
        <v>45131</v>
      </c>
      <c r="G70" t="s">
        <v>33</v>
      </c>
      <c r="H70" s="2" t="str">
        <f t="shared" si="4"/>
        <v>Neuro</v>
      </c>
      <c r="I70" t="s">
        <v>46</v>
      </c>
      <c r="J70" t="s">
        <v>53</v>
      </c>
      <c r="K70">
        <v>200</v>
      </c>
      <c r="L70" s="8">
        <f t="shared" si="5"/>
        <v>200</v>
      </c>
      <c r="M70">
        <v>600</v>
      </c>
      <c r="N70" s="8">
        <f t="shared" si="6"/>
        <v>600</v>
      </c>
      <c r="O70">
        <v>800</v>
      </c>
      <c r="P70" s="8">
        <f t="shared" si="7"/>
        <v>800</v>
      </c>
      <c r="Q70" t="s">
        <v>24</v>
      </c>
      <c r="R70" t="s">
        <v>25</v>
      </c>
    </row>
    <row r="71" spans="1:18" x14ac:dyDescent="0.3">
      <c r="A71" t="s">
        <v>120</v>
      </c>
      <c r="B71" t="s">
        <v>48</v>
      </c>
      <c r="C71">
        <v>50</v>
      </c>
      <c r="D71" s="2">
        <v>50</v>
      </c>
      <c r="E71" t="s">
        <v>32</v>
      </c>
      <c r="F71" s="1">
        <v>45134</v>
      </c>
      <c r="G71" t="s">
        <v>21</v>
      </c>
      <c r="H71" s="2" t="str">
        <f t="shared" si="4"/>
        <v>Ortho</v>
      </c>
      <c r="I71" t="s">
        <v>34</v>
      </c>
      <c r="J71" t="s">
        <v>53</v>
      </c>
      <c r="K71">
        <v>300</v>
      </c>
      <c r="L71" s="8">
        <f t="shared" si="5"/>
        <v>300</v>
      </c>
      <c r="M71">
        <v>500</v>
      </c>
      <c r="N71" s="8">
        <f t="shared" si="6"/>
        <v>500</v>
      </c>
      <c r="O71">
        <v>800</v>
      </c>
      <c r="P71" s="8">
        <f t="shared" si="7"/>
        <v>800</v>
      </c>
      <c r="Q71" t="s">
        <v>24</v>
      </c>
      <c r="R71" t="s">
        <v>35</v>
      </c>
    </row>
    <row r="72" spans="1:18" x14ac:dyDescent="0.3">
      <c r="A72" t="s">
        <v>121</v>
      </c>
      <c r="B72" t="s">
        <v>37</v>
      </c>
      <c r="C72">
        <v>20</v>
      </c>
      <c r="D72" s="2">
        <v>20</v>
      </c>
      <c r="E72" t="s">
        <v>20</v>
      </c>
      <c r="F72" s="1">
        <v>45137</v>
      </c>
      <c r="H72" s="2" t="str">
        <f t="shared" si="4"/>
        <v>Ortho</v>
      </c>
      <c r="I72" t="s">
        <v>22</v>
      </c>
      <c r="J72" t="s">
        <v>53</v>
      </c>
      <c r="K72">
        <v>200</v>
      </c>
      <c r="L72" s="8">
        <f t="shared" si="5"/>
        <v>200</v>
      </c>
      <c r="M72">
        <v>500</v>
      </c>
      <c r="N72" s="8">
        <f t="shared" si="6"/>
        <v>500</v>
      </c>
      <c r="O72">
        <v>700</v>
      </c>
      <c r="P72" s="8">
        <f t="shared" si="7"/>
        <v>700</v>
      </c>
      <c r="Q72" t="s">
        <v>49</v>
      </c>
      <c r="R72" t="s">
        <v>35</v>
      </c>
    </row>
    <row r="73" spans="1:18" x14ac:dyDescent="0.3">
      <c r="A73" t="s">
        <v>122</v>
      </c>
      <c r="B73" t="s">
        <v>48</v>
      </c>
      <c r="C73">
        <v>30</v>
      </c>
      <c r="D73" s="2">
        <v>30</v>
      </c>
      <c r="E73" t="s">
        <v>20</v>
      </c>
      <c r="F73" s="1">
        <v>45140</v>
      </c>
      <c r="G73" t="s">
        <v>21</v>
      </c>
      <c r="H73" s="2" t="str">
        <f t="shared" si="4"/>
        <v>Ortho</v>
      </c>
      <c r="I73" t="s">
        <v>22</v>
      </c>
      <c r="J73" t="s">
        <v>28</v>
      </c>
      <c r="K73">
        <v>100</v>
      </c>
      <c r="L73" s="8">
        <f t="shared" si="5"/>
        <v>100</v>
      </c>
      <c r="M73">
        <v>700</v>
      </c>
      <c r="N73" s="8">
        <f t="shared" si="6"/>
        <v>700</v>
      </c>
      <c r="O73">
        <v>800</v>
      </c>
      <c r="P73" s="8">
        <f t="shared" si="7"/>
        <v>800</v>
      </c>
      <c r="Q73" t="s">
        <v>29</v>
      </c>
      <c r="R73" t="s">
        <v>35</v>
      </c>
    </row>
    <row r="74" spans="1:18" x14ac:dyDescent="0.3">
      <c r="A74" t="s">
        <v>123</v>
      </c>
      <c r="B74" t="s">
        <v>41</v>
      </c>
      <c r="C74" t="s">
        <v>38</v>
      </c>
      <c r="D74" s="2">
        <v>36</v>
      </c>
      <c r="E74" t="s">
        <v>32</v>
      </c>
      <c r="F74" s="1">
        <v>45143</v>
      </c>
      <c r="H74" s="2" t="str">
        <f t="shared" si="4"/>
        <v>Ortho</v>
      </c>
      <c r="I74" t="s">
        <v>46</v>
      </c>
      <c r="J74" t="s">
        <v>39</v>
      </c>
      <c r="K74">
        <v>200</v>
      </c>
      <c r="L74" s="8">
        <f t="shared" si="5"/>
        <v>200</v>
      </c>
      <c r="M74">
        <v>600</v>
      </c>
      <c r="N74" s="8">
        <f t="shared" si="6"/>
        <v>600</v>
      </c>
      <c r="O74">
        <v>800</v>
      </c>
      <c r="P74" s="8">
        <f t="shared" si="7"/>
        <v>800</v>
      </c>
      <c r="Q74" t="s">
        <v>49</v>
      </c>
      <c r="R74" t="s">
        <v>25</v>
      </c>
    </row>
    <row r="75" spans="1:18" x14ac:dyDescent="0.3">
      <c r="A75" t="s">
        <v>124</v>
      </c>
      <c r="B75" t="s">
        <v>31</v>
      </c>
      <c r="C75">
        <v>50</v>
      </c>
      <c r="D75" s="2">
        <v>50</v>
      </c>
      <c r="E75" t="s">
        <v>32</v>
      </c>
      <c r="F75" s="1">
        <v>45146</v>
      </c>
      <c r="G75" t="s">
        <v>45</v>
      </c>
      <c r="H75" s="2" t="str">
        <f t="shared" si="4"/>
        <v>Cardiology</v>
      </c>
      <c r="I75" t="s">
        <v>46</v>
      </c>
      <c r="J75" t="s">
        <v>39</v>
      </c>
      <c r="K75">
        <v>300</v>
      </c>
      <c r="L75" s="8">
        <f t="shared" si="5"/>
        <v>300</v>
      </c>
      <c r="M75">
        <v>500</v>
      </c>
      <c r="N75" s="8">
        <f t="shared" si="6"/>
        <v>500</v>
      </c>
      <c r="O75">
        <v>800</v>
      </c>
      <c r="P75" s="8">
        <f t="shared" si="7"/>
        <v>800</v>
      </c>
      <c r="Q75" t="s">
        <v>24</v>
      </c>
      <c r="R75" t="s">
        <v>35</v>
      </c>
    </row>
    <row r="76" spans="1:18" x14ac:dyDescent="0.3">
      <c r="A76" t="s">
        <v>125</v>
      </c>
      <c r="B76" t="s">
        <v>48</v>
      </c>
      <c r="C76">
        <v>20</v>
      </c>
      <c r="D76" s="2">
        <v>20</v>
      </c>
      <c r="E76" t="s">
        <v>32</v>
      </c>
      <c r="F76" s="1">
        <v>45149</v>
      </c>
      <c r="G76" t="s">
        <v>33</v>
      </c>
      <c r="H76" s="2" t="str">
        <f t="shared" si="4"/>
        <v>Neuro</v>
      </c>
      <c r="I76" t="s">
        <v>27</v>
      </c>
      <c r="J76" t="s">
        <v>53</v>
      </c>
      <c r="K76">
        <v>300</v>
      </c>
      <c r="L76" s="8">
        <f t="shared" si="5"/>
        <v>300</v>
      </c>
      <c r="M76">
        <v>500</v>
      </c>
      <c r="N76" s="8">
        <f t="shared" si="6"/>
        <v>500</v>
      </c>
      <c r="O76">
        <v>800</v>
      </c>
      <c r="P76" s="8">
        <f t="shared" si="7"/>
        <v>800</v>
      </c>
      <c r="Q76" t="s">
        <v>29</v>
      </c>
      <c r="R76" t="s">
        <v>25</v>
      </c>
    </row>
    <row r="77" spans="1:18" x14ac:dyDescent="0.3">
      <c r="A77" t="s">
        <v>126</v>
      </c>
      <c r="B77" t="s">
        <v>37</v>
      </c>
      <c r="C77">
        <v>20</v>
      </c>
      <c r="D77" s="2">
        <v>20</v>
      </c>
      <c r="E77" t="s">
        <v>20</v>
      </c>
      <c r="F77" s="1">
        <v>45152</v>
      </c>
      <c r="G77" t="s">
        <v>33</v>
      </c>
      <c r="H77" s="2" t="str">
        <f t="shared" si="4"/>
        <v>Neuro</v>
      </c>
      <c r="I77" t="s">
        <v>46</v>
      </c>
      <c r="J77" t="s">
        <v>53</v>
      </c>
      <c r="K77">
        <v>300</v>
      </c>
      <c r="L77" s="8">
        <f t="shared" si="5"/>
        <v>300</v>
      </c>
      <c r="N77" s="8">
        <f t="shared" si="6"/>
        <v>598.38274932614559</v>
      </c>
      <c r="O77">
        <v>300</v>
      </c>
      <c r="P77" s="8">
        <f t="shared" si="7"/>
        <v>898.38274932614559</v>
      </c>
      <c r="Q77" t="s">
        <v>29</v>
      </c>
      <c r="R77" t="s">
        <v>35</v>
      </c>
    </row>
    <row r="78" spans="1:18" x14ac:dyDescent="0.3">
      <c r="A78" t="s">
        <v>127</v>
      </c>
      <c r="B78" t="s">
        <v>41</v>
      </c>
      <c r="C78">
        <v>30</v>
      </c>
      <c r="D78" s="2">
        <v>30</v>
      </c>
      <c r="E78" t="s">
        <v>20</v>
      </c>
      <c r="F78" s="1">
        <v>45155</v>
      </c>
      <c r="G78" t="s">
        <v>45</v>
      </c>
      <c r="H78" s="2" t="str">
        <f t="shared" si="4"/>
        <v>Cardiology</v>
      </c>
      <c r="I78" t="s">
        <v>27</v>
      </c>
      <c r="J78" t="s">
        <v>53</v>
      </c>
      <c r="K78">
        <v>300</v>
      </c>
      <c r="L78" s="8">
        <f t="shared" si="5"/>
        <v>300</v>
      </c>
      <c r="N78" s="8">
        <f t="shared" si="6"/>
        <v>598.38274932614559</v>
      </c>
      <c r="O78">
        <v>300</v>
      </c>
      <c r="P78" s="8">
        <f t="shared" si="7"/>
        <v>898.38274932614559</v>
      </c>
      <c r="Q78" t="s">
        <v>29</v>
      </c>
      <c r="R78" t="s">
        <v>35</v>
      </c>
    </row>
    <row r="79" spans="1:18" x14ac:dyDescent="0.3">
      <c r="A79" t="s">
        <v>128</v>
      </c>
      <c r="B79" t="s">
        <v>48</v>
      </c>
      <c r="C79">
        <v>20</v>
      </c>
      <c r="D79" s="2">
        <v>20</v>
      </c>
      <c r="E79" t="s">
        <v>32</v>
      </c>
      <c r="F79" s="1">
        <v>45158</v>
      </c>
      <c r="G79" t="s">
        <v>21</v>
      </c>
      <c r="H79" s="2" t="str">
        <f t="shared" si="4"/>
        <v>Ortho</v>
      </c>
      <c r="I79" t="s">
        <v>22</v>
      </c>
      <c r="J79" t="s">
        <v>53</v>
      </c>
      <c r="L79" s="8">
        <f t="shared" si="5"/>
        <v>205.8011049723757</v>
      </c>
      <c r="N79" s="8">
        <f t="shared" si="6"/>
        <v>598.38274932614559</v>
      </c>
      <c r="O79">
        <v>0</v>
      </c>
      <c r="P79" s="8">
        <f t="shared" si="7"/>
        <v>804.18385429852128</v>
      </c>
      <c r="Q79" t="s">
        <v>49</v>
      </c>
      <c r="R79" t="s">
        <v>25</v>
      </c>
    </row>
    <row r="80" spans="1:18" x14ac:dyDescent="0.3">
      <c r="A80" t="s">
        <v>129</v>
      </c>
      <c r="B80" t="s">
        <v>48</v>
      </c>
      <c r="C80">
        <v>40</v>
      </c>
      <c r="D80" s="2">
        <v>40</v>
      </c>
      <c r="E80" t="s">
        <v>32</v>
      </c>
      <c r="F80" s="1">
        <v>45161</v>
      </c>
      <c r="G80" t="s">
        <v>33</v>
      </c>
      <c r="H80" s="2" t="str">
        <f t="shared" si="4"/>
        <v>Neuro</v>
      </c>
      <c r="I80" t="s">
        <v>22</v>
      </c>
      <c r="J80" t="s">
        <v>23</v>
      </c>
      <c r="L80" s="8">
        <f t="shared" si="5"/>
        <v>205.8011049723757</v>
      </c>
      <c r="M80">
        <v>500</v>
      </c>
      <c r="N80" s="8">
        <f t="shared" si="6"/>
        <v>500</v>
      </c>
      <c r="O80">
        <v>500</v>
      </c>
      <c r="P80" s="8">
        <f t="shared" si="7"/>
        <v>705.8011049723757</v>
      </c>
      <c r="Q80" t="s">
        <v>29</v>
      </c>
      <c r="R80" t="s">
        <v>35</v>
      </c>
    </row>
    <row r="81" spans="1:18" x14ac:dyDescent="0.3">
      <c r="A81" t="s">
        <v>130</v>
      </c>
      <c r="B81" t="s">
        <v>48</v>
      </c>
      <c r="C81" t="s">
        <v>38</v>
      </c>
      <c r="D81" s="2">
        <v>36</v>
      </c>
      <c r="E81" t="s">
        <v>20</v>
      </c>
      <c r="F81" s="1">
        <v>45164</v>
      </c>
      <c r="G81" t="s">
        <v>21</v>
      </c>
      <c r="H81" s="2" t="str">
        <f t="shared" si="4"/>
        <v>Ortho</v>
      </c>
      <c r="I81" t="s">
        <v>34</v>
      </c>
      <c r="J81" t="s">
        <v>23</v>
      </c>
      <c r="L81" s="8">
        <f t="shared" si="5"/>
        <v>205.8011049723757</v>
      </c>
      <c r="M81">
        <v>500</v>
      </c>
      <c r="N81" s="8">
        <f t="shared" si="6"/>
        <v>500</v>
      </c>
      <c r="O81">
        <v>500</v>
      </c>
      <c r="P81" s="8">
        <f t="shared" si="7"/>
        <v>705.8011049723757</v>
      </c>
      <c r="Q81" t="s">
        <v>29</v>
      </c>
      <c r="R81" t="s">
        <v>35</v>
      </c>
    </row>
    <row r="82" spans="1:18" x14ac:dyDescent="0.3">
      <c r="A82" t="s">
        <v>131</v>
      </c>
      <c r="B82" t="s">
        <v>48</v>
      </c>
      <c r="C82">
        <v>20</v>
      </c>
      <c r="D82" s="2">
        <v>20</v>
      </c>
      <c r="E82" t="s">
        <v>20</v>
      </c>
      <c r="F82" s="1">
        <v>45167</v>
      </c>
      <c r="G82" t="s">
        <v>33</v>
      </c>
      <c r="H82" s="2" t="str">
        <f t="shared" si="4"/>
        <v>Neuro</v>
      </c>
      <c r="I82" t="s">
        <v>34</v>
      </c>
      <c r="J82" t="s">
        <v>23</v>
      </c>
      <c r="K82">
        <v>300</v>
      </c>
      <c r="L82" s="8">
        <f t="shared" si="5"/>
        <v>300</v>
      </c>
      <c r="N82" s="8">
        <f t="shared" si="6"/>
        <v>598.38274932614559</v>
      </c>
      <c r="O82">
        <v>300</v>
      </c>
      <c r="P82" s="8">
        <f t="shared" si="7"/>
        <v>898.38274932614559</v>
      </c>
      <c r="Q82" t="s">
        <v>29</v>
      </c>
      <c r="R82" t="s">
        <v>35</v>
      </c>
    </row>
    <row r="83" spans="1:18" x14ac:dyDescent="0.3">
      <c r="A83" t="s">
        <v>132</v>
      </c>
      <c r="B83" t="s">
        <v>31</v>
      </c>
      <c r="C83">
        <v>20</v>
      </c>
      <c r="D83" s="2">
        <v>20</v>
      </c>
      <c r="E83" t="s">
        <v>32</v>
      </c>
      <c r="F83" s="1">
        <v>45170</v>
      </c>
      <c r="G83" t="s">
        <v>21</v>
      </c>
      <c r="H83" s="2" t="str">
        <f t="shared" si="4"/>
        <v>Ortho</v>
      </c>
      <c r="I83" t="s">
        <v>27</v>
      </c>
      <c r="J83" t="s">
        <v>53</v>
      </c>
      <c r="L83" s="8">
        <f t="shared" si="5"/>
        <v>205.8011049723757</v>
      </c>
      <c r="M83">
        <v>700</v>
      </c>
      <c r="N83" s="8">
        <f t="shared" si="6"/>
        <v>700</v>
      </c>
      <c r="O83">
        <v>700</v>
      </c>
      <c r="P83" s="8">
        <f t="shared" si="7"/>
        <v>905.8011049723757</v>
      </c>
      <c r="Q83" t="s">
        <v>24</v>
      </c>
      <c r="R83" t="s">
        <v>35</v>
      </c>
    </row>
    <row r="84" spans="1:18" x14ac:dyDescent="0.3">
      <c r="A84" t="s">
        <v>133</v>
      </c>
      <c r="B84" t="s">
        <v>37</v>
      </c>
      <c r="C84">
        <v>30</v>
      </c>
      <c r="D84" s="2">
        <v>30</v>
      </c>
      <c r="E84" t="s">
        <v>20</v>
      </c>
      <c r="F84" s="1">
        <v>45173</v>
      </c>
      <c r="G84" t="s">
        <v>21</v>
      </c>
      <c r="H84" s="2" t="str">
        <f t="shared" si="4"/>
        <v>Ortho</v>
      </c>
      <c r="I84" t="s">
        <v>46</v>
      </c>
      <c r="J84" t="s">
        <v>53</v>
      </c>
      <c r="K84">
        <v>200</v>
      </c>
      <c r="L84" s="8">
        <f t="shared" si="5"/>
        <v>200</v>
      </c>
      <c r="M84">
        <v>700</v>
      </c>
      <c r="N84" s="8">
        <f t="shared" si="6"/>
        <v>700</v>
      </c>
      <c r="O84">
        <v>900</v>
      </c>
      <c r="P84" s="8">
        <f t="shared" si="7"/>
        <v>900</v>
      </c>
      <c r="Q84" t="s">
        <v>49</v>
      </c>
      <c r="R84" t="s">
        <v>25</v>
      </c>
    </row>
    <row r="85" spans="1:18" x14ac:dyDescent="0.3">
      <c r="A85" t="s">
        <v>134</v>
      </c>
      <c r="B85" t="s">
        <v>37</v>
      </c>
      <c r="C85">
        <v>40</v>
      </c>
      <c r="D85" s="2">
        <v>40</v>
      </c>
      <c r="E85" t="s">
        <v>32</v>
      </c>
      <c r="F85" s="1">
        <v>45176</v>
      </c>
      <c r="G85" t="s">
        <v>21</v>
      </c>
      <c r="H85" s="2" t="str">
        <f t="shared" si="4"/>
        <v>Ortho</v>
      </c>
      <c r="I85" t="s">
        <v>46</v>
      </c>
      <c r="J85" t="s">
        <v>39</v>
      </c>
      <c r="K85">
        <v>300</v>
      </c>
      <c r="L85" s="8">
        <f t="shared" si="5"/>
        <v>300</v>
      </c>
      <c r="M85">
        <v>700</v>
      </c>
      <c r="N85" s="8">
        <f t="shared" si="6"/>
        <v>700</v>
      </c>
      <c r="O85">
        <v>1000</v>
      </c>
      <c r="P85" s="8">
        <f t="shared" si="7"/>
        <v>1000</v>
      </c>
      <c r="Q85" t="s">
        <v>49</v>
      </c>
      <c r="R85" t="s">
        <v>25</v>
      </c>
    </row>
    <row r="86" spans="1:18" x14ac:dyDescent="0.3">
      <c r="A86" t="s">
        <v>135</v>
      </c>
      <c r="B86" t="s">
        <v>41</v>
      </c>
      <c r="C86">
        <v>20</v>
      </c>
      <c r="D86" s="2">
        <v>20</v>
      </c>
      <c r="E86" t="s">
        <v>32</v>
      </c>
      <c r="F86" s="1">
        <v>45179</v>
      </c>
      <c r="G86" t="s">
        <v>45</v>
      </c>
      <c r="H86" s="2" t="str">
        <f t="shared" si="4"/>
        <v>Cardiology</v>
      </c>
      <c r="I86" t="s">
        <v>34</v>
      </c>
      <c r="J86" t="s">
        <v>28</v>
      </c>
      <c r="K86">
        <v>100</v>
      </c>
      <c r="L86" s="8">
        <f t="shared" si="5"/>
        <v>100</v>
      </c>
      <c r="M86">
        <v>700</v>
      </c>
      <c r="N86" s="8">
        <f t="shared" si="6"/>
        <v>700</v>
      </c>
      <c r="O86">
        <v>800</v>
      </c>
      <c r="P86" s="8">
        <f t="shared" si="7"/>
        <v>800</v>
      </c>
      <c r="Q86" t="s">
        <v>24</v>
      </c>
      <c r="R86" t="s">
        <v>25</v>
      </c>
    </row>
    <row r="87" spans="1:18" x14ac:dyDescent="0.3">
      <c r="A87" t="s">
        <v>136</v>
      </c>
      <c r="B87" t="s">
        <v>19</v>
      </c>
      <c r="C87" t="s">
        <v>38</v>
      </c>
      <c r="D87" s="2">
        <v>36</v>
      </c>
      <c r="E87" t="s">
        <v>20</v>
      </c>
      <c r="F87" s="1">
        <v>45182</v>
      </c>
      <c r="H87" s="2" t="str">
        <f t="shared" si="4"/>
        <v>Ortho</v>
      </c>
      <c r="I87" t="s">
        <v>22</v>
      </c>
      <c r="J87" t="s">
        <v>39</v>
      </c>
      <c r="K87">
        <v>300</v>
      </c>
      <c r="L87" s="8">
        <f t="shared" si="5"/>
        <v>300</v>
      </c>
      <c r="M87">
        <v>600</v>
      </c>
      <c r="N87" s="8">
        <f t="shared" si="6"/>
        <v>600</v>
      </c>
      <c r="O87">
        <v>900</v>
      </c>
      <c r="P87" s="8">
        <f t="shared" si="7"/>
        <v>900</v>
      </c>
      <c r="Q87" t="s">
        <v>29</v>
      </c>
      <c r="R87" t="s">
        <v>25</v>
      </c>
    </row>
    <row r="88" spans="1:18" x14ac:dyDescent="0.3">
      <c r="A88" t="s">
        <v>137</v>
      </c>
      <c r="B88" t="s">
        <v>31</v>
      </c>
      <c r="C88" t="s">
        <v>38</v>
      </c>
      <c r="D88" s="2">
        <v>36</v>
      </c>
      <c r="E88" t="s">
        <v>20</v>
      </c>
      <c r="F88" s="1">
        <v>45185</v>
      </c>
      <c r="G88" t="s">
        <v>45</v>
      </c>
      <c r="H88" s="2" t="str">
        <f t="shared" si="4"/>
        <v>Cardiology</v>
      </c>
      <c r="I88" t="s">
        <v>27</v>
      </c>
      <c r="J88" t="s">
        <v>23</v>
      </c>
      <c r="K88">
        <v>200</v>
      </c>
      <c r="L88" s="8">
        <f t="shared" si="5"/>
        <v>200</v>
      </c>
      <c r="N88" s="8">
        <f t="shared" si="6"/>
        <v>598.38274932614559</v>
      </c>
      <c r="O88">
        <v>200</v>
      </c>
      <c r="P88" s="8">
        <f t="shared" si="7"/>
        <v>798.38274932614559</v>
      </c>
      <c r="Q88" t="s">
        <v>24</v>
      </c>
      <c r="R88" t="s">
        <v>25</v>
      </c>
    </row>
    <row r="89" spans="1:18" x14ac:dyDescent="0.3">
      <c r="A89" t="s">
        <v>138</v>
      </c>
      <c r="B89" t="s">
        <v>41</v>
      </c>
      <c r="C89">
        <v>20</v>
      </c>
      <c r="D89" s="2">
        <v>20</v>
      </c>
      <c r="E89" t="s">
        <v>20</v>
      </c>
      <c r="F89" s="1">
        <v>45188</v>
      </c>
      <c r="H89" s="2" t="str">
        <f t="shared" si="4"/>
        <v>Ortho</v>
      </c>
      <c r="I89" t="s">
        <v>22</v>
      </c>
      <c r="J89" t="s">
        <v>39</v>
      </c>
      <c r="L89" s="8">
        <f t="shared" si="5"/>
        <v>205.8011049723757</v>
      </c>
      <c r="M89">
        <v>500</v>
      </c>
      <c r="N89" s="8">
        <f t="shared" si="6"/>
        <v>500</v>
      </c>
      <c r="O89">
        <v>500</v>
      </c>
      <c r="P89" s="8">
        <f t="shared" si="7"/>
        <v>705.8011049723757</v>
      </c>
      <c r="Q89" t="s">
        <v>24</v>
      </c>
      <c r="R89" t="s">
        <v>25</v>
      </c>
    </row>
    <row r="90" spans="1:18" x14ac:dyDescent="0.3">
      <c r="A90" t="s">
        <v>139</v>
      </c>
      <c r="B90" t="s">
        <v>41</v>
      </c>
      <c r="C90">
        <v>40</v>
      </c>
      <c r="D90" s="2">
        <v>40</v>
      </c>
      <c r="E90" t="s">
        <v>32</v>
      </c>
      <c r="F90" s="1">
        <v>45191</v>
      </c>
      <c r="G90" t="s">
        <v>45</v>
      </c>
      <c r="H90" s="2" t="str">
        <f t="shared" si="4"/>
        <v>Cardiology</v>
      </c>
      <c r="I90" t="s">
        <v>22</v>
      </c>
      <c r="J90" t="s">
        <v>53</v>
      </c>
      <c r="K90">
        <v>300</v>
      </c>
      <c r="L90" s="8">
        <f t="shared" si="5"/>
        <v>300</v>
      </c>
      <c r="N90" s="8">
        <f t="shared" si="6"/>
        <v>598.38274932614559</v>
      </c>
      <c r="O90">
        <v>300</v>
      </c>
      <c r="P90" s="8">
        <f t="shared" si="7"/>
        <v>898.38274932614559</v>
      </c>
      <c r="Q90" t="s">
        <v>29</v>
      </c>
      <c r="R90" t="s">
        <v>25</v>
      </c>
    </row>
    <row r="91" spans="1:18" x14ac:dyDescent="0.3">
      <c r="A91" t="s">
        <v>140</v>
      </c>
      <c r="B91" t="s">
        <v>48</v>
      </c>
      <c r="C91" t="s">
        <v>38</v>
      </c>
      <c r="D91" s="2">
        <v>36</v>
      </c>
      <c r="E91" t="s">
        <v>32</v>
      </c>
      <c r="F91" s="1">
        <v>45194</v>
      </c>
      <c r="H91" s="2" t="str">
        <f t="shared" si="4"/>
        <v>Ortho</v>
      </c>
      <c r="I91" t="s">
        <v>46</v>
      </c>
      <c r="J91" t="s">
        <v>23</v>
      </c>
      <c r="L91" s="8">
        <f t="shared" si="5"/>
        <v>205.8011049723757</v>
      </c>
      <c r="M91">
        <v>700</v>
      </c>
      <c r="N91" s="8">
        <f t="shared" si="6"/>
        <v>700</v>
      </c>
      <c r="O91">
        <v>700</v>
      </c>
      <c r="P91" s="8">
        <f t="shared" si="7"/>
        <v>905.8011049723757</v>
      </c>
      <c r="Q91" t="s">
        <v>29</v>
      </c>
      <c r="R91" t="s">
        <v>35</v>
      </c>
    </row>
    <row r="92" spans="1:18" x14ac:dyDescent="0.3">
      <c r="A92" t="s">
        <v>141</v>
      </c>
      <c r="B92" t="s">
        <v>19</v>
      </c>
      <c r="C92" t="s">
        <v>38</v>
      </c>
      <c r="D92" s="2">
        <v>36</v>
      </c>
      <c r="E92" t="s">
        <v>32</v>
      </c>
      <c r="F92" s="1">
        <v>45197</v>
      </c>
      <c r="G92" t="s">
        <v>33</v>
      </c>
      <c r="H92" s="2" t="str">
        <f t="shared" si="4"/>
        <v>Neuro</v>
      </c>
      <c r="I92" t="s">
        <v>27</v>
      </c>
      <c r="J92" t="s">
        <v>23</v>
      </c>
      <c r="K92">
        <v>300</v>
      </c>
      <c r="L92" s="8">
        <f t="shared" si="5"/>
        <v>300</v>
      </c>
      <c r="M92">
        <v>500</v>
      </c>
      <c r="N92" s="8">
        <f t="shared" si="6"/>
        <v>500</v>
      </c>
      <c r="O92">
        <v>800</v>
      </c>
      <c r="P92" s="8">
        <f t="shared" si="7"/>
        <v>800</v>
      </c>
      <c r="Q92" t="s">
        <v>49</v>
      </c>
      <c r="R92" t="s">
        <v>25</v>
      </c>
    </row>
    <row r="93" spans="1:18" x14ac:dyDescent="0.3">
      <c r="A93" t="s">
        <v>142</v>
      </c>
      <c r="B93" t="s">
        <v>19</v>
      </c>
      <c r="C93">
        <v>40</v>
      </c>
      <c r="D93" s="2">
        <v>40</v>
      </c>
      <c r="E93" t="s">
        <v>32</v>
      </c>
      <c r="F93" s="1">
        <v>45200</v>
      </c>
      <c r="G93" t="s">
        <v>21</v>
      </c>
      <c r="H93" s="2" t="str">
        <f t="shared" si="4"/>
        <v>Ortho</v>
      </c>
      <c r="I93" t="s">
        <v>22</v>
      </c>
      <c r="J93" t="s">
        <v>28</v>
      </c>
      <c r="K93">
        <v>200</v>
      </c>
      <c r="L93" s="8">
        <f t="shared" si="5"/>
        <v>200</v>
      </c>
      <c r="M93">
        <v>600</v>
      </c>
      <c r="N93" s="8">
        <f t="shared" si="6"/>
        <v>600</v>
      </c>
      <c r="O93">
        <v>800</v>
      </c>
      <c r="P93" s="8">
        <f t="shared" si="7"/>
        <v>800</v>
      </c>
      <c r="Q93" t="s">
        <v>29</v>
      </c>
      <c r="R93" t="s">
        <v>25</v>
      </c>
    </row>
    <row r="94" spans="1:18" x14ac:dyDescent="0.3">
      <c r="A94" t="s">
        <v>143</v>
      </c>
      <c r="B94" t="s">
        <v>31</v>
      </c>
      <c r="C94">
        <v>40</v>
      </c>
      <c r="D94" s="2">
        <v>40</v>
      </c>
      <c r="E94" t="s">
        <v>32</v>
      </c>
      <c r="F94" s="1">
        <v>45203</v>
      </c>
      <c r="H94" s="2" t="str">
        <f t="shared" si="4"/>
        <v>Ortho</v>
      </c>
      <c r="I94" t="s">
        <v>34</v>
      </c>
      <c r="J94" t="s">
        <v>28</v>
      </c>
      <c r="K94">
        <v>300</v>
      </c>
      <c r="L94" s="8">
        <f t="shared" si="5"/>
        <v>300</v>
      </c>
      <c r="N94" s="8">
        <f t="shared" si="6"/>
        <v>598.38274932614559</v>
      </c>
      <c r="O94">
        <v>300</v>
      </c>
      <c r="P94" s="8">
        <f t="shared" si="7"/>
        <v>898.38274932614559</v>
      </c>
      <c r="Q94" t="s">
        <v>24</v>
      </c>
      <c r="R94" t="s">
        <v>25</v>
      </c>
    </row>
    <row r="95" spans="1:18" x14ac:dyDescent="0.3">
      <c r="A95" t="s">
        <v>144</v>
      </c>
      <c r="B95" t="s">
        <v>19</v>
      </c>
      <c r="C95">
        <v>20</v>
      </c>
      <c r="D95" s="2">
        <v>20</v>
      </c>
      <c r="E95" t="s">
        <v>32</v>
      </c>
      <c r="F95" s="1">
        <v>45206</v>
      </c>
      <c r="G95" t="s">
        <v>33</v>
      </c>
      <c r="H95" s="2" t="str">
        <f t="shared" si="4"/>
        <v>Neuro</v>
      </c>
      <c r="I95" t="s">
        <v>34</v>
      </c>
      <c r="J95" t="s">
        <v>23</v>
      </c>
      <c r="L95" s="8">
        <f t="shared" si="5"/>
        <v>205.8011049723757</v>
      </c>
      <c r="M95">
        <v>500</v>
      </c>
      <c r="N95" s="8">
        <f t="shared" si="6"/>
        <v>500</v>
      </c>
      <c r="O95">
        <v>500</v>
      </c>
      <c r="P95" s="8">
        <f t="shared" si="7"/>
        <v>705.8011049723757</v>
      </c>
      <c r="Q95" t="s">
        <v>24</v>
      </c>
      <c r="R95" t="s">
        <v>35</v>
      </c>
    </row>
    <row r="96" spans="1:18" x14ac:dyDescent="0.3">
      <c r="A96" t="s">
        <v>145</v>
      </c>
      <c r="B96" t="s">
        <v>41</v>
      </c>
      <c r="C96">
        <v>50</v>
      </c>
      <c r="D96" s="2">
        <v>50</v>
      </c>
      <c r="E96" t="s">
        <v>20</v>
      </c>
      <c r="F96" s="1">
        <v>45209</v>
      </c>
      <c r="G96" t="s">
        <v>21</v>
      </c>
      <c r="H96" s="2" t="str">
        <f t="shared" si="4"/>
        <v>Ortho</v>
      </c>
      <c r="I96" t="s">
        <v>46</v>
      </c>
      <c r="J96" t="s">
        <v>23</v>
      </c>
      <c r="L96" s="8">
        <f t="shared" si="5"/>
        <v>205.8011049723757</v>
      </c>
      <c r="M96">
        <v>500</v>
      </c>
      <c r="N96" s="8">
        <f t="shared" si="6"/>
        <v>500</v>
      </c>
      <c r="O96">
        <v>500</v>
      </c>
      <c r="P96" s="8">
        <f t="shared" si="7"/>
        <v>705.8011049723757</v>
      </c>
      <c r="Q96" t="s">
        <v>29</v>
      </c>
      <c r="R96" t="s">
        <v>25</v>
      </c>
    </row>
    <row r="97" spans="1:18" x14ac:dyDescent="0.3">
      <c r="A97" t="s">
        <v>146</v>
      </c>
      <c r="B97" t="s">
        <v>19</v>
      </c>
      <c r="C97">
        <v>30</v>
      </c>
      <c r="D97" s="2">
        <v>30</v>
      </c>
      <c r="E97" t="s">
        <v>32</v>
      </c>
      <c r="F97" s="1">
        <v>45212</v>
      </c>
      <c r="G97" t="s">
        <v>45</v>
      </c>
      <c r="H97" s="2" t="str">
        <f t="shared" si="4"/>
        <v>Cardiology</v>
      </c>
      <c r="I97" t="s">
        <v>34</v>
      </c>
      <c r="J97" t="s">
        <v>39</v>
      </c>
      <c r="K97">
        <v>200</v>
      </c>
      <c r="L97" s="8">
        <f t="shared" si="5"/>
        <v>200</v>
      </c>
      <c r="M97">
        <v>700</v>
      </c>
      <c r="N97" s="8">
        <f t="shared" si="6"/>
        <v>700</v>
      </c>
      <c r="O97">
        <v>900</v>
      </c>
      <c r="P97" s="8">
        <f t="shared" si="7"/>
        <v>900</v>
      </c>
      <c r="Q97" t="s">
        <v>49</v>
      </c>
      <c r="R97" t="s">
        <v>25</v>
      </c>
    </row>
    <row r="98" spans="1:18" x14ac:dyDescent="0.3">
      <c r="A98" t="s">
        <v>147</v>
      </c>
      <c r="B98" t="s">
        <v>19</v>
      </c>
      <c r="C98">
        <v>50</v>
      </c>
      <c r="D98" s="2">
        <v>50</v>
      </c>
      <c r="E98" t="s">
        <v>32</v>
      </c>
      <c r="F98" s="1">
        <v>45215</v>
      </c>
      <c r="G98" t="s">
        <v>21</v>
      </c>
      <c r="H98" s="2" t="str">
        <f t="shared" si="4"/>
        <v>Ortho</v>
      </c>
      <c r="I98" t="s">
        <v>34</v>
      </c>
      <c r="J98" t="s">
        <v>23</v>
      </c>
      <c r="K98">
        <v>300</v>
      </c>
      <c r="L98" s="8">
        <f t="shared" si="5"/>
        <v>300</v>
      </c>
      <c r="M98">
        <v>700</v>
      </c>
      <c r="N98" s="8">
        <f t="shared" si="6"/>
        <v>700</v>
      </c>
      <c r="O98">
        <v>1000</v>
      </c>
      <c r="P98" s="8">
        <f t="shared" si="7"/>
        <v>1000</v>
      </c>
      <c r="Q98" t="s">
        <v>24</v>
      </c>
      <c r="R98" t="s">
        <v>25</v>
      </c>
    </row>
    <row r="99" spans="1:18" x14ac:dyDescent="0.3">
      <c r="A99" t="s">
        <v>148</v>
      </c>
      <c r="B99" t="s">
        <v>37</v>
      </c>
      <c r="C99">
        <v>50</v>
      </c>
      <c r="D99" s="2">
        <v>50</v>
      </c>
      <c r="E99" t="s">
        <v>32</v>
      </c>
      <c r="F99" s="1">
        <v>45218</v>
      </c>
      <c r="G99" t="s">
        <v>33</v>
      </c>
      <c r="H99" s="2" t="str">
        <f t="shared" si="4"/>
        <v>Neuro</v>
      </c>
      <c r="I99" t="s">
        <v>22</v>
      </c>
      <c r="J99" t="s">
        <v>53</v>
      </c>
      <c r="K99">
        <v>100</v>
      </c>
      <c r="L99" s="8">
        <f t="shared" si="5"/>
        <v>100</v>
      </c>
      <c r="N99" s="8">
        <f t="shared" si="6"/>
        <v>598.38274932614559</v>
      </c>
      <c r="O99">
        <v>100</v>
      </c>
      <c r="P99" s="8">
        <f t="shared" si="7"/>
        <v>698.38274932614559</v>
      </c>
      <c r="Q99" t="s">
        <v>29</v>
      </c>
      <c r="R99" t="s">
        <v>35</v>
      </c>
    </row>
    <row r="100" spans="1:18" x14ac:dyDescent="0.3">
      <c r="A100" t="s">
        <v>149</v>
      </c>
      <c r="B100" t="s">
        <v>41</v>
      </c>
      <c r="C100" t="s">
        <v>38</v>
      </c>
      <c r="D100" s="2">
        <v>36</v>
      </c>
      <c r="E100" t="s">
        <v>32</v>
      </c>
      <c r="F100" s="1">
        <v>45221</v>
      </c>
      <c r="G100" t="s">
        <v>21</v>
      </c>
      <c r="H100" s="2" t="str">
        <f t="shared" si="4"/>
        <v>Ortho</v>
      </c>
      <c r="I100" t="s">
        <v>34</v>
      </c>
      <c r="J100" t="s">
        <v>39</v>
      </c>
      <c r="K100">
        <v>300</v>
      </c>
      <c r="L100" s="8">
        <f t="shared" si="5"/>
        <v>300</v>
      </c>
      <c r="M100">
        <v>600</v>
      </c>
      <c r="N100" s="8">
        <f t="shared" si="6"/>
        <v>600</v>
      </c>
      <c r="O100">
        <v>900</v>
      </c>
      <c r="P100" s="8">
        <f t="shared" si="7"/>
        <v>900</v>
      </c>
      <c r="Q100" t="s">
        <v>49</v>
      </c>
      <c r="R100" t="s">
        <v>25</v>
      </c>
    </row>
    <row r="101" spans="1:18" x14ac:dyDescent="0.3">
      <c r="A101" t="s">
        <v>150</v>
      </c>
      <c r="B101" t="s">
        <v>19</v>
      </c>
      <c r="C101">
        <v>40</v>
      </c>
      <c r="D101" s="2">
        <v>40</v>
      </c>
      <c r="E101" t="s">
        <v>20</v>
      </c>
      <c r="F101" s="1">
        <v>45224</v>
      </c>
      <c r="G101" t="s">
        <v>21</v>
      </c>
      <c r="H101" s="2" t="str">
        <f t="shared" si="4"/>
        <v>Ortho</v>
      </c>
      <c r="I101" t="s">
        <v>34</v>
      </c>
      <c r="J101" t="s">
        <v>53</v>
      </c>
      <c r="K101">
        <v>200</v>
      </c>
      <c r="L101" s="8">
        <f t="shared" si="5"/>
        <v>200</v>
      </c>
      <c r="M101">
        <v>500</v>
      </c>
      <c r="N101" s="8">
        <f t="shared" si="6"/>
        <v>500</v>
      </c>
      <c r="O101">
        <v>700</v>
      </c>
      <c r="P101" s="8">
        <f t="shared" si="7"/>
        <v>700</v>
      </c>
      <c r="Q101" t="s">
        <v>49</v>
      </c>
      <c r="R101" t="s">
        <v>35</v>
      </c>
    </row>
    <row r="102" spans="1:18" x14ac:dyDescent="0.3">
      <c r="A102" t="s">
        <v>151</v>
      </c>
      <c r="B102" t="s">
        <v>19</v>
      </c>
      <c r="C102" t="s">
        <v>38</v>
      </c>
      <c r="D102" s="2">
        <v>36</v>
      </c>
      <c r="E102" t="s">
        <v>32</v>
      </c>
      <c r="F102" s="1">
        <v>45227</v>
      </c>
      <c r="G102" t="s">
        <v>33</v>
      </c>
      <c r="H102" s="2" t="str">
        <f t="shared" si="4"/>
        <v>Neuro</v>
      </c>
      <c r="I102" t="s">
        <v>22</v>
      </c>
      <c r="J102" t="s">
        <v>53</v>
      </c>
      <c r="K102">
        <v>100</v>
      </c>
      <c r="L102" s="8">
        <f t="shared" si="5"/>
        <v>100</v>
      </c>
      <c r="M102">
        <v>700</v>
      </c>
      <c r="N102" s="8">
        <f t="shared" si="6"/>
        <v>700</v>
      </c>
      <c r="O102">
        <v>800</v>
      </c>
      <c r="P102" s="8">
        <f t="shared" si="7"/>
        <v>800</v>
      </c>
      <c r="Q102" t="s">
        <v>24</v>
      </c>
      <c r="R102" t="s">
        <v>35</v>
      </c>
    </row>
    <row r="103" spans="1:18" x14ac:dyDescent="0.3">
      <c r="A103" t="s">
        <v>152</v>
      </c>
      <c r="B103" t="s">
        <v>48</v>
      </c>
      <c r="C103">
        <v>30</v>
      </c>
      <c r="D103" s="2">
        <v>30</v>
      </c>
      <c r="E103" t="s">
        <v>20</v>
      </c>
      <c r="F103" s="1">
        <v>45230</v>
      </c>
      <c r="G103" t="s">
        <v>21</v>
      </c>
      <c r="H103" s="2" t="str">
        <f t="shared" si="4"/>
        <v>Ortho</v>
      </c>
      <c r="I103" t="s">
        <v>46</v>
      </c>
      <c r="J103" t="s">
        <v>53</v>
      </c>
      <c r="K103">
        <v>200</v>
      </c>
      <c r="L103" s="8">
        <f t="shared" si="5"/>
        <v>200</v>
      </c>
      <c r="N103" s="8">
        <f t="shared" si="6"/>
        <v>598.38274932614559</v>
      </c>
      <c r="O103">
        <v>200</v>
      </c>
      <c r="P103" s="8">
        <f t="shared" si="7"/>
        <v>798.38274932614559</v>
      </c>
      <c r="Q103" t="s">
        <v>24</v>
      </c>
      <c r="R103" t="s">
        <v>35</v>
      </c>
    </row>
    <row r="104" spans="1:18" x14ac:dyDescent="0.3">
      <c r="A104" t="s">
        <v>153</v>
      </c>
      <c r="B104" t="s">
        <v>19</v>
      </c>
      <c r="C104">
        <v>20</v>
      </c>
      <c r="D104" s="2">
        <v>20</v>
      </c>
      <c r="E104" t="s">
        <v>20</v>
      </c>
      <c r="F104" s="1">
        <v>45233</v>
      </c>
      <c r="H104" s="2" t="str">
        <f t="shared" si="4"/>
        <v>Ortho</v>
      </c>
      <c r="I104" t="s">
        <v>46</v>
      </c>
      <c r="J104" t="s">
        <v>23</v>
      </c>
      <c r="K104">
        <v>300</v>
      </c>
      <c r="L104" s="8">
        <f t="shared" si="5"/>
        <v>300</v>
      </c>
      <c r="M104">
        <v>700</v>
      </c>
      <c r="N104" s="8">
        <f t="shared" si="6"/>
        <v>700</v>
      </c>
      <c r="O104">
        <v>1000</v>
      </c>
      <c r="P104" s="8">
        <f t="shared" si="7"/>
        <v>1000</v>
      </c>
      <c r="Q104" t="s">
        <v>49</v>
      </c>
      <c r="R104" t="s">
        <v>35</v>
      </c>
    </row>
    <row r="105" spans="1:18" x14ac:dyDescent="0.3">
      <c r="A105" t="s">
        <v>154</v>
      </c>
      <c r="B105" t="s">
        <v>19</v>
      </c>
      <c r="C105">
        <v>30</v>
      </c>
      <c r="D105" s="2">
        <v>30</v>
      </c>
      <c r="E105" t="s">
        <v>32</v>
      </c>
      <c r="F105" s="1">
        <v>45236</v>
      </c>
      <c r="G105" t="s">
        <v>45</v>
      </c>
      <c r="H105" s="2" t="str">
        <f t="shared" si="4"/>
        <v>Cardiology</v>
      </c>
      <c r="I105" t="s">
        <v>27</v>
      </c>
      <c r="J105" t="s">
        <v>28</v>
      </c>
      <c r="K105">
        <v>100</v>
      </c>
      <c r="L105" s="8">
        <f t="shared" si="5"/>
        <v>100</v>
      </c>
      <c r="N105" s="8">
        <f t="shared" si="6"/>
        <v>598.38274932614559</v>
      </c>
      <c r="O105">
        <v>100</v>
      </c>
      <c r="P105" s="8">
        <f t="shared" si="7"/>
        <v>698.38274932614559</v>
      </c>
      <c r="Q105" t="s">
        <v>49</v>
      </c>
      <c r="R105" t="s">
        <v>25</v>
      </c>
    </row>
    <row r="106" spans="1:18" x14ac:dyDescent="0.3">
      <c r="A106" t="s">
        <v>155</v>
      </c>
      <c r="B106" t="s">
        <v>37</v>
      </c>
      <c r="C106" t="s">
        <v>38</v>
      </c>
      <c r="D106" s="2">
        <v>36</v>
      </c>
      <c r="E106" t="s">
        <v>32</v>
      </c>
      <c r="F106" s="1">
        <v>45239</v>
      </c>
      <c r="H106" s="2" t="str">
        <f t="shared" si="4"/>
        <v>Ortho</v>
      </c>
      <c r="I106" t="s">
        <v>34</v>
      </c>
      <c r="J106" t="s">
        <v>28</v>
      </c>
      <c r="K106">
        <v>200</v>
      </c>
      <c r="L106" s="8">
        <f t="shared" si="5"/>
        <v>200</v>
      </c>
      <c r="M106">
        <v>700</v>
      </c>
      <c r="N106" s="8">
        <f t="shared" si="6"/>
        <v>700</v>
      </c>
      <c r="O106">
        <v>900</v>
      </c>
      <c r="P106" s="8">
        <f t="shared" si="7"/>
        <v>900</v>
      </c>
      <c r="Q106" t="s">
        <v>49</v>
      </c>
      <c r="R106" t="s">
        <v>35</v>
      </c>
    </row>
    <row r="107" spans="1:18" x14ac:dyDescent="0.3">
      <c r="A107" t="s">
        <v>156</v>
      </c>
      <c r="B107" t="s">
        <v>41</v>
      </c>
      <c r="C107" t="s">
        <v>38</v>
      </c>
      <c r="D107" s="2">
        <v>36</v>
      </c>
      <c r="E107" t="s">
        <v>20</v>
      </c>
      <c r="F107" s="1">
        <v>45242</v>
      </c>
      <c r="G107" t="s">
        <v>45</v>
      </c>
      <c r="H107" s="2" t="str">
        <f t="shared" si="4"/>
        <v>Cardiology</v>
      </c>
      <c r="I107" t="s">
        <v>22</v>
      </c>
      <c r="J107" t="s">
        <v>53</v>
      </c>
      <c r="L107" s="8">
        <f t="shared" si="5"/>
        <v>205.8011049723757</v>
      </c>
      <c r="M107">
        <v>600</v>
      </c>
      <c r="N107" s="8">
        <f t="shared" si="6"/>
        <v>600</v>
      </c>
      <c r="O107">
        <v>600</v>
      </c>
      <c r="P107" s="8">
        <f t="shared" si="7"/>
        <v>805.8011049723757</v>
      </c>
      <c r="Q107" t="s">
        <v>29</v>
      </c>
      <c r="R107" t="s">
        <v>35</v>
      </c>
    </row>
    <row r="108" spans="1:18" x14ac:dyDescent="0.3">
      <c r="A108" t="s">
        <v>157</v>
      </c>
      <c r="B108" t="s">
        <v>31</v>
      </c>
      <c r="C108" t="s">
        <v>38</v>
      </c>
      <c r="D108" s="2">
        <v>36</v>
      </c>
      <c r="E108" t="s">
        <v>20</v>
      </c>
      <c r="F108" s="1">
        <v>45245</v>
      </c>
      <c r="H108" s="2" t="str">
        <f t="shared" si="4"/>
        <v>Ortho</v>
      </c>
      <c r="I108" t="s">
        <v>27</v>
      </c>
      <c r="J108" t="s">
        <v>23</v>
      </c>
      <c r="K108">
        <v>100</v>
      </c>
      <c r="L108" s="8">
        <f t="shared" si="5"/>
        <v>100</v>
      </c>
      <c r="M108">
        <v>500</v>
      </c>
      <c r="N108" s="8">
        <f t="shared" si="6"/>
        <v>500</v>
      </c>
      <c r="O108">
        <v>600</v>
      </c>
      <c r="P108" s="8">
        <f t="shared" si="7"/>
        <v>600</v>
      </c>
      <c r="Q108" t="s">
        <v>24</v>
      </c>
      <c r="R108" t="s">
        <v>25</v>
      </c>
    </row>
    <row r="109" spans="1:18" x14ac:dyDescent="0.3">
      <c r="A109" t="s">
        <v>158</v>
      </c>
      <c r="B109" t="s">
        <v>41</v>
      </c>
      <c r="C109" t="s">
        <v>38</v>
      </c>
      <c r="D109" s="2">
        <v>36</v>
      </c>
      <c r="E109" t="s">
        <v>32</v>
      </c>
      <c r="F109" s="1">
        <v>45248</v>
      </c>
      <c r="G109" t="s">
        <v>21</v>
      </c>
      <c r="H109" s="2" t="str">
        <f t="shared" si="4"/>
        <v>Ortho</v>
      </c>
      <c r="I109" t="s">
        <v>46</v>
      </c>
      <c r="J109" t="s">
        <v>39</v>
      </c>
      <c r="K109">
        <v>100</v>
      </c>
      <c r="L109" s="8">
        <f t="shared" si="5"/>
        <v>100</v>
      </c>
      <c r="M109">
        <v>700</v>
      </c>
      <c r="N109" s="8">
        <f t="shared" si="6"/>
        <v>700</v>
      </c>
      <c r="O109">
        <v>800</v>
      </c>
      <c r="P109" s="8">
        <f t="shared" si="7"/>
        <v>800</v>
      </c>
      <c r="Q109" t="s">
        <v>49</v>
      </c>
      <c r="R109" t="s">
        <v>35</v>
      </c>
    </row>
    <row r="110" spans="1:18" x14ac:dyDescent="0.3">
      <c r="A110" t="s">
        <v>159</v>
      </c>
      <c r="B110" t="s">
        <v>48</v>
      </c>
      <c r="C110">
        <v>50</v>
      </c>
      <c r="D110" s="2">
        <v>50</v>
      </c>
      <c r="E110" t="s">
        <v>20</v>
      </c>
      <c r="F110" s="1">
        <v>45251</v>
      </c>
      <c r="G110" t="s">
        <v>21</v>
      </c>
      <c r="H110" s="2" t="str">
        <f t="shared" si="4"/>
        <v>Ortho</v>
      </c>
      <c r="I110" t="s">
        <v>46</v>
      </c>
      <c r="J110" t="s">
        <v>53</v>
      </c>
      <c r="K110">
        <v>200</v>
      </c>
      <c r="L110" s="8">
        <f t="shared" si="5"/>
        <v>200</v>
      </c>
      <c r="M110">
        <v>500</v>
      </c>
      <c r="N110" s="8">
        <f t="shared" si="6"/>
        <v>500</v>
      </c>
      <c r="O110">
        <v>700</v>
      </c>
      <c r="P110" s="8">
        <f t="shared" si="7"/>
        <v>700</v>
      </c>
      <c r="Q110" t="s">
        <v>24</v>
      </c>
      <c r="R110" t="s">
        <v>35</v>
      </c>
    </row>
    <row r="111" spans="1:18" x14ac:dyDescent="0.3">
      <c r="A111" t="s">
        <v>160</v>
      </c>
      <c r="B111" t="s">
        <v>41</v>
      </c>
      <c r="C111">
        <v>20</v>
      </c>
      <c r="D111" s="2">
        <v>20</v>
      </c>
      <c r="E111" t="s">
        <v>32</v>
      </c>
      <c r="F111" s="1">
        <v>45254</v>
      </c>
      <c r="G111" t="s">
        <v>21</v>
      </c>
      <c r="H111" s="2" t="str">
        <f t="shared" si="4"/>
        <v>Ortho</v>
      </c>
      <c r="I111" t="s">
        <v>22</v>
      </c>
      <c r="J111" t="s">
        <v>39</v>
      </c>
      <c r="L111" s="8">
        <f t="shared" si="5"/>
        <v>205.8011049723757</v>
      </c>
      <c r="N111" s="8">
        <f t="shared" si="6"/>
        <v>598.38274932614559</v>
      </c>
      <c r="O111">
        <v>0</v>
      </c>
      <c r="P111" s="8">
        <f t="shared" si="7"/>
        <v>804.18385429852128</v>
      </c>
      <c r="Q111" t="s">
        <v>24</v>
      </c>
      <c r="R111" t="s">
        <v>35</v>
      </c>
    </row>
    <row r="112" spans="1:18" x14ac:dyDescent="0.3">
      <c r="A112" t="s">
        <v>161</v>
      </c>
      <c r="B112" t="s">
        <v>19</v>
      </c>
      <c r="C112">
        <v>50</v>
      </c>
      <c r="D112" s="2">
        <v>50</v>
      </c>
      <c r="E112" t="s">
        <v>32</v>
      </c>
      <c r="F112" s="1">
        <v>45257</v>
      </c>
      <c r="G112" t="s">
        <v>21</v>
      </c>
      <c r="H112" s="2" t="str">
        <f t="shared" si="4"/>
        <v>Ortho</v>
      </c>
      <c r="I112" t="s">
        <v>27</v>
      </c>
      <c r="J112" t="s">
        <v>39</v>
      </c>
      <c r="K112">
        <v>100</v>
      </c>
      <c r="L112" s="8">
        <f t="shared" si="5"/>
        <v>100</v>
      </c>
      <c r="M112">
        <v>600</v>
      </c>
      <c r="N112" s="8">
        <f t="shared" si="6"/>
        <v>600</v>
      </c>
      <c r="O112">
        <v>700</v>
      </c>
      <c r="P112" s="8">
        <f t="shared" si="7"/>
        <v>700</v>
      </c>
      <c r="Q112" t="s">
        <v>24</v>
      </c>
      <c r="R112" t="s">
        <v>35</v>
      </c>
    </row>
    <row r="113" spans="1:18" x14ac:dyDescent="0.3">
      <c r="A113" t="s">
        <v>162</v>
      </c>
      <c r="B113" t="s">
        <v>48</v>
      </c>
      <c r="C113" t="s">
        <v>38</v>
      </c>
      <c r="D113" s="2">
        <v>36</v>
      </c>
      <c r="E113" t="s">
        <v>20</v>
      </c>
      <c r="F113" s="1">
        <v>45260</v>
      </c>
      <c r="G113" t="s">
        <v>33</v>
      </c>
      <c r="H113" s="2" t="str">
        <f t="shared" si="4"/>
        <v>Neuro</v>
      </c>
      <c r="I113" t="s">
        <v>27</v>
      </c>
      <c r="J113" t="s">
        <v>23</v>
      </c>
      <c r="K113">
        <v>200</v>
      </c>
      <c r="L113" s="8">
        <f t="shared" si="5"/>
        <v>200</v>
      </c>
      <c r="M113">
        <v>500</v>
      </c>
      <c r="N113" s="8">
        <f t="shared" si="6"/>
        <v>500</v>
      </c>
      <c r="O113">
        <v>700</v>
      </c>
      <c r="P113" s="8">
        <f t="shared" si="7"/>
        <v>700</v>
      </c>
      <c r="Q113" t="s">
        <v>49</v>
      </c>
      <c r="R113" t="s">
        <v>35</v>
      </c>
    </row>
    <row r="114" spans="1:18" x14ac:dyDescent="0.3">
      <c r="A114" t="s">
        <v>163</v>
      </c>
      <c r="B114" t="s">
        <v>41</v>
      </c>
      <c r="C114">
        <v>40</v>
      </c>
      <c r="D114" s="2">
        <v>40</v>
      </c>
      <c r="E114" t="s">
        <v>32</v>
      </c>
      <c r="F114" s="1">
        <v>45263</v>
      </c>
      <c r="G114" t="s">
        <v>45</v>
      </c>
      <c r="H114" s="2" t="str">
        <f t="shared" si="4"/>
        <v>Cardiology</v>
      </c>
      <c r="I114" t="s">
        <v>22</v>
      </c>
      <c r="J114" t="s">
        <v>23</v>
      </c>
      <c r="K114">
        <v>100</v>
      </c>
      <c r="L114" s="8">
        <f t="shared" si="5"/>
        <v>100</v>
      </c>
      <c r="M114">
        <v>700</v>
      </c>
      <c r="N114" s="8">
        <f t="shared" si="6"/>
        <v>700</v>
      </c>
      <c r="O114">
        <v>800</v>
      </c>
      <c r="P114" s="8">
        <f t="shared" si="7"/>
        <v>800</v>
      </c>
      <c r="Q114" t="s">
        <v>29</v>
      </c>
      <c r="R114" t="s">
        <v>35</v>
      </c>
    </row>
    <row r="115" spans="1:18" x14ac:dyDescent="0.3">
      <c r="A115" t="s">
        <v>164</v>
      </c>
      <c r="B115" t="s">
        <v>48</v>
      </c>
      <c r="C115">
        <v>50</v>
      </c>
      <c r="D115" s="2">
        <v>50</v>
      </c>
      <c r="E115" t="s">
        <v>32</v>
      </c>
      <c r="F115" s="1">
        <v>45266</v>
      </c>
      <c r="G115" t="s">
        <v>45</v>
      </c>
      <c r="H115" s="2" t="str">
        <f t="shared" si="4"/>
        <v>Cardiology</v>
      </c>
      <c r="I115" t="s">
        <v>22</v>
      </c>
      <c r="J115" t="s">
        <v>28</v>
      </c>
      <c r="K115">
        <v>100</v>
      </c>
      <c r="L115" s="8">
        <f t="shared" si="5"/>
        <v>100</v>
      </c>
      <c r="M115">
        <v>500</v>
      </c>
      <c r="N115" s="8">
        <f t="shared" si="6"/>
        <v>500</v>
      </c>
      <c r="O115">
        <v>600</v>
      </c>
      <c r="P115" s="8">
        <f t="shared" si="7"/>
        <v>600</v>
      </c>
      <c r="Q115" t="s">
        <v>49</v>
      </c>
      <c r="R115" t="s">
        <v>25</v>
      </c>
    </row>
    <row r="116" spans="1:18" x14ac:dyDescent="0.3">
      <c r="A116" t="s">
        <v>165</v>
      </c>
      <c r="B116" t="s">
        <v>31</v>
      </c>
      <c r="C116" t="s">
        <v>38</v>
      </c>
      <c r="D116" s="2">
        <v>36</v>
      </c>
      <c r="E116" t="s">
        <v>32</v>
      </c>
      <c r="F116" s="1">
        <v>45269</v>
      </c>
      <c r="G116" t="s">
        <v>33</v>
      </c>
      <c r="H116" s="2" t="str">
        <f t="shared" si="4"/>
        <v>Neuro</v>
      </c>
      <c r="I116" t="s">
        <v>27</v>
      </c>
      <c r="J116" t="s">
        <v>28</v>
      </c>
      <c r="K116">
        <v>100</v>
      </c>
      <c r="L116" s="8">
        <f t="shared" si="5"/>
        <v>100</v>
      </c>
      <c r="M116">
        <v>500</v>
      </c>
      <c r="N116" s="8">
        <f t="shared" si="6"/>
        <v>500</v>
      </c>
      <c r="O116">
        <v>600</v>
      </c>
      <c r="P116" s="8">
        <f t="shared" si="7"/>
        <v>600</v>
      </c>
      <c r="Q116" t="s">
        <v>24</v>
      </c>
      <c r="R116" t="s">
        <v>25</v>
      </c>
    </row>
    <row r="117" spans="1:18" x14ac:dyDescent="0.3">
      <c r="A117" t="s">
        <v>166</v>
      </c>
      <c r="B117" t="s">
        <v>41</v>
      </c>
      <c r="C117" t="s">
        <v>38</v>
      </c>
      <c r="D117" s="2">
        <v>36</v>
      </c>
      <c r="E117" t="s">
        <v>20</v>
      </c>
      <c r="F117" s="1">
        <v>45272</v>
      </c>
      <c r="H117" s="2" t="str">
        <f t="shared" si="4"/>
        <v>Ortho</v>
      </c>
      <c r="I117" t="s">
        <v>46</v>
      </c>
      <c r="J117" t="s">
        <v>23</v>
      </c>
      <c r="L117" s="8">
        <f t="shared" si="5"/>
        <v>205.8011049723757</v>
      </c>
      <c r="N117" s="8">
        <f t="shared" si="6"/>
        <v>598.38274932614559</v>
      </c>
      <c r="O117">
        <v>0</v>
      </c>
      <c r="P117" s="8">
        <f t="shared" si="7"/>
        <v>804.18385429852128</v>
      </c>
      <c r="Q117" t="s">
        <v>49</v>
      </c>
      <c r="R117" t="s">
        <v>25</v>
      </c>
    </row>
    <row r="118" spans="1:18" x14ac:dyDescent="0.3">
      <c r="A118" t="s">
        <v>167</v>
      </c>
      <c r="B118" t="s">
        <v>19</v>
      </c>
      <c r="C118">
        <v>20</v>
      </c>
      <c r="D118" s="2">
        <v>20</v>
      </c>
      <c r="E118" t="s">
        <v>20</v>
      </c>
      <c r="F118" s="1">
        <v>45275</v>
      </c>
      <c r="G118" t="s">
        <v>33</v>
      </c>
      <c r="H118" s="2" t="str">
        <f t="shared" si="4"/>
        <v>Neuro</v>
      </c>
      <c r="I118" t="s">
        <v>34</v>
      </c>
      <c r="J118" t="s">
        <v>53</v>
      </c>
      <c r="K118">
        <v>300</v>
      </c>
      <c r="L118" s="8">
        <f t="shared" si="5"/>
        <v>300</v>
      </c>
      <c r="M118">
        <v>600</v>
      </c>
      <c r="N118" s="8">
        <f t="shared" si="6"/>
        <v>600</v>
      </c>
      <c r="O118">
        <v>900</v>
      </c>
      <c r="P118" s="8">
        <f t="shared" si="7"/>
        <v>900</v>
      </c>
      <c r="Q118" t="s">
        <v>49</v>
      </c>
      <c r="R118" t="s">
        <v>25</v>
      </c>
    </row>
    <row r="119" spans="1:18" x14ac:dyDescent="0.3">
      <c r="A119" t="s">
        <v>168</v>
      </c>
      <c r="B119" t="s">
        <v>48</v>
      </c>
      <c r="C119">
        <v>30</v>
      </c>
      <c r="D119" s="2">
        <v>30</v>
      </c>
      <c r="E119" t="s">
        <v>20</v>
      </c>
      <c r="F119" s="1">
        <v>45278</v>
      </c>
      <c r="G119" t="s">
        <v>33</v>
      </c>
      <c r="H119" s="2" t="str">
        <f t="shared" si="4"/>
        <v>Neuro</v>
      </c>
      <c r="I119" t="s">
        <v>46</v>
      </c>
      <c r="J119" t="s">
        <v>28</v>
      </c>
      <c r="K119">
        <v>300</v>
      </c>
      <c r="L119" s="8">
        <f t="shared" si="5"/>
        <v>300</v>
      </c>
      <c r="M119">
        <v>600</v>
      </c>
      <c r="N119" s="8">
        <f t="shared" si="6"/>
        <v>600</v>
      </c>
      <c r="O119">
        <v>900</v>
      </c>
      <c r="P119" s="8">
        <f t="shared" si="7"/>
        <v>900</v>
      </c>
      <c r="Q119" t="s">
        <v>24</v>
      </c>
      <c r="R119" t="s">
        <v>35</v>
      </c>
    </row>
    <row r="120" spans="1:18" x14ac:dyDescent="0.3">
      <c r="A120" t="s">
        <v>169</v>
      </c>
      <c r="B120" t="s">
        <v>37</v>
      </c>
      <c r="C120">
        <v>50</v>
      </c>
      <c r="D120" s="2">
        <v>50</v>
      </c>
      <c r="E120" t="s">
        <v>32</v>
      </c>
      <c r="F120" s="1">
        <v>45281</v>
      </c>
      <c r="G120" t="s">
        <v>21</v>
      </c>
      <c r="H120" s="2" t="str">
        <f t="shared" si="4"/>
        <v>Ortho</v>
      </c>
      <c r="I120" t="s">
        <v>22</v>
      </c>
      <c r="J120" t="s">
        <v>39</v>
      </c>
      <c r="L120" s="8">
        <f t="shared" si="5"/>
        <v>205.8011049723757</v>
      </c>
      <c r="M120">
        <v>500</v>
      </c>
      <c r="N120" s="8">
        <f t="shared" si="6"/>
        <v>500</v>
      </c>
      <c r="O120">
        <v>500</v>
      </c>
      <c r="P120" s="8">
        <f t="shared" si="7"/>
        <v>705.8011049723757</v>
      </c>
      <c r="Q120" t="s">
        <v>24</v>
      </c>
      <c r="R120" t="s">
        <v>35</v>
      </c>
    </row>
    <row r="121" spans="1:18" x14ac:dyDescent="0.3">
      <c r="A121" t="s">
        <v>170</v>
      </c>
      <c r="B121" t="s">
        <v>48</v>
      </c>
      <c r="C121">
        <v>50</v>
      </c>
      <c r="D121" s="2">
        <v>50</v>
      </c>
      <c r="E121" t="s">
        <v>20</v>
      </c>
      <c r="F121" s="1">
        <v>45284</v>
      </c>
      <c r="G121" t="s">
        <v>33</v>
      </c>
      <c r="H121" s="2" t="str">
        <f t="shared" si="4"/>
        <v>Neuro</v>
      </c>
      <c r="I121" t="s">
        <v>27</v>
      </c>
      <c r="J121" t="s">
        <v>53</v>
      </c>
      <c r="L121" s="8">
        <f t="shared" si="5"/>
        <v>205.8011049723757</v>
      </c>
      <c r="M121">
        <v>500</v>
      </c>
      <c r="N121" s="8">
        <f t="shared" si="6"/>
        <v>500</v>
      </c>
      <c r="O121">
        <v>500</v>
      </c>
      <c r="P121" s="8">
        <f t="shared" si="7"/>
        <v>705.8011049723757</v>
      </c>
      <c r="Q121" t="s">
        <v>49</v>
      </c>
      <c r="R121" t="s">
        <v>35</v>
      </c>
    </row>
    <row r="122" spans="1:18" x14ac:dyDescent="0.3">
      <c r="A122" t="s">
        <v>171</v>
      </c>
      <c r="B122" t="s">
        <v>37</v>
      </c>
      <c r="C122">
        <v>50</v>
      </c>
      <c r="D122" s="2">
        <v>50</v>
      </c>
      <c r="E122" t="s">
        <v>20</v>
      </c>
      <c r="F122" s="1">
        <v>45287</v>
      </c>
      <c r="G122" t="s">
        <v>45</v>
      </c>
      <c r="H122" s="2" t="str">
        <f t="shared" si="4"/>
        <v>Cardiology</v>
      </c>
      <c r="I122" t="s">
        <v>27</v>
      </c>
      <c r="J122" t="s">
        <v>39</v>
      </c>
      <c r="K122">
        <v>200</v>
      </c>
      <c r="L122" s="8">
        <f t="shared" si="5"/>
        <v>200</v>
      </c>
      <c r="N122" s="8">
        <f t="shared" si="6"/>
        <v>598.38274932614559</v>
      </c>
      <c r="O122">
        <v>200</v>
      </c>
      <c r="P122" s="8">
        <f t="shared" si="7"/>
        <v>798.38274932614559</v>
      </c>
      <c r="Q122" t="s">
        <v>49</v>
      </c>
      <c r="R122" t="s">
        <v>25</v>
      </c>
    </row>
    <row r="123" spans="1:18" x14ac:dyDescent="0.3">
      <c r="A123" t="s">
        <v>172</v>
      </c>
      <c r="B123" t="s">
        <v>19</v>
      </c>
      <c r="C123" t="s">
        <v>38</v>
      </c>
      <c r="D123" s="2">
        <v>36</v>
      </c>
      <c r="E123" t="s">
        <v>20</v>
      </c>
      <c r="F123" s="1">
        <v>45290</v>
      </c>
      <c r="G123" t="s">
        <v>21</v>
      </c>
      <c r="H123" s="2" t="str">
        <f t="shared" si="4"/>
        <v>Ortho</v>
      </c>
      <c r="I123" t="s">
        <v>34</v>
      </c>
      <c r="J123" t="s">
        <v>23</v>
      </c>
      <c r="K123">
        <v>100</v>
      </c>
      <c r="L123" s="8">
        <f t="shared" si="5"/>
        <v>100</v>
      </c>
      <c r="M123">
        <v>500</v>
      </c>
      <c r="N123" s="8">
        <f t="shared" si="6"/>
        <v>500</v>
      </c>
      <c r="O123">
        <v>600</v>
      </c>
      <c r="P123" s="8">
        <f t="shared" si="7"/>
        <v>600</v>
      </c>
      <c r="Q123" t="s">
        <v>49</v>
      </c>
      <c r="R123" t="s">
        <v>25</v>
      </c>
    </row>
    <row r="124" spans="1:18" x14ac:dyDescent="0.3">
      <c r="A124" t="s">
        <v>173</v>
      </c>
      <c r="B124" t="s">
        <v>31</v>
      </c>
      <c r="C124">
        <v>20</v>
      </c>
      <c r="D124" s="2">
        <v>20</v>
      </c>
      <c r="E124" t="s">
        <v>32</v>
      </c>
      <c r="F124" s="1">
        <v>45293</v>
      </c>
      <c r="G124" t="s">
        <v>21</v>
      </c>
      <c r="H124" s="2" t="str">
        <f t="shared" si="4"/>
        <v>Ortho</v>
      </c>
      <c r="I124" t="s">
        <v>27</v>
      </c>
      <c r="J124" t="s">
        <v>39</v>
      </c>
      <c r="L124" s="8">
        <f t="shared" si="5"/>
        <v>205.8011049723757</v>
      </c>
      <c r="N124" s="8">
        <f t="shared" si="6"/>
        <v>598.38274932614559</v>
      </c>
      <c r="O124">
        <v>0</v>
      </c>
      <c r="P124" s="8">
        <f t="shared" si="7"/>
        <v>804.18385429852128</v>
      </c>
      <c r="Q124" t="s">
        <v>49</v>
      </c>
      <c r="R124" t="s">
        <v>35</v>
      </c>
    </row>
    <row r="125" spans="1:18" x14ac:dyDescent="0.3">
      <c r="A125" t="s">
        <v>174</v>
      </c>
      <c r="B125" t="s">
        <v>37</v>
      </c>
      <c r="C125" t="s">
        <v>38</v>
      </c>
      <c r="D125" s="2">
        <v>36</v>
      </c>
      <c r="E125" t="s">
        <v>32</v>
      </c>
      <c r="F125" s="1">
        <v>45296</v>
      </c>
      <c r="G125" t="s">
        <v>21</v>
      </c>
      <c r="H125" s="2" t="str">
        <f t="shared" si="4"/>
        <v>Ortho</v>
      </c>
      <c r="I125" t="s">
        <v>34</v>
      </c>
      <c r="J125" t="s">
        <v>53</v>
      </c>
      <c r="K125">
        <v>200</v>
      </c>
      <c r="L125" s="8">
        <f t="shared" si="5"/>
        <v>200</v>
      </c>
      <c r="M125">
        <v>600</v>
      </c>
      <c r="N125" s="8">
        <f t="shared" si="6"/>
        <v>600</v>
      </c>
      <c r="O125">
        <v>800</v>
      </c>
      <c r="P125" s="8">
        <f t="shared" si="7"/>
        <v>800</v>
      </c>
      <c r="Q125" t="s">
        <v>29</v>
      </c>
      <c r="R125" t="s">
        <v>35</v>
      </c>
    </row>
    <row r="126" spans="1:18" x14ac:dyDescent="0.3">
      <c r="A126" t="s">
        <v>175</v>
      </c>
      <c r="B126" t="s">
        <v>31</v>
      </c>
      <c r="C126" t="s">
        <v>38</v>
      </c>
      <c r="D126" s="2">
        <v>36</v>
      </c>
      <c r="E126" t="s">
        <v>20</v>
      </c>
      <c r="F126" s="1">
        <v>45299</v>
      </c>
      <c r="H126" s="2" t="str">
        <f t="shared" si="4"/>
        <v>Ortho</v>
      </c>
      <c r="I126" t="s">
        <v>46</v>
      </c>
      <c r="J126" t="s">
        <v>23</v>
      </c>
      <c r="K126">
        <v>300</v>
      </c>
      <c r="L126" s="8">
        <f t="shared" si="5"/>
        <v>300</v>
      </c>
      <c r="M126">
        <v>600</v>
      </c>
      <c r="N126" s="8">
        <f t="shared" si="6"/>
        <v>600</v>
      </c>
      <c r="O126">
        <v>900</v>
      </c>
      <c r="P126" s="8">
        <f t="shared" si="7"/>
        <v>900</v>
      </c>
      <c r="Q126" t="s">
        <v>49</v>
      </c>
      <c r="R126" t="s">
        <v>25</v>
      </c>
    </row>
    <row r="127" spans="1:18" x14ac:dyDescent="0.3">
      <c r="A127" t="s">
        <v>176</v>
      </c>
      <c r="B127" t="s">
        <v>48</v>
      </c>
      <c r="C127">
        <v>40</v>
      </c>
      <c r="D127" s="2">
        <v>40</v>
      </c>
      <c r="E127" t="s">
        <v>20</v>
      </c>
      <c r="F127" s="1">
        <v>45302</v>
      </c>
      <c r="G127" t="s">
        <v>21</v>
      </c>
      <c r="H127" s="2" t="str">
        <f t="shared" si="4"/>
        <v>Ortho</v>
      </c>
      <c r="I127" t="s">
        <v>46</v>
      </c>
      <c r="J127" t="s">
        <v>53</v>
      </c>
      <c r="K127">
        <v>300</v>
      </c>
      <c r="L127" s="8">
        <f t="shared" si="5"/>
        <v>300</v>
      </c>
      <c r="N127" s="8">
        <f t="shared" si="6"/>
        <v>598.38274932614559</v>
      </c>
      <c r="O127">
        <v>300</v>
      </c>
      <c r="P127" s="8">
        <f t="shared" si="7"/>
        <v>898.38274932614559</v>
      </c>
      <c r="Q127" t="s">
        <v>29</v>
      </c>
      <c r="R127" t="s">
        <v>25</v>
      </c>
    </row>
    <row r="128" spans="1:18" x14ac:dyDescent="0.3">
      <c r="A128" t="s">
        <v>177</v>
      </c>
      <c r="B128" t="s">
        <v>19</v>
      </c>
      <c r="C128">
        <v>20</v>
      </c>
      <c r="D128" s="2">
        <v>20</v>
      </c>
      <c r="E128" t="s">
        <v>20</v>
      </c>
      <c r="F128" s="1">
        <v>45305</v>
      </c>
      <c r="G128" t="s">
        <v>21</v>
      </c>
      <c r="H128" s="2" t="str">
        <f t="shared" si="4"/>
        <v>Ortho</v>
      </c>
      <c r="I128" t="s">
        <v>27</v>
      </c>
      <c r="J128" t="s">
        <v>39</v>
      </c>
      <c r="K128">
        <v>300</v>
      </c>
      <c r="L128" s="8">
        <f t="shared" si="5"/>
        <v>300</v>
      </c>
      <c r="M128">
        <v>500</v>
      </c>
      <c r="N128" s="8">
        <f t="shared" si="6"/>
        <v>500</v>
      </c>
      <c r="O128">
        <v>800</v>
      </c>
      <c r="P128" s="8">
        <f t="shared" si="7"/>
        <v>800</v>
      </c>
      <c r="Q128" t="s">
        <v>24</v>
      </c>
      <c r="R128" t="s">
        <v>25</v>
      </c>
    </row>
    <row r="129" spans="1:18" x14ac:dyDescent="0.3">
      <c r="A129" t="s">
        <v>178</v>
      </c>
      <c r="B129" t="s">
        <v>37</v>
      </c>
      <c r="C129">
        <v>50</v>
      </c>
      <c r="D129" s="2">
        <v>50</v>
      </c>
      <c r="E129" t="s">
        <v>32</v>
      </c>
      <c r="F129" s="1">
        <v>45308</v>
      </c>
      <c r="G129" t="s">
        <v>33</v>
      </c>
      <c r="H129" s="2" t="str">
        <f t="shared" si="4"/>
        <v>Neuro</v>
      </c>
      <c r="I129" t="s">
        <v>27</v>
      </c>
      <c r="J129" t="s">
        <v>53</v>
      </c>
      <c r="K129">
        <v>300</v>
      </c>
      <c r="L129" s="8">
        <f t="shared" si="5"/>
        <v>300</v>
      </c>
      <c r="M129">
        <v>600</v>
      </c>
      <c r="N129" s="8">
        <f t="shared" si="6"/>
        <v>600</v>
      </c>
      <c r="O129">
        <v>900</v>
      </c>
      <c r="P129" s="8">
        <f t="shared" si="7"/>
        <v>900</v>
      </c>
      <c r="Q129" t="s">
        <v>29</v>
      </c>
      <c r="R129" t="s">
        <v>25</v>
      </c>
    </row>
    <row r="130" spans="1:18" x14ac:dyDescent="0.3">
      <c r="A130" t="s">
        <v>179</v>
      </c>
      <c r="B130" t="s">
        <v>48</v>
      </c>
      <c r="C130">
        <v>30</v>
      </c>
      <c r="D130" s="2">
        <v>30</v>
      </c>
      <c r="E130" t="s">
        <v>20</v>
      </c>
      <c r="F130" s="1">
        <v>45311</v>
      </c>
      <c r="G130" t="s">
        <v>21</v>
      </c>
      <c r="H130" s="2" t="str">
        <f t="shared" si="4"/>
        <v>Ortho</v>
      </c>
      <c r="I130" t="s">
        <v>22</v>
      </c>
      <c r="J130" t="s">
        <v>23</v>
      </c>
      <c r="K130">
        <v>200</v>
      </c>
      <c r="L130" s="8">
        <f t="shared" si="5"/>
        <v>200</v>
      </c>
      <c r="M130">
        <v>700</v>
      </c>
      <c r="N130" s="8">
        <f t="shared" si="6"/>
        <v>700</v>
      </c>
      <c r="O130">
        <v>900</v>
      </c>
      <c r="P130" s="8">
        <f t="shared" si="7"/>
        <v>900</v>
      </c>
      <c r="Q130" t="s">
        <v>24</v>
      </c>
      <c r="R130" t="s">
        <v>35</v>
      </c>
    </row>
    <row r="131" spans="1:18" x14ac:dyDescent="0.3">
      <c r="A131" t="s">
        <v>180</v>
      </c>
      <c r="B131" t="s">
        <v>41</v>
      </c>
      <c r="C131">
        <v>50</v>
      </c>
      <c r="D131" s="2">
        <v>50</v>
      </c>
      <c r="E131" t="s">
        <v>32</v>
      </c>
      <c r="F131" s="1">
        <v>45314</v>
      </c>
      <c r="G131" t="s">
        <v>21</v>
      </c>
      <c r="H131" s="2" t="str">
        <f t="shared" ref="H131:H194" si="8">IF(OR(G131=" ",G131=0),"Ortho",G131)</f>
        <v>Ortho</v>
      </c>
      <c r="I131" t="s">
        <v>22</v>
      </c>
      <c r="J131" t="s">
        <v>39</v>
      </c>
      <c r="K131">
        <v>100</v>
      </c>
      <c r="L131" s="8">
        <f t="shared" ref="L131:L194" si="9">IF(OR(K131=" ",K131=0),$U$15,K131)</f>
        <v>100</v>
      </c>
      <c r="N131" s="8">
        <f t="shared" ref="N131:N194" si="10">IF(OR(M131=0,M131=" "),$U$16,M131)</f>
        <v>598.38274932614559</v>
      </c>
      <c r="O131">
        <v>100</v>
      </c>
      <c r="P131" s="8">
        <f t="shared" ref="P131:P194" si="11">L131+N131</f>
        <v>698.38274932614559</v>
      </c>
      <c r="Q131" t="s">
        <v>29</v>
      </c>
      <c r="R131" t="s">
        <v>25</v>
      </c>
    </row>
    <row r="132" spans="1:18" x14ac:dyDescent="0.3">
      <c r="A132" t="s">
        <v>181</v>
      </c>
      <c r="B132" t="s">
        <v>48</v>
      </c>
      <c r="C132" t="s">
        <v>38</v>
      </c>
      <c r="D132" s="2">
        <v>36</v>
      </c>
      <c r="E132" t="s">
        <v>32</v>
      </c>
      <c r="F132" s="1">
        <v>45317</v>
      </c>
      <c r="G132" t="s">
        <v>21</v>
      </c>
      <c r="H132" s="2" t="str">
        <f t="shared" si="8"/>
        <v>Ortho</v>
      </c>
      <c r="I132" t="s">
        <v>27</v>
      </c>
      <c r="J132" t="s">
        <v>39</v>
      </c>
      <c r="K132">
        <v>200</v>
      </c>
      <c r="L132" s="8">
        <f t="shared" si="9"/>
        <v>200</v>
      </c>
      <c r="M132">
        <v>600</v>
      </c>
      <c r="N132" s="8">
        <f t="shared" si="10"/>
        <v>600</v>
      </c>
      <c r="O132">
        <v>800</v>
      </c>
      <c r="P132" s="8">
        <f t="shared" si="11"/>
        <v>800</v>
      </c>
      <c r="Q132" t="s">
        <v>24</v>
      </c>
      <c r="R132" t="s">
        <v>25</v>
      </c>
    </row>
    <row r="133" spans="1:18" x14ac:dyDescent="0.3">
      <c r="A133" t="s">
        <v>182</v>
      </c>
      <c r="B133" t="s">
        <v>31</v>
      </c>
      <c r="C133">
        <v>20</v>
      </c>
      <c r="D133" s="2">
        <v>20</v>
      </c>
      <c r="E133" t="s">
        <v>32</v>
      </c>
      <c r="F133" s="1">
        <v>45320</v>
      </c>
      <c r="H133" s="2" t="str">
        <f t="shared" si="8"/>
        <v>Ortho</v>
      </c>
      <c r="I133" t="s">
        <v>27</v>
      </c>
      <c r="J133" t="s">
        <v>28</v>
      </c>
      <c r="K133">
        <v>100</v>
      </c>
      <c r="L133" s="8">
        <f t="shared" si="9"/>
        <v>100</v>
      </c>
      <c r="M133">
        <v>600</v>
      </c>
      <c r="N133" s="8">
        <f t="shared" si="10"/>
        <v>600</v>
      </c>
      <c r="O133">
        <v>700</v>
      </c>
      <c r="P133" s="8">
        <f t="shared" si="11"/>
        <v>700</v>
      </c>
      <c r="Q133" t="s">
        <v>49</v>
      </c>
      <c r="R133" t="s">
        <v>35</v>
      </c>
    </row>
    <row r="134" spans="1:18" x14ac:dyDescent="0.3">
      <c r="A134" t="s">
        <v>183</v>
      </c>
      <c r="B134" t="s">
        <v>19</v>
      </c>
      <c r="C134">
        <v>20</v>
      </c>
      <c r="D134" s="2">
        <v>20</v>
      </c>
      <c r="E134" t="s">
        <v>20</v>
      </c>
      <c r="F134" s="1">
        <v>45323</v>
      </c>
      <c r="G134" t="s">
        <v>21</v>
      </c>
      <c r="H134" s="2" t="str">
        <f t="shared" si="8"/>
        <v>Ortho</v>
      </c>
      <c r="I134" t="s">
        <v>46</v>
      </c>
      <c r="J134" t="s">
        <v>28</v>
      </c>
      <c r="K134">
        <v>300</v>
      </c>
      <c r="L134" s="8">
        <f t="shared" si="9"/>
        <v>300</v>
      </c>
      <c r="M134">
        <v>600</v>
      </c>
      <c r="N134" s="8">
        <f t="shared" si="10"/>
        <v>600</v>
      </c>
      <c r="O134">
        <v>900</v>
      </c>
      <c r="P134" s="8">
        <f t="shared" si="11"/>
        <v>900</v>
      </c>
      <c r="Q134" t="s">
        <v>29</v>
      </c>
      <c r="R134" t="s">
        <v>35</v>
      </c>
    </row>
    <row r="135" spans="1:18" x14ac:dyDescent="0.3">
      <c r="A135" t="s">
        <v>184</v>
      </c>
      <c r="B135" t="s">
        <v>19</v>
      </c>
      <c r="C135">
        <v>20</v>
      </c>
      <c r="D135" s="2">
        <v>20</v>
      </c>
      <c r="E135" t="s">
        <v>20</v>
      </c>
      <c r="F135" s="1">
        <v>45326</v>
      </c>
      <c r="G135" t="s">
        <v>21</v>
      </c>
      <c r="H135" s="2" t="str">
        <f t="shared" si="8"/>
        <v>Ortho</v>
      </c>
      <c r="I135" t="s">
        <v>27</v>
      </c>
      <c r="J135" t="s">
        <v>53</v>
      </c>
      <c r="L135" s="8">
        <f t="shared" si="9"/>
        <v>205.8011049723757</v>
      </c>
      <c r="M135">
        <v>700</v>
      </c>
      <c r="N135" s="8">
        <f t="shared" si="10"/>
        <v>700</v>
      </c>
      <c r="O135">
        <v>700</v>
      </c>
      <c r="P135" s="8">
        <f t="shared" si="11"/>
        <v>905.8011049723757</v>
      </c>
      <c r="Q135" t="s">
        <v>29</v>
      </c>
      <c r="R135" t="s">
        <v>35</v>
      </c>
    </row>
    <row r="136" spans="1:18" x14ac:dyDescent="0.3">
      <c r="A136" t="s">
        <v>185</v>
      </c>
      <c r="B136" t="s">
        <v>48</v>
      </c>
      <c r="C136">
        <v>40</v>
      </c>
      <c r="D136" s="2">
        <v>40</v>
      </c>
      <c r="E136" t="s">
        <v>32</v>
      </c>
      <c r="F136" s="1">
        <v>45329</v>
      </c>
      <c r="H136" s="2" t="str">
        <f t="shared" si="8"/>
        <v>Ortho</v>
      </c>
      <c r="I136" t="s">
        <v>22</v>
      </c>
      <c r="J136" t="s">
        <v>28</v>
      </c>
      <c r="L136" s="8">
        <f t="shared" si="9"/>
        <v>205.8011049723757</v>
      </c>
      <c r="M136">
        <v>700</v>
      </c>
      <c r="N136" s="8">
        <f t="shared" si="10"/>
        <v>700</v>
      </c>
      <c r="O136">
        <v>700</v>
      </c>
      <c r="P136" s="8">
        <f t="shared" si="11"/>
        <v>905.8011049723757</v>
      </c>
      <c r="Q136" t="s">
        <v>24</v>
      </c>
      <c r="R136" t="s">
        <v>25</v>
      </c>
    </row>
    <row r="137" spans="1:18" x14ac:dyDescent="0.3">
      <c r="A137" t="s">
        <v>186</v>
      </c>
      <c r="B137" t="s">
        <v>41</v>
      </c>
      <c r="C137">
        <v>50</v>
      </c>
      <c r="D137" s="2">
        <v>50</v>
      </c>
      <c r="E137" t="s">
        <v>32</v>
      </c>
      <c r="F137" s="1">
        <v>45332</v>
      </c>
      <c r="G137" t="s">
        <v>21</v>
      </c>
      <c r="H137" s="2" t="str">
        <f t="shared" si="8"/>
        <v>Ortho</v>
      </c>
      <c r="I137" t="s">
        <v>46</v>
      </c>
      <c r="J137" t="s">
        <v>28</v>
      </c>
      <c r="L137" s="8">
        <f t="shared" si="9"/>
        <v>205.8011049723757</v>
      </c>
      <c r="M137">
        <v>700</v>
      </c>
      <c r="N137" s="8">
        <f t="shared" si="10"/>
        <v>700</v>
      </c>
      <c r="O137">
        <v>700</v>
      </c>
      <c r="P137" s="8">
        <f t="shared" si="11"/>
        <v>905.8011049723757</v>
      </c>
      <c r="Q137" t="s">
        <v>24</v>
      </c>
      <c r="R137" t="s">
        <v>25</v>
      </c>
    </row>
    <row r="138" spans="1:18" x14ac:dyDescent="0.3">
      <c r="A138" t="s">
        <v>187</v>
      </c>
      <c r="B138" t="s">
        <v>31</v>
      </c>
      <c r="C138">
        <v>40</v>
      </c>
      <c r="D138" s="2">
        <v>40</v>
      </c>
      <c r="E138" t="s">
        <v>32</v>
      </c>
      <c r="F138" s="1">
        <v>45335</v>
      </c>
      <c r="G138" t="s">
        <v>45</v>
      </c>
      <c r="H138" s="2" t="str">
        <f t="shared" si="8"/>
        <v>Cardiology</v>
      </c>
      <c r="I138" t="s">
        <v>34</v>
      </c>
      <c r="J138" t="s">
        <v>28</v>
      </c>
      <c r="K138">
        <v>100</v>
      </c>
      <c r="L138" s="8">
        <f t="shared" si="9"/>
        <v>100</v>
      </c>
      <c r="M138">
        <v>500</v>
      </c>
      <c r="N138" s="8">
        <f t="shared" si="10"/>
        <v>500</v>
      </c>
      <c r="O138">
        <v>600</v>
      </c>
      <c r="P138" s="8">
        <f t="shared" si="11"/>
        <v>600</v>
      </c>
      <c r="Q138" t="s">
        <v>29</v>
      </c>
      <c r="R138" t="s">
        <v>25</v>
      </c>
    </row>
    <row r="139" spans="1:18" x14ac:dyDescent="0.3">
      <c r="A139" t="s">
        <v>188</v>
      </c>
      <c r="B139" t="s">
        <v>48</v>
      </c>
      <c r="C139">
        <v>30</v>
      </c>
      <c r="D139" s="2">
        <v>30</v>
      </c>
      <c r="E139" t="s">
        <v>32</v>
      </c>
      <c r="F139" s="1">
        <v>45338</v>
      </c>
      <c r="H139" s="2" t="str">
        <f t="shared" si="8"/>
        <v>Ortho</v>
      </c>
      <c r="I139" t="s">
        <v>22</v>
      </c>
      <c r="J139" t="s">
        <v>28</v>
      </c>
      <c r="K139">
        <v>300</v>
      </c>
      <c r="L139" s="8">
        <f t="shared" si="9"/>
        <v>300</v>
      </c>
      <c r="N139" s="8">
        <f t="shared" si="10"/>
        <v>598.38274932614559</v>
      </c>
      <c r="O139">
        <v>300</v>
      </c>
      <c r="P139" s="8">
        <f t="shared" si="11"/>
        <v>898.38274932614559</v>
      </c>
      <c r="Q139" t="s">
        <v>24</v>
      </c>
      <c r="R139" t="s">
        <v>25</v>
      </c>
    </row>
    <row r="140" spans="1:18" x14ac:dyDescent="0.3">
      <c r="A140" t="s">
        <v>189</v>
      </c>
      <c r="B140" t="s">
        <v>48</v>
      </c>
      <c r="C140" t="s">
        <v>38</v>
      </c>
      <c r="D140" s="2">
        <v>36</v>
      </c>
      <c r="E140" t="s">
        <v>20</v>
      </c>
      <c r="F140" s="1">
        <v>45341</v>
      </c>
      <c r="H140" s="2" t="str">
        <f t="shared" si="8"/>
        <v>Ortho</v>
      </c>
      <c r="I140" t="s">
        <v>22</v>
      </c>
      <c r="J140" t="s">
        <v>23</v>
      </c>
      <c r="K140">
        <v>200</v>
      </c>
      <c r="L140" s="8">
        <f t="shared" si="9"/>
        <v>200</v>
      </c>
      <c r="M140">
        <v>500</v>
      </c>
      <c r="N140" s="8">
        <f t="shared" si="10"/>
        <v>500</v>
      </c>
      <c r="O140">
        <v>700</v>
      </c>
      <c r="P140" s="8">
        <f t="shared" si="11"/>
        <v>700</v>
      </c>
      <c r="Q140" t="s">
        <v>49</v>
      </c>
      <c r="R140" t="s">
        <v>35</v>
      </c>
    </row>
    <row r="141" spans="1:18" x14ac:dyDescent="0.3">
      <c r="A141" t="s">
        <v>190</v>
      </c>
      <c r="B141" t="s">
        <v>19</v>
      </c>
      <c r="C141">
        <v>40</v>
      </c>
      <c r="D141" s="2">
        <v>40</v>
      </c>
      <c r="E141" t="s">
        <v>20</v>
      </c>
      <c r="F141" s="1">
        <v>45344</v>
      </c>
      <c r="G141" t="s">
        <v>21</v>
      </c>
      <c r="H141" s="2" t="str">
        <f t="shared" si="8"/>
        <v>Ortho</v>
      </c>
      <c r="I141" t="s">
        <v>46</v>
      </c>
      <c r="J141" t="s">
        <v>23</v>
      </c>
      <c r="L141" s="8">
        <f t="shared" si="9"/>
        <v>205.8011049723757</v>
      </c>
      <c r="M141">
        <v>700</v>
      </c>
      <c r="N141" s="8">
        <f t="shared" si="10"/>
        <v>700</v>
      </c>
      <c r="O141">
        <v>700</v>
      </c>
      <c r="P141" s="8">
        <f t="shared" si="11"/>
        <v>905.8011049723757</v>
      </c>
      <c r="Q141" t="s">
        <v>29</v>
      </c>
      <c r="R141" t="s">
        <v>35</v>
      </c>
    </row>
    <row r="142" spans="1:18" x14ac:dyDescent="0.3">
      <c r="A142" t="s">
        <v>191</v>
      </c>
      <c r="B142" t="s">
        <v>31</v>
      </c>
      <c r="C142">
        <v>40</v>
      </c>
      <c r="D142" s="2">
        <v>40</v>
      </c>
      <c r="E142" t="s">
        <v>32</v>
      </c>
      <c r="F142" s="1">
        <v>45347</v>
      </c>
      <c r="G142" t="s">
        <v>21</v>
      </c>
      <c r="H142" s="2" t="str">
        <f t="shared" si="8"/>
        <v>Ortho</v>
      </c>
      <c r="I142" t="s">
        <v>34</v>
      </c>
      <c r="J142" t="s">
        <v>28</v>
      </c>
      <c r="K142">
        <v>100</v>
      </c>
      <c r="L142" s="8">
        <f t="shared" si="9"/>
        <v>100</v>
      </c>
      <c r="N142" s="8">
        <f t="shared" si="10"/>
        <v>598.38274932614559</v>
      </c>
      <c r="O142">
        <v>100</v>
      </c>
      <c r="P142" s="8">
        <f t="shared" si="11"/>
        <v>698.38274932614559</v>
      </c>
      <c r="Q142" t="s">
        <v>49</v>
      </c>
      <c r="R142" t="s">
        <v>25</v>
      </c>
    </row>
    <row r="143" spans="1:18" x14ac:dyDescent="0.3">
      <c r="A143" t="s">
        <v>192</v>
      </c>
      <c r="B143" t="s">
        <v>41</v>
      </c>
      <c r="C143" t="s">
        <v>38</v>
      </c>
      <c r="D143" s="2">
        <v>36</v>
      </c>
      <c r="E143" t="s">
        <v>32</v>
      </c>
      <c r="F143" s="1">
        <v>45350</v>
      </c>
      <c r="G143" t="s">
        <v>45</v>
      </c>
      <c r="H143" s="2" t="str">
        <f t="shared" si="8"/>
        <v>Cardiology</v>
      </c>
      <c r="I143" t="s">
        <v>22</v>
      </c>
      <c r="J143" t="s">
        <v>53</v>
      </c>
      <c r="L143" s="8">
        <f t="shared" si="9"/>
        <v>205.8011049723757</v>
      </c>
      <c r="M143">
        <v>500</v>
      </c>
      <c r="N143" s="8">
        <f t="shared" si="10"/>
        <v>500</v>
      </c>
      <c r="O143">
        <v>500</v>
      </c>
      <c r="P143" s="8">
        <f t="shared" si="11"/>
        <v>705.8011049723757</v>
      </c>
      <c r="Q143" t="s">
        <v>29</v>
      </c>
      <c r="R143" t="s">
        <v>25</v>
      </c>
    </row>
    <row r="144" spans="1:18" x14ac:dyDescent="0.3">
      <c r="A144" t="s">
        <v>193</v>
      </c>
      <c r="B144" t="s">
        <v>19</v>
      </c>
      <c r="C144">
        <v>20</v>
      </c>
      <c r="D144" s="2">
        <v>20</v>
      </c>
      <c r="E144" t="s">
        <v>32</v>
      </c>
      <c r="F144" s="1">
        <v>45353</v>
      </c>
      <c r="G144" t="s">
        <v>21</v>
      </c>
      <c r="H144" s="2" t="str">
        <f t="shared" si="8"/>
        <v>Ortho</v>
      </c>
      <c r="I144" t="s">
        <v>27</v>
      </c>
      <c r="J144" t="s">
        <v>23</v>
      </c>
      <c r="K144">
        <v>200</v>
      </c>
      <c r="L144" s="8">
        <f t="shared" si="9"/>
        <v>200</v>
      </c>
      <c r="M144">
        <v>500</v>
      </c>
      <c r="N144" s="8">
        <f t="shared" si="10"/>
        <v>500</v>
      </c>
      <c r="O144">
        <v>700</v>
      </c>
      <c r="P144" s="8">
        <f t="shared" si="11"/>
        <v>700</v>
      </c>
      <c r="Q144" t="s">
        <v>49</v>
      </c>
      <c r="R144" t="s">
        <v>25</v>
      </c>
    </row>
    <row r="145" spans="1:18" x14ac:dyDescent="0.3">
      <c r="A145" t="s">
        <v>194</v>
      </c>
      <c r="B145" t="s">
        <v>48</v>
      </c>
      <c r="C145" t="s">
        <v>38</v>
      </c>
      <c r="D145" s="2">
        <v>36</v>
      </c>
      <c r="E145" t="s">
        <v>20</v>
      </c>
      <c r="F145" s="1">
        <v>45356</v>
      </c>
      <c r="G145" t="s">
        <v>33</v>
      </c>
      <c r="H145" s="2" t="str">
        <f t="shared" si="8"/>
        <v>Neuro</v>
      </c>
      <c r="I145" t="s">
        <v>22</v>
      </c>
      <c r="J145" t="s">
        <v>28</v>
      </c>
      <c r="K145">
        <v>300</v>
      </c>
      <c r="L145" s="8">
        <f t="shared" si="9"/>
        <v>300</v>
      </c>
      <c r="M145">
        <v>500</v>
      </c>
      <c r="N145" s="8">
        <f t="shared" si="10"/>
        <v>500</v>
      </c>
      <c r="O145">
        <v>800</v>
      </c>
      <c r="P145" s="8">
        <f t="shared" si="11"/>
        <v>800</v>
      </c>
      <c r="Q145" t="s">
        <v>29</v>
      </c>
      <c r="R145" t="s">
        <v>35</v>
      </c>
    </row>
    <row r="146" spans="1:18" x14ac:dyDescent="0.3">
      <c r="A146" t="s">
        <v>195</v>
      </c>
      <c r="B146" t="s">
        <v>19</v>
      </c>
      <c r="C146">
        <v>50</v>
      </c>
      <c r="D146" s="2">
        <v>50</v>
      </c>
      <c r="E146" t="s">
        <v>32</v>
      </c>
      <c r="F146" s="1">
        <v>45359</v>
      </c>
      <c r="G146" t="s">
        <v>21</v>
      </c>
      <c r="H146" s="2" t="str">
        <f t="shared" si="8"/>
        <v>Ortho</v>
      </c>
      <c r="I146" t="s">
        <v>46</v>
      </c>
      <c r="J146" t="s">
        <v>23</v>
      </c>
      <c r="K146">
        <v>200</v>
      </c>
      <c r="L146" s="8">
        <f t="shared" si="9"/>
        <v>200</v>
      </c>
      <c r="M146">
        <v>700</v>
      </c>
      <c r="N146" s="8">
        <f t="shared" si="10"/>
        <v>700</v>
      </c>
      <c r="O146">
        <v>900</v>
      </c>
      <c r="P146" s="8">
        <f t="shared" si="11"/>
        <v>900</v>
      </c>
      <c r="Q146" t="s">
        <v>24</v>
      </c>
      <c r="R146" t="s">
        <v>25</v>
      </c>
    </row>
    <row r="147" spans="1:18" x14ac:dyDescent="0.3">
      <c r="A147" t="s">
        <v>196</v>
      </c>
      <c r="B147" t="s">
        <v>19</v>
      </c>
      <c r="C147" t="s">
        <v>38</v>
      </c>
      <c r="D147" s="2">
        <v>36</v>
      </c>
      <c r="E147" t="s">
        <v>20</v>
      </c>
      <c r="F147" s="1">
        <v>45362</v>
      </c>
      <c r="G147" t="s">
        <v>21</v>
      </c>
      <c r="H147" s="2" t="str">
        <f t="shared" si="8"/>
        <v>Ortho</v>
      </c>
      <c r="I147" t="s">
        <v>46</v>
      </c>
      <c r="J147" t="s">
        <v>39</v>
      </c>
      <c r="K147">
        <v>300</v>
      </c>
      <c r="L147" s="8">
        <f t="shared" si="9"/>
        <v>300</v>
      </c>
      <c r="M147">
        <v>600</v>
      </c>
      <c r="N147" s="8">
        <f t="shared" si="10"/>
        <v>600</v>
      </c>
      <c r="O147">
        <v>900</v>
      </c>
      <c r="P147" s="8">
        <f t="shared" si="11"/>
        <v>900</v>
      </c>
      <c r="Q147" t="s">
        <v>29</v>
      </c>
      <c r="R147" t="s">
        <v>35</v>
      </c>
    </row>
    <row r="148" spans="1:18" x14ac:dyDescent="0.3">
      <c r="A148" t="s">
        <v>197</v>
      </c>
      <c r="B148" t="s">
        <v>37</v>
      </c>
      <c r="C148">
        <v>20</v>
      </c>
      <c r="D148" s="2">
        <v>20</v>
      </c>
      <c r="E148" t="s">
        <v>32</v>
      </c>
      <c r="F148" s="1">
        <v>45365</v>
      </c>
      <c r="G148" t="s">
        <v>33</v>
      </c>
      <c r="H148" s="2" t="str">
        <f t="shared" si="8"/>
        <v>Neuro</v>
      </c>
      <c r="I148" t="s">
        <v>46</v>
      </c>
      <c r="J148" t="s">
        <v>23</v>
      </c>
      <c r="K148">
        <v>300</v>
      </c>
      <c r="L148" s="8">
        <f t="shared" si="9"/>
        <v>300</v>
      </c>
      <c r="N148" s="8">
        <f t="shared" si="10"/>
        <v>598.38274932614559</v>
      </c>
      <c r="O148">
        <v>300</v>
      </c>
      <c r="P148" s="8">
        <f t="shared" si="11"/>
        <v>898.38274932614559</v>
      </c>
      <c r="Q148" t="s">
        <v>49</v>
      </c>
      <c r="R148" t="s">
        <v>25</v>
      </c>
    </row>
    <row r="149" spans="1:18" x14ac:dyDescent="0.3">
      <c r="A149" t="s">
        <v>198</v>
      </c>
      <c r="B149" t="s">
        <v>19</v>
      </c>
      <c r="C149" t="s">
        <v>38</v>
      </c>
      <c r="D149" s="2">
        <v>36</v>
      </c>
      <c r="E149" t="s">
        <v>20</v>
      </c>
      <c r="F149" s="1">
        <v>45368</v>
      </c>
      <c r="G149" t="s">
        <v>45</v>
      </c>
      <c r="H149" s="2" t="str">
        <f t="shared" si="8"/>
        <v>Cardiology</v>
      </c>
      <c r="I149" t="s">
        <v>22</v>
      </c>
      <c r="J149" t="s">
        <v>23</v>
      </c>
      <c r="K149">
        <v>300</v>
      </c>
      <c r="L149" s="8">
        <f t="shared" si="9"/>
        <v>300</v>
      </c>
      <c r="M149">
        <v>700</v>
      </c>
      <c r="N149" s="8">
        <f t="shared" si="10"/>
        <v>700</v>
      </c>
      <c r="O149">
        <v>1000</v>
      </c>
      <c r="P149" s="8">
        <f t="shared" si="11"/>
        <v>1000</v>
      </c>
      <c r="Q149" t="s">
        <v>29</v>
      </c>
      <c r="R149" t="s">
        <v>35</v>
      </c>
    </row>
    <row r="150" spans="1:18" x14ac:dyDescent="0.3">
      <c r="A150" t="s">
        <v>199</v>
      </c>
      <c r="B150" t="s">
        <v>19</v>
      </c>
      <c r="C150">
        <v>40</v>
      </c>
      <c r="D150" s="2">
        <v>40</v>
      </c>
      <c r="E150" t="s">
        <v>20</v>
      </c>
      <c r="F150" s="1">
        <v>45371</v>
      </c>
      <c r="G150" t="s">
        <v>33</v>
      </c>
      <c r="H150" s="2" t="str">
        <f t="shared" si="8"/>
        <v>Neuro</v>
      </c>
      <c r="I150" t="s">
        <v>34</v>
      </c>
      <c r="J150" t="s">
        <v>53</v>
      </c>
      <c r="L150" s="8">
        <f t="shared" si="9"/>
        <v>205.8011049723757</v>
      </c>
      <c r="N150" s="8">
        <f t="shared" si="10"/>
        <v>598.38274932614559</v>
      </c>
      <c r="O150">
        <v>0</v>
      </c>
      <c r="P150" s="8">
        <f t="shared" si="11"/>
        <v>804.18385429852128</v>
      </c>
      <c r="Q150" t="s">
        <v>49</v>
      </c>
      <c r="R150" t="s">
        <v>35</v>
      </c>
    </row>
    <row r="151" spans="1:18" x14ac:dyDescent="0.3">
      <c r="A151" t="s">
        <v>200</v>
      </c>
      <c r="B151" t="s">
        <v>31</v>
      </c>
      <c r="C151">
        <v>30</v>
      </c>
      <c r="D151" s="2">
        <v>30</v>
      </c>
      <c r="E151" t="s">
        <v>32</v>
      </c>
      <c r="F151" s="1">
        <v>45374</v>
      </c>
      <c r="H151" s="2" t="str">
        <f t="shared" si="8"/>
        <v>Ortho</v>
      </c>
      <c r="I151" t="s">
        <v>27</v>
      </c>
      <c r="J151" t="s">
        <v>23</v>
      </c>
      <c r="K151">
        <v>200</v>
      </c>
      <c r="L151" s="8">
        <f t="shared" si="9"/>
        <v>200</v>
      </c>
      <c r="M151">
        <v>700</v>
      </c>
      <c r="N151" s="8">
        <f t="shared" si="10"/>
        <v>700</v>
      </c>
      <c r="O151">
        <v>900</v>
      </c>
      <c r="P151" s="8">
        <f t="shared" si="11"/>
        <v>900</v>
      </c>
      <c r="Q151" t="s">
        <v>49</v>
      </c>
      <c r="R151" t="s">
        <v>25</v>
      </c>
    </row>
    <row r="152" spans="1:18" x14ac:dyDescent="0.3">
      <c r="A152" t="s">
        <v>201</v>
      </c>
      <c r="B152" t="s">
        <v>19</v>
      </c>
      <c r="C152">
        <v>40</v>
      </c>
      <c r="D152" s="2">
        <v>40</v>
      </c>
      <c r="E152" t="s">
        <v>20</v>
      </c>
      <c r="F152" s="1">
        <v>45377</v>
      </c>
      <c r="G152" t="s">
        <v>33</v>
      </c>
      <c r="H152" s="2" t="str">
        <f t="shared" si="8"/>
        <v>Neuro</v>
      </c>
      <c r="I152" t="s">
        <v>46</v>
      </c>
      <c r="J152" t="s">
        <v>53</v>
      </c>
      <c r="L152" s="8">
        <f t="shared" si="9"/>
        <v>205.8011049723757</v>
      </c>
      <c r="M152">
        <v>500</v>
      </c>
      <c r="N152" s="8">
        <f t="shared" si="10"/>
        <v>500</v>
      </c>
      <c r="O152">
        <v>500</v>
      </c>
      <c r="P152" s="8">
        <f t="shared" si="11"/>
        <v>705.8011049723757</v>
      </c>
      <c r="Q152" t="s">
        <v>49</v>
      </c>
      <c r="R152" t="s">
        <v>35</v>
      </c>
    </row>
    <row r="153" spans="1:18" x14ac:dyDescent="0.3">
      <c r="A153" t="s">
        <v>202</v>
      </c>
      <c r="B153" t="s">
        <v>41</v>
      </c>
      <c r="C153">
        <v>30</v>
      </c>
      <c r="D153" s="2">
        <v>30</v>
      </c>
      <c r="E153" t="s">
        <v>20</v>
      </c>
      <c r="F153" s="1">
        <v>45380</v>
      </c>
      <c r="G153" t="s">
        <v>21</v>
      </c>
      <c r="H153" s="2" t="str">
        <f t="shared" si="8"/>
        <v>Ortho</v>
      </c>
      <c r="I153" t="s">
        <v>34</v>
      </c>
      <c r="J153" t="s">
        <v>39</v>
      </c>
      <c r="K153">
        <v>200</v>
      </c>
      <c r="L153" s="8">
        <f t="shared" si="9"/>
        <v>200</v>
      </c>
      <c r="M153">
        <v>500</v>
      </c>
      <c r="N153" s="8">
        <f t="shared" si="10"/>
        <v>500</v>
      </c>
      <c r="O153">
        <v>700</v>
      </c>
      <c r="P153" s="8">
        <f t="shared" si="11"/>
        <v>700</v>
      </c>
      <c r="Q153" t="s">
        <v>24</v>
      </c>
      <c r="R153" t="s">
        <v>35</v>
      </c>
    </row>
    <row r="154" spans="1:18" x14ac:dyDescent="0.3">
      <c r="A154" t="s">
        <v>203</v>
      </c>
      <c r="B154" t="s">
        <v>48</v>
      </c>
      <c r="C154" t="s">
        <v>38</v>
      </c>
      <c r="D154" s="2">
        <v>36</v>
      </c>
      <c r="E154" t="s">
        <v>20</v>
      </c>
      <c r="F154" s="1">
        <v>45383</v>
      </c>
      <c r="H154" s="2" t="str">
        <f t="shared" si="8"/>
        <v>Ortho</v>
      </c>
      <c r="I154" t="s">
        <v>27</v>
      </c>
      <c r="J154" t="s">
        <v>28</v>
      </c>
      <c r="K154">
        <v>100</v>
      </c>
      <c r="L154" s="8">
        <f t="shared" si="9"/>
        <v>100</v>
      </c>
      <c r="M154">
        <v>600</v>
      </c>
      <c r="N154" s="8">
        <f t="shared" si="10"/>
        <v>600</v>
      </c>
      <c r="O154">
        <v>700</v>
      </c>
      <c r="P154" s="8">
        <f t="shared" si="11"/>
        <v>700</v>
      </c>
      <c r="Q154" t="s">
        <v>29</v>
      </c>
      <c r="R154" t="s">
        <v>25</v>
      </c>
    </row>
    <row r="155" spans="1:18" x14ac:dyDescent="0.3">
      <c r="A155" t="s">
        <v>204</v>
      </c>
      <c r="B155" t="s">
        <v>31</v>
      </c>
      <c r="C155">
        <v>50</v>
      </c>
      <c r="D155" s="2">
        <v>50</v>
      </c>
      <c r="E155" t="s">
        <v>20</v>
      </c>
      <c r="F155" s="1">
        <v>45386</v>
      </c>
      <c r="G155" t="s">
        <v>21</v>
      </c>
      <c r="H155" s="2" t="str">
        <f t="shared" si="8"/>
        <v>Ortho</v>
      </c>
      <c r="I155" t="s">
        <v>46</v>
      </c>
      <c r="J155" t="s">
        <v>53</v>
      </c>
      <c r="K155">
        <v>100</v>
      </c>
      <c r="L155" s="8">
        <f t="shared" si="9"/>
        <v>100</v>
      </c>
      <c r="M155">
        <v>600</v>
      </c>
      <c r="N155" s="8">
        <f t="shared" si="10"/>
        <v>600</v>
      </c>
      <c r="O155">
        <v>700</v>
      </c>
      <c r="P155" s="8">
        <f t="shared" si="11"/>
        <v>700</v>
      </c>
      <c r="Q155" t="s">
        <v>49</v>
      </c>
      <c r="R155" t="s">
        <v>35</v>
      </c>
    </row>
    <row r="156" spans="1:18" x14ac:dyDescent="0.3">
      <c r="A156" t="s">
        <v>205</v>
      </c>
      <c r="B156" t="s">
        <v>19</v>
      </c>
      <c r="C156" t="s">
        <v>38</v>
      </c>
      <c r="D156" s="2">
        <v>36</v>
      </c>
      <c r="E156" t="s">
        <v>32</v>
      </c>
      <c r="F156" s="1">
        <v>45389</v>
      </c>
      <c r="H156" s="2" t="str">
        <f t="shared" si="8"/>
        <v>Ortho</v>
      </c>
      <c r="I156" t="s">
        <v>27</v>
      </c>
      <c r="J156" t="s">
        <v>23</v>
      </c>
      <c r="K156">
        <v>200</v>
      </c>
      <c r="L156" s="8">
        <f t="shared" si="9"/>
        <v>200</v>
      </c>
      <c r="N156" s="8">
        <f t="shared" si="10"/>
        <v>598.38274932614559</v>
      </c>
      <c r="O156">
        <v>200</v>
      </c>
      <c r="P156" s="8">
        <f t="shared" si="11"/>
        <v>798.38274932614559</v>
      </c>
      <c r="Q156" t="s">
        <v>24</v>
      </c>
      <c r="R156" t="s">
        <v>25</v>
      </c>
    </row>
    <row r="157" spans="1:18" x14ac:dyDescent="0.3">
      <c r="A157" t="s">
        <v>206</v>
      </c>
      <c r="B157" t="s">
        <v>41</v>
      </c>
      <c r="C157">
        <v>20</v>
      </c>
      <c r="D157" s="2">
        <v>20</v>
      </c>
      <c r="E157" t="s">
        <v>32</v>
      </c>
      <c r="F157" s="1">
        <v>45392</v>
      </c>
      <c r="G157" t="s">
        <v>45</v>
      </c>
      <c r="H157" s="2" t="str">
        <f t="shared" si="8"/>
        <v>Cardiology</v>
      </c>
      <c r="I157" t="s">
        <v>27</v>
      </c>
      <c r="J157" t="s">
        <v>23</v>
      </c>
      <c r="K157">
        <v>200</v>
      </c>
      <c r="L157" s="8">
        <f t="shared" si="9"/>
        <v>200</v>
      </c>
      <c r="M157">
        <v>600</v>
      </c>
      <c r="N157" s="8">
        <f t="shared" si="10"/>
        <v>600</v>
      </c>
      <c r="O157">
        <v>800</v>
      </c>
      <c r="P157" s="8">
        <f t="shared" si="11"/>
        <v>800</v>
      </c>
      <c r="Q157" t="s">
        <v>49</v>
      </c>
      <c r="R157" t="s">
        <v>35</v>
      </c>
    </row>
    <row r="158" spans="1:18" x14ac:dyDescent="0.3">
      <c r="A158" t="s">
        <v>207</v>
      </c>
      <c r="B158" t="s">
        <v>48</v>
      </c>
      <c r="C158" t="s">
        <v>38</v>
      </c>
      <c r="D158" s="2">
        <v>36</v>
      </c>
      <c r="E158" t="s">
        <v>32</v>
      </c>
      <c r="F158" s="1">
        <v>45395</v>
      </c>
      <c r="G158" t="s">
        <v>45</v>
      </c>
      <c r="H158" s="2" t="str">
        <f t="shared" si="8"/>
        <v>Cardiology</v>
      </c>
      <c r="I158" t="s">
        <v>34</v>
      </c>
      <c r="J158" t="s">
        <v>53</v>
      </c>
      <c r="K158">
        <v>200</v>
      </c>
      <c r="L158" s="8">
        <f t="shared" si="9"/>
        <v>200</v>
      </c>
      <c r="M158">
        <v>600</v>
      </c>
      <c r="N158" s="8">
        <f t="shared" si="10"/>
        <v>600</v>
      </c>
      <c r="O158">
        <v>800</v>
      </c>
      <c r="P158" s="8">
        <f t="shared" si="11"/>
        <v>800</v>
      </c>
      <c r="Q158" t="s">
        <v>29</v>
      </c>
      <c r="R158" t="s">
        <v>35</v>
      </c>
    </row>
    <row r="159" spans="1:18" x14ac:dyDescent="0.3">
      <c r="A159" t="s">
        <v>208</v>
      </c>
      <c r="B159" t="s">
        <v>31</v>
      </c>
      <c r="C159">
        <v>30</v>
      </c>
      <c r="D159" s="2">
        <v>30</v>
      </c>
      <c r="E159" t="s">
        <v>32</v>
      </c>
      <c r="F159" s="1">
        <v>45398</v>
      </c>
      <c r="G159" t="s">
        <v>33</v>
      </c>
      <c r="H159" s="2" t="str">
        <f t="shared" si="8"/>
        <v>Neuro</v>
      </c>
      <c r="I159" t="s">
        <v>27</v>
      </c>
      <c r="J159" t="s">
        <v>39</v>
      </c>
      <c r="K159">
        <v>200</v>
      </c>
      <c r="L159" s="8">
        <f t="shared" si="9"/>
        <v>200</v>
      </c>
      <c r="N159" s="8">
        <f t="shared" si="10"/>
        <v>598.38274932614559</v>
      </c>
      <c r="O159">
        <v>200</v>
      </c>
      <c r="P159" s="8">
        <f t="shared" si="11"/>
        <v>798.38274932614559</v>
      </c>
      <c r="Q159" t="s">
        <v>24</v>
      </c>
      <c r="R159" t="s">
        <v>35</v>
      </c>
    </row>
    <row r="160" spans="1:18" x14ac:dyDescent="0.3">
      <c r="A160" t="s">
        <v>209</v>
      </c>
      <c r="B160" t="s">
        <v>41</v>
      </c>
      <c r="C160">
        <v>40</v>
      </c>
      <c r="D160" s="2">
        <v>40</v>
      </c>
      <c r="E160" t="s">
        <v>32</v>
      </c>
      <c r="F160" s="1">
        <v>45401</v>
      </c>
      <c r="H160" s="2" t="str">
        <f t="shared" si="8"/>
        <v>Ortho</v>
      </c>
      <c r="I160" t="s">
        <v>46</v>
      </c>
      <c r="J160" t="s">
        <v>28</v>
      </c>
      <c r="K160">
        <v>300</v>
      </c>
      <c r="L160" s="8">
        <f t="shared" si="9"/>
        <v>300</v>
      </c>
      <c r="M160">
        <v>700</v>
      </c>
      <c r="N160" s="8">
        <f t="shared" si="10"/>
        <v>700</v>
      </c>
      <c r="O160">
        <v>1000</v>
      </c>
      <c r="P160" s="8">
        <f t="shared" si="11"/>
        <v>1000</v>
      </c>
      <c r="Q160" t="s">
        <v>49</v>
      </c>
      <c r="R160" t="s">
        <v>35</v>
      </c>
    </row>
    <row r="161" spans="1:18" x14ac:dyDescent="0.3">
      <c r="A161" t="s">
        <v>210</v>
      </c>
      <c r="B161" t="s">
        <v>19</v>
      </c>
      <c r="C161">
        <v>50</v>
      </c>
      <c r="D161" s="2">
        <v>50</v>
      </c>
      <c r="E161" t="s">
        <v>20</v>
      </c>
      <c r="F161" s="1">
        <v>45404</v>
      </c>
      <c r="G161" t="s">
        <v>21</v>
      </c>
      <c r="H161" s="2" t="str">
        <f t="shared" si="8"/>
        <v>Ortho</v>
      </c>
      <c r="I161" t="s">
        <v>34</v>
      </c>
      <c r="J161" t="s">
        <v>23</v>
      </c>
      <c r="L161" s="8">
        <f t="shared" si="9"/>
        <v>205.8011049723757</v>
      </c>
      <c r="M161">
        <v>600</v>
      </c>
      <c r="N161" s="8">
        <f t="shared" si="10"/>
        <v>600</v>
      </c>
      <c r="O161">
        <v>600</v>
      </c>
      <c r="P161" s="8">
        <f t="shared" si="11"/>
        <v>805.8011049723757</v>
      </c>
      <c r="Q161" t="s">
        <v>49</v>
      </c>
      <c r="R161" t="s">
        <v>25</v>
      </c>
    </row>
    <row r="162" spans="1:18" x14ac:dyDescent="0.3">
      <c r="A162" t="s">
        <v>211</v>
      </c>
      <c r="B162" t="s">
        <v>37</v>
      </c>
      <c r="C162" t="s">
        <v>38</v>
      </c>
      <c r="D162" s="2">
        <v>36</v>
      </c>
      <c r="E162" t="s">
        <v>20</v>
      </c>
      <c r="F162" s="1">
        <v>45407</v>
      </c>
      <c r="G162" t="s">
        <v>45</v>
      </c>
      <c r="H162" s="2" t="str">
        <f t="shared" si="8"/>
        <v>Cardiology</v>
      </c>
      <c r="I162" t="s">
        <v>22</v>
      </c>
      <c r="J162" t="s">
        <v>39</v>
      </c>
      <c r="K162">
        <v>300</v>
      </c>
      <c r="L162" s="8">
        <f t="shared" si="9"/>
        <v>300</v>
      </c>
      <c r="M162">
        <v>700</v>
      </c>
      <c r="N162" s="8">
        <f t="shared" si="10"/>
        <v>700</v>
      </c>
      <c r="O162">
        <v>1000</v>
      </c>
      <c r="P162" s="8">
        <f t="shared" si="11"/>
        <v>1000</v>
      </c>
      <c r="Q162" t="s">
        <v>49</v>
      </c>
      <c r="R162" t="s">
        <v>25</v>
      </c>
    </row>
    <row r="163" spans="1:18" x14ac:dyDescent="0.3">
      <c r="A163" t="s">
        <v>212</v>
      </c>
      <c r="B163" t="s">
        <v>37</v>
      </c>
      <c r="C163" t="s">
        <v>38</v>
      </c>
      <c r="D163" s="2">
        <v>36</v>
      </c>
      <c r="E163" t="s">
        <v>20</v>
      </c>
      <c r="F163" s="1">
        <v>45410</v>
      </c>
      <c r="G163" t="s">
        <v>21</v>
      </c>
      <c r="H163" s="2" t="str">
        <f t="shared" si="8"/>
        <v>Ortho</v>
      </c>
      <c r="I163" t="s">
        <v>22</v>
      </c>
      <c r="J163" t="s">
        <v>28</v>
      </c>
      <c r="L163" s="8">
        <f t="shared" si="9"/>
        <v>205.8011049723757</v>
      </c>
      <c r="M163">
        <v>500</v>
      </c>
      <c r="N163" s="8">
        <f t="shared" si="10"/>
        <v>500</v>
      </c>
      <c r="O163">
        <v>500</v>
      </c>
      <c r="P163" s="8">
        <f t="shared" si="11"/>
        <v>705.8011049723757</v>
      </c>
      <c r="Q163" t="s">
        <v>29</v>
      </c>
      <c r="R163" t="s">
        <v>25</v>
      </c>
    </row>
    <row r="164" spans="1:18" x14ac:dyDescent="0.3">
      <c r="A164" t="s">
        <v>213</v>
      </c>
      <c r="B164" t="s">
        <v>31</v>
      </c>
      <c r="C164">
        <v>40</v>
      </c>
      <c r="D164" s="2">
        <v>40</v>
      </c>
      <c r="E164" t="s">
        <v>20</v>
      </c>
      <c r="F164" s="1">
        <v>45413</v>
      </c>
      <c r="G164" t="s">
        <v>21</v>
      </c>
      <c r="H164" s="2" t="str">
        <f t="shared" si="8"/>
        <v>Ortho</v>
      </c>
      <c r="I164" t="s">
        <v>34</v>
      </c>
      <c r="J164" t="s">
        <v>28</v>
      </c>
      <c r="L164" s="8">
        <f t="shared" si="9"/>
        <v>205.8011049723757</v>
      </c>
      <c r="M164">
        <v>600</v>
      </c>
      <c r="N164" s="8">
        <f t="shared" si="10"/>
        <v>600</v>
      </c>
      <c r="O164">
        <v>600</v>
      </c>
      <c r="P164" s="8">
        <f t="shared" si="11"/>
        <v>805.8011049723757</v>
      </c>
      <c r="Q164" t="s">
        <v>24</v>
      </c>
      <c r="R164" t="s">
        <v>35</v>
      </c>
    </row>
    <row r="165" spans="1:18" x14ac:dyDescent="0.3">
      <c r="A165" t="s">
        <v>214</v>
      </c>
      <c r="B165" t="s">
        <v>41</v>
      </c>
      <c r="C165">
        <v>50</v>
      </c>
      <c r="D165" s="2">
        <v>50</v>
      </c>
      <c r="E165" t="s">
        <v>32</v>
      </c>
      <c r="F165" s="1">
        <v>45416</v>
      </c>
      <c r="G165" t="s">
        <v>45</v>
      </c>
      <c r="H165" s="2" t="str">
        <f t="shared" si="8"/>
        <v>Cardiology</v>
      </c>
      <c r="I165" t="s">
        <v>22</v>
      </c>
      <c r="J165" t="s">
        <v>23</v>
      </c>
      <c r="L165" s="8">
        <f t="shared" si="9"/>
        <v>205.8011049723757</v>
      </c>
      <c r="M165">
        <v>500</v>
      </c>
      <c r="N165" s="8">
        <f t="shared" si="10"/>
        <v>500</v>
      </c>
      <c r="O165">
        <v>500</v>
      </c>
      <c r="P165" s="8">
        <f t="shared" si="11"/>
        <v>705.8011049723757</v>
      </c>
      <c r="Q165" t="s">
        <v>24</v>
      </c>
      <c r="R165" t="s">
        <v>35</v>
      </c>
    </row>
    <row r="166" spans="1:18" x14ac:dyDescent="0.3">
      <c r="A166" t="s">
        <v>215</v>
      </c>
      <c r="B166" t="s">
        <v>48</v>
      </c>
      <c r="C166" t="s">
        <v>38</v>
      </c>
      <c r="D166" s="2">
        <v>36</v>
      </c>
      <c r="E166" t="s">
        <v>32</v>
      </c>
      <c r="F166" s="1">
        <v>45419</v>
      </c>
      <c r="G166" t="s">
        <v>33</v>
      </c>
      <c r="H166" s="2" t="str">
        <f t="shared" si="8"/>
        <v>Neuro</v>
      </c>
      <c r="I166" t="s">
        <v>27</v>
      </c>
      <c r="J166" t="s">
        <v>53</v>
      </c>
      <c r="K166">
        <v>300</v>
      </c>
      <c r="L166" s="8">
        <f t="shared" si="9"/>
        <v>300</v>
      </c>
      <c r="M166">
        <v>500</v>
      </c>
      <c r="N166" s="8">
        <f t="shared" si="10"/>
        <v>500</v>
      </c>
      <c r="O166">
        <v>800</v>
      </c>
      <c r="P166" s="8">
        <f t="shared" si="11"/>
        <v>800</v>
      </c>
      <c r="Q166" t="s">
        <v>24</v>
      </c>
      <c r="R166" t="s">
        <v>25</v>
      </c>
    </row>
    <row r="167" spans="1:18" x14ac:dyDescent="0.3">
      <c r="A167" t="s">
        <v>216</v>
      </c>
      <c r="B167" t="s">
        <v>41</v>
      </c>
      <c r="C167" t="s">
        <v>38</v>
      </c>
      <c r="D167" s="2">
        <v>36</v>
      </c>
      <c r="E167" t="s">
        <v>20</v>
      </c>
      <c r="F167" s="1">
        <v>45422</v>
      </c>
      <c r="G167" t="s">
        <v>21</v>
      </c>
      <c r="H167" s="2" t="str">
        <f t="shared" si="8"/>
        <v>Ortho</v>
      </c>
      <c r="I167" t="s">
        <v>46</v>
      </c>
      <c r="J167" t="s">
        <v>23</v>
      </c>
      <c r="K167">
        <v>200</v>
      </c>
      <c r="L167" s="8">
        <f t="shared" si="9"/>
        <v>200</v>
      </c>
      <c r="M167">
        <v>700</v>
      </c>
      <c r="N167" s="8">
        <f t="shared" si="10"/>
        <v>700</v>
      </c>
      <c r="O167">
        <v>900</v>
      </c>
      <c r="P167" s="8">
        <f t="shared" si="11"/>
        <v>900</v>
      </c>
      <c r="Q167" t="s">
        <v>49</v>
      </c>
      <c r="R167" t="s">
        <v>25</v>
      </c>
    </row>
    <row r="168" spans="1:18" x14ac:dyDescent="0.3">
      <c r="A168" t="s">
        <v>217</v>
      </c>
      <c r="B168" t="s">
        <v>37</v>
      </c>
      <c r="C168">
        <v>30</v>
      </c>
      <c r="D168" s="2">
        <v>30</v>
      </c>
      <c r="E168" t="s">
        <v>32</v>
      </c>
      <c r="F168" s="1">
        <v>45425</v>
      </c>
      <c r="H168" s="2" t="str">
        <f t="shared" si="8"/>
        <v>Ortho</v>
      </c>
      <c r="I168" t="s">
        <v>27</v>
      </c>
      <c r="J168" t="s">
        <v>23</v>
      </c>
      <c r="K168">
        <v>300</v>
      </c>
      <c r="L168" s="8">
        <f t="shared" si="9"/>
        <v>300</v>
      </c>
      <c r="N168" s="8">
        <f t="shared" si="10"/>
        <v>598.38274932614559</v>
      </c>
      <c r="O168">
        <v>300</v>
      </c>
      <c r="P168" s="8">
        <f t="shared" si="11"/>
        <v>898.38274932614559</v>
      </c>
      <c r="Q168" t="s">
        <v>24</v>
      </c>
      <c r="R168" t="s">
        <v>25</v>
      </c>
    </row>
    <row r="169" spans="1:18" x14ac:dyDescent="0.3">
      <c r="A169" t="s">
        <v>218</v>
      </c>
      <c r="B169" t="s">
        <v>31</v>
      </c>
      <c r="C169">
        <v>30</v>
      </c>
      <c r="D169" s="2">
        <v>30</v>
      </c>
      <c r="E169" t="s">
        <v>20</v>
      </c>
      <c r="F169" s="1">
        <v>45428</v>
      </c>
      <c r="G169" t="s">
        <v>21</v>
      </c>
      <c r="H169" s="2" t="str">
        <f t="shared" si="8"/>
        <v>Ortho</v>
      </c>
      <c r="I169" t="s">
        <v>34</v>
      </c>
      <c r="J169" t="s">
        <v>23</v>
      </c>
      <c r="K169">
        <v>300</v>
      </c>
      <c r="L169" s="8">
        <f t="shared" si="9"/>
        <v>300</v>
      </c>
      <c r="M169">
        <v>600</v>
      </c>
      <c r="N169" s="8">
        <f t="shared" si="10"/>
        <v>600</v>
      </c>
      <c r="O169">
        <v>900</v>
      </c>
      <c r="P169" s="8">
        <f t="shared" si="11"/>
        <v>900</v>
      </c>
      <c r="Q169" t="s">
        <v>49</v>
      </c>
      <c r="R169" t="s">
        <v>25</v>
      </c>
    </row>
    <row r="170" spans="1:18" x14ac:dyDescent="0.3">
      <c r="A170" t="s">
        <v>219</v>
      </c>
      <c r="B170" t="s">
        <v>19</v>
      </c>
      <c r="C170">
        <v>20</v>
      </c>
      <c r="D170" s="2">
        <v>20</v>
      </c>
      <c r="E170" t="s">
        <v>20</v>
      </c>
      <c r="F170" s="1">
        <v>45431</v>
      </c>
      <c r="G170" t="s">
        <v>45</v>
      </c>
      <c r="H170" s="2" t="str">
        <f t="shared" si="8"/>
        <v>Cardiology</v>
      </c>
      <c r="I170" t="s">
        <v>46</v>
      </c>
      <c r="J170" t="s">
        <v>39</v>
      </c>
      <c r="L170" s="8">
        <f t="shared" si="9"/>
        <v>205.8011049723757</v>
      </c>
      <c r="M170">
        <v>700</v>
      </c>
      <c r="N170" s="8">
        <f t="shared" si="10"/>
        <v>700</v>
      </c>
      <c r="O170">
        <v>700</v>
      </c>
      <c r="P170" s="8">
        <f t="shared" si="11"/>
        <v>905.8011049723757</v>
      </c>
      <c r="Q170" t="s">
        <v>29</v>
      </c>
      <c r="R170" t="s">
        <v>35</v>
      </c>
    </row>
    <row r="171" spans="1:18" x14ac:dyDescent="0.3">
      <c r="A171" t="s">
        <v>220</v>
      </c>
      <c r="B171" t="s">
        <v>41</v>
      </c>
      <c r="C171">
        <v>40</v>
      </c>
      <c r="D171" s="2">
        <v>40</v>
      </c>
      <c r="E171" t="s">
        <v>32</v>
      </c>
      <c r="F171" s="1">
        <v>45434</v>
      </c>
      <c r="G171" t="s">
        <v>21</v>
      </c>
      <c r="H171" s="2" t="str">
        <f t="shared" si="8"/>
        <v>Ortho</v>
      </c>
      <c r="I171" t="s">
        <v>34</v>
      </c>
      <c r="J171" t="s">
        <v>53</v>
      </c>
      <c r="K171">
        <v>100</v>
      </c>
      <c r="L171" s="8">
        <f t="shared" si="9"/>
        <v>100</v>
      </c>
      <c r="N171" s="8">
        <f t="shared" si="10"/>
        <v>598.38274932614559</v>
      </c>
      <c r="O171">
        <v>100</v>
      </c>
      <c r="P171" s="8">
        <f t="shared" si="11"/>
        <v>698.38274932614559</v>
      </c>
      <c r="Q171" t="s">
        <v>24</v>
      </c>
      <c r="R171" t="s">
        <v>25</v>
      </c>
    </row>
    <row r="172" spans="1:18" x14ac:dyDescent="0.3">
      <c r="A172" t="s">
        <v>221</v>
      </c>
      <c r="B172" t="s">
        <v>37</v>
      </c>
      <c r="C172">
        <v>50</v>
      </c>
      <c r="D172" s="2">
        <v>50</v>
      </c>
      <c r="E172" t="s">
        <v>32</v>
      </c>
      <c r="F172" s="1">
        <v>45437</v>
      </c>
      <c r="G172" t="s">
        <v>21</v>
      </c>
      <c r="H172" s="2" t="str">
        <f t="shared" si="8"/>
        <v>Ortho</v>
      </c>
      <c r="I172" t="s">
        <v>34</v>
      </c>
      <c r="J172" t="s">
        <v>39</v>
      </c>
      <c r="K172">
        <v>100</v>
      </c>
      <c r="L172" s="8">
        <f t="shared" si="9"/>
        <v>100</v>
      </c>
      <c r="M172">
        <v>500</v>
      </c>
      <c r="N172" s="8">
        <f t="shared" si="10"/>
        <v>500</v>
      </c>
      <c r="O172">
        <v>600</v>
      </c>
      <c r="P172" s="8">
        <f t="shared" si="11"/>
        <v>600</v>
      </c>
      <c r="Q172" t="s">
        <v>49</v>
      </c>
      <c r="R172" t="s">
        <v>35</v>
      </c>
    </row>
    <row r="173" spans="1:18" x14ac:dyDescent="0.3">
      <c r="A173" t="s">
        <v>222</v>
      </c>
      <c r="B173" t="s">
        <v>48</v>
      </c>
      <c r="C173" t="s">
        <v>38</v>
      </c>
      <c r="D173" s="2">
        <v>36</v>
      </c>
      <c r="E173" t="s">
        <v>32</v>
      </c>
      <c r="F173" s="1">
        <v>45440</v>
      </c>
      <c r="G173" t="s">
        <v>45</v>
      </c>
      <c r="H173" s="2" t="str">
        <f t="shared" si="8"/>
        <v>Cardiology</v>
      </c>
      <c r="I173" t="s">
        <v>34</v>
      </c>
      <c r="J173" t="s">
        <v>23</v>
      </c>
      <c r="K173">
        <v>300</v>
      </c>
      <c r="L173" s="8">
        <f t="shared" si="9"/>
        <v>300</v>
      </c>
      <c r="M173">
        <v>600</v>
      </c>
      <c r="N173" s="8">
        <f t="shared" si="10"/>
        <v>600</v>
      </c>
      <c r="O173">
        <v>900</v>
      </c>
      <c r="P173" s="8">
        <f t="shared" si="11"/>
        <v>900</v>
      </c>
      <c r="Q173" t="s">
        <v>24</v>
      </c>
      <c r="R173" t="s">
        <v>25</v>
      </c>
    </row>
    <row r="174" spans="1:18" x14ac:dyDescent="0.3">
      <c r="A174" t="s">
        <v>223</v>
      </c>
      <c r="B174" t="s">
        <v>31</v>
      </c>
      <c r="C174" t="s">
        <v>38</v>
      </c>
      <c r="D174" s="2">
        <v>36</v>
      </c>
      <c r="E174" t="s">
        <v>32</v>
      </c>
      <c r="F174" s="1">
        <v>45443</v>
      </c>
      <c r="H174" s="2" t="str">
        <f t="shared" si="8"/>
        <v>Ortho</v>
      </c>
      <c r="I174" t="s">
        <v>27</v>
      </c>
      <c r="J174" t="s">
        <v>53</v>
      </c>
      <c r="L174" s="8">
        <f t="shared" si="9"/>
        <v>205.8011049723757</v>
      </c>
      <c r="M174">
        <v>500</v>
      </c>
      <c r="N174" s="8">
        <f t="shared" si="10"/>
        <v>500</v>
      </c>
      <c r="O174">
        <v>500</v>
      </c>
      <c r="P174" s="8">
        <f t="shared" si="11"/>
        <v>705.8011049723757</v>
      </c>
      <c r="Q174" t="s">
        <v>24</v>
      </c>
      <c r="R174" t="s">
        <v>35</v>
      </c>
    </row>
    <row r="175" spans="1:18" x14ac:dyDescent="0.3">
      <c r="A175" t="s">
        <v>224</v>
      </c>
      <c r="B175" t="s">
        <v>19</v>
      </c>
      <c r="C175">
        <v>20</v>
      </c>
      <c r="D175" s="2">
        <v>20</v>
      </c>
      <c r="E175" t="s">
        <v>32</v>
      </c>
      <c r="F175" s="1">
        <v>45446</v>
      </c>
      <c r="H175" s="2" t="str">
        <f t="shared" si="8"/>
        <v>Ortho</v>
      </c>
      <c r="I175" t="s">
        <v>46</v>
      </c>
      <c r="J175" t="s">
        <v>28</v>
      </c>
      <c r="K175">
        <v>300</v>
      </c>
      <c r="L175" s="8">
        <f t="shared" si="9"/>
        <v>300</v>
      </c>
      <c r="M175">
        <v>500</v>
      </c>
      <c r="N175" s="8">
        <f t="shared" si="10"/>
        <v>500</v>
      </c>
      <c r="O175">
        <v>800</v>
      </c>
      <c r="P175" s="8">
        <f t="shared" si="11"/>
        <v>800</v>
      </c>
      <c r="Q175" t="s">
        <v>29</v>
      </c>
      <c r="R175" t="s">
        <v>25</v>
      </c>
    </row>
    <row r="176" spans="1:18" x14ac:dyDescent="0.3">
      <c r="A176" t="s">
        <v>225</v>
      </c>
      <c r="B176" t="s">
        <v>41</v>
      </c>
      <c r="C176" t="s">
        <v>38</v>
      </c>
      <c r="D176" s="2">
        <v>36</v>
      </c>
      <c r="E176" t="s">
        <v>32</v>
      </c>
      <c r="F176" s="1">
        <v>45449</v>
      </c>
      <c r="G176" t="s">
        <v>33</v>
      </c>
      <c r="H176" s="2" t="str">
        <f t="shared" si="8"/>
        <v>Neuro</v>
      </c>
      <c r="I176" t="s">
        <v>46</v>
      </c>
      <c r="J176" t="s">
        <v>53</v>
      </c>
      <c r="K176">
        <v>300</v>
      </c>
      <c r="L176" s="8">
        <f t="shared" si="9"/>
        <v>300</v>
      </c>
      <c r="M176">
        <v>600</v>
      </c>
      <c r="N176" s="8">
        <f t="shared" si="10"/>
        <v>600</v>
      </c>
      <c r="O176">
        <v>900</v>
      </c>
      <c r="P176" s="8">
        <f t="shared" si="11"/>
        <v>900</v>
      </c>
      <c r="Q176" t="s">
        <v>24</v>
      </c>
      <c r="R176" t="s">
        <v>25</v>
      </c>
    </row>
    <row r="177" spans="1:18" x14ac:dyDescent="0.3">
      <c r="A177" t="s">
        <v>226</v>
      </c>
      <c r="B177" t="s">
        <v>48</v>
      </c>
      <c r="C177">
        <v>40</v>
      </c>
      <c r="D177" s="2">
        <v>40</v>
      </c>
      <c r="E177" t="s">
        <v>32</v>
      </c>
      <c r="F177" s="1">
        <v>45452</v>
      </c>
      <c r="H177" s="2" t="str">
        <f t="shared" si="8"/>
        <v>Ortho</v>
      </c>
      <c r="I177" t="s">
        <v>46</v>
      </c>
      <c r="J177" t="s">
        <v>23</v>
      </c>
      <c r="K177">
        <v>200</v>
      </c>
      <c r="L177" s="8">
        <f t="shared" si="9"/>
        <v>200</v>
      </c>
      <c r="N177" s="8">
        <f t="shared" si="10"/>
        <v>598.38274932614559</v>
      </c>
      <c r="O177">
        <v>200</v>
      </c>
      <c r="P177" s="8">
        <f t="shared" si="11"/>
        <v>798.38274932614559</v>
      </c>
      <c r="Q177" t="s">
        <v>29</v>
      </c>
      <c r="R177" t="s">
        <v>35</v>
      </c>
    </row>
    <row r="178" spans="1:18" x14ac:dyDescent="0.3">
      <c r="A178" t="s">
        <v>227</v>
      </c>
      <c r="B178" t="s">
        <v>19</v>
      </c>
      <c r="C178">
        <v>20</v>
      </c>
      <c r="D178" s="2">
        <v>20</v>
      </c>
      <c r="E178" t="s">
        <v>20</v>
      </c>
      <c r="F178" s="1">
        <v>45455</v>
      </c>
      <c r="G178" t="s">
        <v>33</v>
      </c>
      <c r="H178" s="2" t="str">
        <f t="shared" si="8"/>
        <v>Neuro</v>
      </c>
      <c r="I178" t="s">
        <v>27</v>
      </c>
      <c r="J178" t="s">
        <v>53</v>
      </c>
      <c r="L178" s="8">
        <f t="shared" si="9"/>
        <v>205.8011049723757</v>
      </c>
      <c r="N178" s="8">
        <f t="shared" si="10"/>
        <v>598.38274932614559</v>
      </c>
      <c r="O178">
        <v>0</v>
      </c>
      <c r="P178" s="8">
        <f t="shared" si="11"/>
        <v>804.18385429852128</v>
      </c>
      <c r="Q178" t="s">
        <v>24</v>
      </c>
      <c r="R178" t="s">
        <v>35</v>
      </c>
    </row>
    <row r="179" spans="1:18" x14ac:dyDescent="0.3">
      <c r="A179" t="s">
        <v>228</v>
      </c>
      <c r="B179" t="s">
        <v>37</v>
      </c>
      <c r="C179">
        <v>40</v>
      </c>
      <c r="D179" s="2">
        <v>40</v>
      </c>
      <c r="E179" t="s">
        <v>32</v>
      </c>
      <c r="F179" s="1">
        <v>45458</v>
      </c>
      <c r="G179" t="s">
        <v>21</v>
      </c>
      <c r="H179" s="2" t="str">
        <f t="shared" si="8"/>
        <v>Ortho</v>
      </c>
      <c r="I179" t="s">
        <v>22</v>
      </c>
      <c r="J179" t="s">
        <v>28</v>
      </c>
      <c r="K179">
        <v>100</v>
      </c>
      <c r="L179" s="8">
        <f t="shared" si="9"/>
        <v>100</v>
      </c>
      <c r="M179">
        <v>600</v>
      </c>
      <c r="N179" s="8">
        <f t="shared" si="10"/>
        <v>600</v>
      </c>
      <c r="O179">
        <v>700</v>
      </c>
      <c r="P179" s="8">
        <f t="shared" si="11"/>
        <v>700</v>
      </c>
      <c r="Q179" t="s">
        <v>24</v>
      </c>
      <c r="R179" t="s">
        <v>25</v>
      </c>
    </row>
    <row r="180" spans="1:18" x14ac:dyDescent="0.3">
      <c r="A180" t="s">
        <v>229</v>
      </c>
      <c r="B180" t="s">
        <v>37</v>
      </c>
      <c r="C180">
        <v>20</v>
      </c>
      <c r="D180" s="2">
        <v>20</v>
      </c>
      <c r="E180" t="s">
        <v>20</v>
      </c>
      <c r="F180" s="1">
        <v>45461</v>
      </c>
      <c r="G180" t="s">
        <v>45</v>
      </c>
      <c r="H180" s="2" t="str">
        <f t="shared" si="8"/>
        <v>Cardiology</v>
      </c>
      <c r="I180" t="s">
        <v>27</v>
      </c>
      <c r="J180" t="s">
        <v>28</v>
      </c>
      <c r="K180">
        <v>100</v>
      </c>
      <c r="L180" s="8">
        <f t="shared" si="9"/>
        <v>100</v>
      </c>
      <c r="M180">
        <v>600</v>
      </c>
      <c r="N180" s="8">
        <f t="shared" si="10"/>
        <v>600</v>
      </c>
      <c r="O180">
        <v>700</v>
      </c>
      <c r="P180" s="8">
        <f t="shared" si="11"/>
        <v>700</v>
      </c>
      <c r="Q180" t="s">
        <v>24</v>
      </c>
      <c r="R180" t="s">
        <v>35</v>
      </c>
    </row>
    <row r="181" spans="1:18" x14ac:dyDescent="0.3">
      <c r="A181" t="s">
        <v>230</v>
      </c>
      <c r="B181" t="s">
        <v>48</v>
      </c>
      <c r="C181" t="s">
        <v>38</v>
      </c>
      <c r="D181" s="2">
        <v>36</v>
      </c>
      <c r="E181" t="s">
        <v>20</v>
      </c>
      <c r="F181" s="1">
        <v>45464</v>
      </c>
      <c r="H181" s="2" t="str">
        <f t="shared" si="8"/>
        <v>Ortho</v>
      </c>
      <c r="I181" t="s">
        <v>27</v>
      </c>
      <c r="J181" t="s">
        <v>53</v>
      </c>
      <c r="K181">
        <v>100</v>
      </c>
      <c r="L181" s="8">
        <f t="shared" si="9"/>
        <v>100</v>
      </c>
      <c r="M181">
        <v>700</v>
      </c>
      <c r="N181" s="8">
        <f t="shared" si="10"/>
        <v>700</v>
      </c>
      <c r="O181">
        <v>800</v>
      </c>
      <c r="P181" s="8">
        <f t="shared" si="11"/>
        <v>800</v>
      </c>
      <c r="Q181" t="s">
        <v>24</v>
      </c>
      <c r="R181" t="s">
        <v>25</v>
      </c>
    </row>
    <row r="182" spans="1:18" x14ac:dyDescent="0.3">
      <c r="A182" t="s">
        <v>231</v>
      </c>
      <c r="B182" t="s">
        <v>37</v>
      </c>
      <c r="C182">
        <v>20</v>
      </c>
      <c r="D182" s="2">
        <v>20</v>
      </c>
      <c r="E182" t="s">
        <v>32</v>
      </c>
      <c r="F182" s="1">
        <v>45467</v>
      </c>
      <c r="G182" t="s">
        <v>33</v>
      </c>
      <c r="H182" s="2" t="str">
        <f t="shared" si="8"/>
        <v>Neuro</v>
      </c>
      <c r="I182" t="s">
        <v>34</v>
      </c>
      <c r="J182" t="s">
        <v>28</v>
      </c>
      <c r="K182">
        <v>300</v>
      </c>
      <c r="L182" s="8">
        <f t="shared" si="9"/>
        <v>300</v>
      </c>
      <c r="M182">
        <v>700</v>
      </c>
      <c r="N182" s="8">
        <f t="shared" si="10"/>
        <v>700</v>
      </c>
      <c r="O182">
        <v>1000</v>
      </c>
      <c r="P182" s="8">
        <f t="shared" si="11"/>
        <v>1000</v>
      </c>
      <c r="Q182" t="s">
        <v>24</v>
      </c>
      <c r="R182" t="s">
        <v>35</v>
      </c>
    </row>
    <row r="183" spans="1:18" x14ac:dyDescent="0.3">
      <c r="A183" t="s">
        <v>232</v>
      </c>
      <c r="B183" t="s">
        <v>31</v>
      </c>
      <c r="C183">
        <v>30</v>
      </c>
      <c r="D183" s="2">
        <v>30</v>
      </c>
      <c r="E183" t="s">
        <v>20</v>
      </c>
      <c r="F183" s="1">
        <v>45470</v>
      </c>
      <c r="G183" t="s">
        <v>21</v>
      </c>
      <c r="H183" s="2" t="str">
        <f t="shared" si="8"/>
        <v>Ortho</v>
      </c>
      <c r="I183" t="s">
        <v>46</v>
      </c>
      <c r="J183" t="s">
        <v>39</v>
      </c>
      <c r="L183" s="8">
        <f t="shared" si="9"/>
        <v>205.8011049723757</v>
      </c>
      <c r="M183">
        <v>500</v>
      </c>
      <c r="N183" s="8">
        <f t="shared" si="10"/>
        <v>500</v>
      </c>
      <c r="O183">
        <v>500</v>
      </c>
      <c r="P183" s="8">
        <f t="shared" si="11"/>
        <v>705.8011049723757</v>
      </c>
      <c r="Q183" t="s">
        <v>24</v>
      </c>
      <c r="R183" t="s">
        <v>25</v>
      </c>
    </row>
    <row r="184" spans="1:18" x14ac:dyDescent="0.3">
      <c r="A184" t="s">
        <v>233</v>
      </c>
      <c r="B184" t="s">
        <v>48</v>
      </c>
      <c r="C184">
        <v>50</v>
      </c>
      <c r="D184" s="2">
        <v>50</v>
      </c>
      <c r="E184" t="s">
        <v>32</v>
      </c>
      <c r="F184" s="1">
        <v>45473</v>
      </c>
      <c r="H184" s="2" t="str">
        <f t="shared" si="8"/>
        <v>Ortho</v>
      </c>
      <c r="I184" t="s">
        <v>46</v>
      </c>
      <c r="J184" t="s">
        <v>53</v>
      </c>
      <c r="K184">
        <v>200</v>
      </c>
      <c r="L184" s="8">
        <f t="shared" si="9"/>
        <v>200</v>
      </c>
      <c r="M184">
        <v>600</v>
      </c>
      <c r="N184" s="8">
        <f t="shared" si="10"/>
        <v>600</v>
      </c>
      <c r="O184">
        <v>800</v>
      </c>
      <c r="P184" s="8">
        <f t="shared" si="11"/>
        <v>800</v>
      </c>
      <c r="Q184" t="s">
        <v>29</v>
      </c>
      <c r="R184" t="s">
        <v>25</v>
      </c>
    </row>
    <row r="185" spans="1:18" x14ac:dyDescent="0.3">
      <c r="A185" t="s">
        <v>234</v>
      </c>
      <c r="B185" t="s">
        <v>37</v>
      </c>
      <c r="C185" t="s">
        <v>38</v>
      </c>
      <c r="D185" s="2">
        <v>36</v>
      </c>
      <c r="E185" t="s">
        <v>20</v>
      </c>
      <c r="F185" s="1">
        <v>45476</v>
      </c>
      <c r="G185" t="s">
        <v>21</v>
      </c>
      <c r="H185" s="2" t="str">
        <f t="shared" si="8"/>
        <v>Ortho</v>
      </c>
      <c r="I185" t="s">
        <v>22</v>
      </c>
      <c r="J185" t="s">
        <v>28</v>
      </c>
      <c r="K185">
        <v>100</v>
      </c>
      <c r="L185" s="8">
        <f t="shared" si="9"/>
        <v>100</v>
      </c>
      <c r="N185" s="8">
        <f t="shared" si="10"/>
        <v>598.38274932614559</v>
      </c>
      <c r="O185">
        <v>100</v>
      </c>
      <c r="P185" s="8">
        <f t="shared" si="11"/>
        <v>698.38274932614559</v>
      </c>
      <c r="Q185" t="s">
        <v>29</v>
      </c>
      <c r="R185" t="s">
        <v>25</v>
      </c>
    </row>
    <row r="186" spans="1:18" x14ac:dyDescent="0.3">
      <c r="A186" t="s">
        <v>235</v>
      </c>
      <c r="B186" t="s">
        <v>41</v>
      </c>
      <c r="C186">
        <v>50</v>
      </c>
      <c r="D186" s="2">
        <v>50</v>
      </c>
      <c r="E186" t="s">
        <v>20</v>
      </c>
      <c r="F186" s="1">
        <v>45479</v>
      </c>
      <c r="G186" t="s">
        <v>21</v>
      </c>
      <c r="H186" s="2" t="str">
        <f t="shared" si="8"/>
        <v>Ortho</v>
      </c>
      <c r="I186" t="s">
        <v>22</v>
      </c>
      <c r="J186" t="s">
        <v>28</v>
      </c>
      <c r="L186" s="8">
        <f t="shared" si="9"/>
        <v>205.8011049723757</v>
      </c>
      <c r="M186">
        <v>500</v>
      </c>
      <c r="N186" s="8">
        <f t="shared" si="10"/>
        <v>500</v>
      </c>
      <c r="O186">
        <v>500</v>
      </c>
      <c r="P186" s="8">
        <f t="shared" si="11"/>
        <v>705.8011049723757</v>
      </c>
      <c r="Q186" t="s">
        <v>49</v>
      </c>
      <c r="R186" t="s">
        <v>25</v>
      </c>
    </row>
    <row r="187" spans="1:18" x14ac:dyDescent="0.3">
      <c r="A187" t="s">
        <v>236</v>
      </c>
      <c r="B187" t="s">
        <v>37</v>
      </c>
      <c r="C187" t="s">
        <v>38</v>
      </c>
      <c r="D187" s="2">
        <v>36</v>
      </c>
      <c r="E187" t="s">
        <v>20</v>
      </c>
      <c r="F187" s="1">
        <v>45482</v>
      </c>
      <c r="H187" s="2" t="str">
        <f t="shared" si="8"/>
        <v>Ortho</v>
      </c>
      <c r="I187" t="s">
        <v>34</v>
      </c>
      <c r="J187" t="s">
        <v>53</v>
      </c>
      <c r="K187">
        <v>100</v>
      </c>
      <c r="L187" s="8">
        <f t="shared" si="9"/>
        <v>100</v>
      </c>
      <c r="M187">
        <v>500</v>
      </c>
      <c r="N187" s="8">
        <f t="shared" si="10"/>
        <v>500</v>
      </c>
      <c r="O187">
        <v>600</v>
      </c>
      <c r="P187" s="8">
        <f t="shared" si="11"/>
        <v>600</v>
      </c>
      <c r="Q187" t="s">
        <v>24</v>
      </c>
      <c r="R187" t="s">
        <v>25</v>
      </c>
    </row>
    <row r="188" spans="1:18" x14ac:dyDescent="0.3">
      <c r="A188" t="s">
        <v>237</v>
      </c>
      <c r="B188" t="s">
        <v>31</v>
      </c>
      <c r="C188">
        <v>50</v>
      </c>
      <c r="D188" s="2">
        <v>50</v>
      </c>
      <c r="E188" t="s">
        <v>32</v>
      </c>
      <c r="F188" s="1">
        <v>45485</v>
      </c>
      <c r="G188" t="s">
        <v>21</v>
      </c>
      <c r="H188" s="2" t="str">
        <f t="shared" si="8"/>
        <v>Ortho</v>
      </c>
      <c r="I188" t="s">
        <v>46</v>
      </c>
      <c r="J188" t="s">
        <v>39</v>
      </c>
      <c r="K188">
        <v>200</v>
      </c>
      <c r="L188" s="8">
        <f t="shared" si="9"/>
        <v>200</v>
      </c>
      <c r="M188">
        <v>500</v>
      </c>
      <c r="N188" s="8">
        <f t="shared" si="10"/>
        <v>500</v>
      </c>
      <c r="O188">
        <v>700</v>
      </c>
      <c r="P188" s="8">
        <f t="shared" si="11"/>
        <v>700</v>
      </c>
      <c r="Q188" t="s">
        <v>29</v>
      </c>
      <c r="R188" t="s">
        <v>25</v>
      </c>
    </row>
    <row r="189" spans="1:18" x14ac:dyDescent="0.3">
      <c r="A189" t="s">
        <v>238</v>
      </c>
      <c r="B189" t="s">
        <v>19</v>
      </c>
      <c r="C189">
        <v>30</v>
      </c>
      <c r="D189" s="2">
        <v>30</v>
      </c>
      <c r="E189" t="s">
        <v>20</v>
      </c>
      <c r="F189" s="1">
        <v>45488</v>
      </c>
      <c r="G189" t="s">
        <v>45</v>
      </c>
      <c r="H189" s="2" t="str">
        <f t="shared" si="8"/>
        <v>Cardiology</v>
      </c>
      <c r="I189" t="s">
        <v>22</v>
      </c>
      <c r="J189" t="s">
        <v>53</v>
      </c>
      <c r="L189" s="8">
        <f t="shared" si="9"/>
        <v>205.8011049723757</v>
      </c>
      <c r="M189">
        <v>500</v>
      </c>
      <c r="N189" s="8">
        <f t="shared" si="10"/>
        <v>500</v>
      </c>
      <c r="O189">
        <v>500</v>
      </c>
      <c r="P189" s="8">
        <f t="shared" si="11"/>
        <v>705.8011049723757</v>
      </c>
      <c r="Q189" t="s">
        <v>24</v>
      </c>
      <c r="R189" t="s">
        <v>25</v>
      </c>
    </row>
    <row r="190" spans="1:18" x14ac:dyDescent="0.3">
      <c r="A190" t="s">
        <v>239</v>
      </c>
      <c r="B190" t="s">
        <v>19</v>
      </c>
      <c r="C190">
        <v>50</v>
      </c>
      <c r="D190" s="2">
        <v>50</v>
      </c>
      <c r="E190" t="s">
        <v>20</v>
      </c>
      <c r="F190" s="1">
        <v>45491</v>
      </c>
      <c r="G190" t="s">
        <v>45</v>
      </c>
      <c r="H190" s="2" t="str">
        <f t="shared" si="8"/>
        <v>Cardiology</v>
      </c>
      <c r="I190" t="s">
        <v>22</v>
      </c>
      <c r="J190" t="s">
        <v>28</v>
      </c>
      <c r="K190">
        <v>300</v>
      </c>
      <c r="L190" s="8">
        <f t="shared" si="9"/>
        <v>300</v>
      </c>
      <c r="N190" s="8">
        <f t="shared" si="10"/>
        <v>598.38274932614559</v>
      </c>
      <c r="O190">
        <v>300</v>
      </c>
      <c r="P190" s="8">
        <f t="shared" si="11"/>
        <v>898.38274932614559</v>
      </c>
      <c r="Q190" t="s">
        <v>24</v>
      </c>
      <c r="R190" t="s">
        <v>25</v>
      </c>
    </row>
    <row r="191" spans="1:18" x14ac:dyDescent="0.3">
      <c r="A191" t="s">
        <v>240</v>
      </c>
      <c r="B191" t="s">
        <v>37</v>
      </c>
      <c r="C191">
        <v>20</v>
      </c>
      <c r="D191" s="2">
        <v>20</v>
      </c>
      <c r="E191" t="s">
        <v>20</v>
      </c>
      <c r="F191" s="1">
        <v>45494</v>
      </c>
      <c r="G191" t="s">
        <v>45</v>
      </c>
      <c r="H191" s="2" t="str">
        <f t="shared" si="8"/>
        <v>Cardiology</v>
      </c>
      <c r="I191" t="s">
        <v>46</v>
      </c>
      <c r="J191" t="s">
        <v>53</v>
      </c>
      <c r="K191">
        <v>300</v>
      </c>
      <c r="L191" s="8">
        <f t="shared" si="9"/>
        <v>300</v>
      </c>
      <c r="M191">
        <v>500</v>
      </c>
      <c r="N191" s="8">
        <f t="shared" si="10"/>
        <v>500</v>
      </c>
      <c r="O191">
        <v>800</v>
      </c>
      <c r="P191" s="8">
        <f t="shared" si="11"/>
        <v>800</v>
      </c>
      <c r="Q191" t="s">
        <v>29</v>
      </c>
      <c r="R191" t="s">
        <v>35</v>
      </c>
    </row>
    <row r="192" spans="1:18" x14ac:dyDescent="0.3">
      <c r="A192" t="s">
        <v>241</v>
      </c>
      <c r="B192" t="s">
        <v>19</v>
      </c>
      <c r="C192">
        <v>50</v>
      </c>
      <c r="D192" s="2">
        <v>50</v>
      </c>
      <c r="E192" t="s">
        <v>32</v>
      </c>
      <c r="F192" s="1">
        <v>45497</v>
      </c>
      <c r="G192" t="s">
        <v>21</v>
      </c>
      <c r="H192" s="2" t="str">
        <f t="shared" si="8"/>
        <v>Ortho</v>
      </c>
      <c r="I192" t="s">
        <v>27</v>
      </c>
      <c r="J192" t="s">
        <v>28</v>
      </c>
      <c r="K192">
        <v>100</v>
      </c>
      <c r="L192" s="8">
        <f t="shared" si="9"/>
        <v>100</v>
      </c>
      <c r="M192">
        <v>600</v>
      </c>
      <c r="N192" s="8">
        <f t="shared" si="10"/>
        <v>600</v>
      </c>
      <c r="O192">
        <v>700</v>
      </c>
      <c r="P192" s="8">
        <f t="shared" si="11"/>
        <v>700</v>
      </c>
      <c r="Q192" t="s">
        <v>24</v>
      </c>
      <c r="R192" t="s">
        <v>35</v>
      </c>
    </row>
    <row r="193" spans="1:18" x14ac:dyDescent="0.3">
      <c r="A193" t="s">
        <v>242</v>
      </c>
      <c r="B193" t="s">
        <v>37</v>
      </c>
      <c r="C193" t="s">
        <v>38</v>
      </c>
      <c r="D193" s="2">
        <v>36</v>
      </c>
      <c r="E193" t="s">
        <v>20</v>
      </c>
      <c r="F193" s="1">
        <v>45500</v>
      </c>
      <c r="G193" t="s">
        <v>45</v>
      </c>
      <c r="H193" s="2" t="str">
        <f t="shared" si="8"/>
        <v>Cardiology</v>
      </c>
      <c r="I193" t="s">
        <v>22</v>
      </c>
      <c r="J193" t="s">
        <v>23</v>
      </c>
      <c r="K193">
        <v>100</v>
      </c>
      <c r="L193" s="8">
        <f t="shared" si="9"/>
        <v>100</v>
      </c>
      <c r="M193">
        <v>700</v>
      </c>
      <c r="N193" s="8">
        <f t="shared" si="10"/>
        <v>700</v>
      </c>
      <c r="O193">
        <v>800</v>
      </c>
      <c r="P193" s="8">
        <f t="shared" si="11"/>
        <v>800</v>
      </c>
      <c r="Q193" t="s">
        <v>29</v>
      </c>
      <c r="R193" t="s">
        <v>35</v>
      </c>
    </row>
    <row r="194" spans="1:18" x14ac:dyDescent="0.3">
      <c r="A194" t="s">
        <v>243</v>
      </c>
      <c r="B194" t="s">
        <v>31</v>
      </c>
      <c r="C194">
        <v>40</v>
      </c>
      <c r="D194" s="2">
        <v>40</v>
      </c>
      <c r="E194" t="s">
        <v>32</v>
      </c>
      <c r="F194" s="1">
        <v>45503</v>
      </c>
      <c r="G194" t="s">
        <v>21</v>
      </c>
      <c r="H194" s="2" t="str">
        <f t="shared" si="8"/>
        <v>Ortho</v>
      </c>
      <c r="I194" t="s">
        <v>46</v>
      </c>
      <c r="J194" t="s">
        <v>53</v>
      </c>
      <c r="L194" s="8">
        <f t="shared" si="9"/>
        <v>205.8011049723757</v>
      </c>
      <c r="N194" s="8">
        <f t="shared" si="10"/>
        <v>598.38274932614559</v>
      </c>
      <c r="O194">
        <v>0</v>
      </c>
      <c r="P194" s="8">
        <f t="shared" si="11"/>
        <v>804.18385429852128</v>
      </c>
      <c r="Q194" t="s">
        <v>29</v>
      </c>
      <c r="R194" t="s">
        <v>25</v>
      </c>
    </row>
    <row r="195" spans="1:18" x14ac:dyDescent="0.3">
      <c r="A195" t="s">
        <v>244</v>
      </c>
      <c r="B195" t="s">
        <v>19</v>
      </c>
      <c r="C195">
        <v>50</v>
      </c>
      <c r="D195" s="2">
        <v>50</v>
      </c>
      <c r="E195" t="s">
        <v>20</v>
      </c>
      <c r="F195" s="1">
        <v>45506</v>
      </c>
      <c r="G195" t="s">
        <v>45</v>
      </c>
      <c r="H195" s="2" t="str">
        <f t="shared" ref="H195:H258" si="12">IF(OR(G195=" ",G195=0),"Ortho",G195)</f>
        <v>Cardiology</v>
      </c>
      <c r="I195" t="s">
        <v>22</v>
      </c>
      <c r="J195" t="s">
        <v>53</v>
      </c>
      <c r="K195">
        <v>200</v>
      </c>
      <c r="L195" s="8">
        <f t="shared" ref="L195:L258" si="13">IF(OR(K195=" ",K195=0),$U$15,K195)</f>
        <v>200</v>
      </c>
      <c r="M195">
        <v>600</v>
      </c>
      <c r="N195" s="8">
        <f t="shared" ref="N195:N258" si="14">IF(OR(M195=0,M195=" "),$U$16,M195)</f>
        <v>600</v>
      </c>
      <c r="O195">
        <v>800</v>
      </c>
      <c r="P195" s="8">
        <f t="shared" ref="P195:P258" si="15">L195+N195</f>
        <v>800</v>
      </c>
      <c r="Q195" t="s">
        <v>49</v>
      </c>
      <c r="R195" t="s">
        <v>25</v>
      </c>
    </row>
    <row r="196" spans="1:18" x14ac:dyDescent="0.3">
      <c r="A196" t="s">
        <v>245</v>
      </c>
      <c r="B196" t="s">
        <v>41</v>
      </c>
      <c r="C196">
        <v>50</v>
      </c>
      <c r="D196" s="2">
        <v>50</v>
      </c>
      <c r="E196" t="s">
        <v>20</v>
      </c>
      <c r="F196" s="1">
        <v>45509</v>
      </c>
      <c r="G196" t="s">
        <v>21</v>
      </c>
      <c r="H196" s="2" t="str">
        <f t="shared" si="12"/>
        <v>Ortho</v>
      </c>
      <c r="I196" t="s">
        <v>34</v>
      </c>
      <c r="J196" t="s">
        <v>28</v>
      </c>
      <c r="K196">
        <v>100</v>
      </c>
      <c r="L196" s="8">
        <f t="shared" si="13"/>
        <v>100</v>
      </c>
      <c r="M196">
        <v>600</v>
      </c>
      <c r="N196" s="8">
        <f t="shared" si="14"/>
        <v>600</v>
      </c>
      <c r="O196">
        <v>700</v>
      </c>
      <c r="P196" s="8">
        <f t="shared" si="15"/>
        <v>700</v>
      </c>
      <c r="Q196" t="s">
        <v>49</v>
      </c>
      <c r="R196" t="s">
        <v>25</v>
      </c>
    </row>
    <row r="197" spans="1:18" x14ac:dyDescent="0.3">
      <c r="A197" t="s">
        <v>246</v>
      </c>
      <c r="B197" t="s">
        <v>37</v>
      </c>
      <c r="C197">
        <v>50</v>
      </c>
      <c r="D197" s="2">
        <v>50</v>
      </c>
      <c r="E197" t="s">
        <v>20</v>
      </c>
      <c r="F197" s="1">
        <v>45512</v>
      </c>
      <c r="H197" s="2" t="str">
        <f t="shared" si="12"/>
        <v>Ortho</v>
      </c>
      <c r="I197" t="s">
        <v>22</v>
      </c>
      <c r="J197" t="s">
        <v>28</v>
      </c>
      <c r="L197" s="8">
        <f t="shared" si="13"/>
        <v>205.8011049723757</v>
      </c>
      <c r="M197">
        <v>600</v>
      </c>
      <c r="N197" s="8">
        <f t="shared" si="14"/>
        <v>600</v>
      </c>
      <c r="O197">
        <v>600</v>
      </c>
      <c r="P197" s="8">
        <f t="shared" si="15"/>
        <v>805.8011049723757</v>
      </c>
      <c r="Q197" t="s">
        <v>49</v>
      </c>
      <c r="R197" t="s">
        <v>35</v>
      </c>
    </row>
    <row r="198" spans="1:18" x14ac:dyDescent="0.3">
      <c r="A198" t="s">
        <v>247</v>
      </c>
      <c r="B198" t="s">
        <v>19</v>
      </c>
      <c r="C198" t="s">
        <v>38</v>
      </c>
      <c r="D198" s="2">
        <v>36</v>
      </c>
      <c r="E198" t="s">
        <v>32</v>
      </c>
      <c r="F198" s="1">
        <v>45515</v>
      </c>
      <c r="H198" s="2" t="str">
        <f t="shared" si="12"/>
        <v>Ortho</v>
      </c>
      <c r="I198" t="s">
        <v>46</v>
      </c>
      <c r="J198" t="s">
        <v>28</v>
      </c>
      <c r="K198">
        <v>200</v>
      </c>
      <c r="L198" s="8">
        <f t="shared" si="13"/>
        <v>200</v>
      </c>
      <c r="M198">
        <v>700</v>
      </c>
      <c r="N198" s="8">
        <f t="shared" si="14"/>
        <v>700</v>
      </c>
      <c r="O198">
        <v>900</v>
      </c>
      <c r="P198" s="8">
        <f t="shared" si="15"/>
        <v>900</v>
      </c>
      <c r="Q198" t="s">
        <v>49</v>
      </c>
      <c r="R198" t="s">
        <v>35</v>
      </c>
    </row>
    <row r="199" spans="1:18" x14ac:dyDescent="0.3">
      <c r="A199" t="s">
        <v>248</v>
      </c>
      <c r="B199" t="s">
        <v>31</v>
      </c>
      <c r="C199">
        <v>50</v>
      </c>
      <c r="D199" s="2">
        <v>50</v>
      </c>
      <c r="E199" t="s">
        <v>20</v>
      </c>
      <c r="F199" s="1">
        <v>45518</v>
      </c>
      <c r="G199" t="s">
        <v>45</v>
      </c>
      <c r="H199" s="2" t="str">
        <f t="shared" si="12"/>
        <v>Cardiology</v>
      </c>
      <c r="I199" t="s">
        <v>22</v>
      </c>
      <c r="J199" t="s">
        <v>28</v>
      </c>
      <c r="K199">
        <v>100</v>
      </c>
      <c r="L199" s="8">
        <f t="shared" si="13"/>
        <v>100</v>
      </c>
      <c r="M199">
        <v>700</v>
      </c>
      <c r="N199" s="8">
        <f t="shared" si="14"/>
        <v>700</v>
      </c>
      <c r="O199">
        <v>800</v>
      </c>
      <c r="P199" s="8">
        <f t="shared" si="15"/>
        <v>800</v>
      </c>
      <c r="Q199" t="s">
        <v>24</v>
      </c>
      <c r="R199" t="s">
        <v>35</v>
      </c>
    </row>
    <row r="200" spans="1:18" x14ac:dyDescent="0.3">
      <c r="A200" t="s">
        <v>249</v>
      </c>
      <c r="B200" t="s">
        <v>31</v>
      </c>
      <c r="C200" t="s">
        <v>38</v>
      </c>
      <c r="D200" s="2">
        <v>36</v>
      </c>
      <c r="E200" t="s">
        <v>20</v>
      </c>
      <c r="F200" s="1">
        <v>45521</v>
      </c>
      <c r="H200" s="2" t="str">
        <f t="shared" si="12"/>
        <v>Ortho</v>
      </c>
      <c r="I200" t="s">
        <v>34</v>
      </c>
      <c r="J200" t="s">
        <v>53</v>
      </c>
      <c r="K200">
        <v>100</v>
      </c>
      <c r="L200" s="8">
        <f t="shared" si="13"/>
        <v>100</v>
      </c>
      <c r="M200">
        <v>700</v>
      </c>
      <c r="N200" s="8">
        <f t="shared" si="14"/>
        <v>700</v>
      </c>
      <c r="O200">
        <v>800</v>
      </c>
      <c r="P200" s="8">
        <f t="shared" si="15"/>
        <v>800</v>
      </c>
      <c r="Q200" t="s">
        <v>24</v>
      </c>
      <c r="R200" t="s">
        <v>35</v>
      </c>
    </row>
    <row r="201" spans="1:18" x14ac:dyDescent="0.3">
      <c r="A201" t="s">
        <v>250</v>
      </c>
      <c r="B201" t="s">
        <v>41</v>
      </c>
      <c r="C201" t="s">
        <v>38</v>
      </c>
      <c r="D201" s="2">
        <v>36</v>
      </c>
      <c r="E201" t="s">
        <v>20</v>
      </c>
      <c r="F201" s="1">
        <v>45524</v>
      </c>
      <c r="G201" t="s">
        <v>45</v>
      </c>
      <c r="H201" s="2" t="str">
        <f t="shared" si="12"/>
        <v>Cardiology</v>
      </c>
      <c r="I201" t="s">
        <v>34</v>
      </c>
      <c r="J201" t="s">
        <v>28</v>
      </c>
      <c r="L201" s="8">
        <f t="shared" si="13"/>
        <v>205.8011049723757</v>
      </c>
      <c r="M201">
        <v>600</v>
      </c>
      <c r="N201" s="8">
        <f t="shared" si="14"/>
        <v>600</v>
      </c>
      <c r="O201">
        <v>600</v>
      </c>
      <c r="P201" s="8">
        <f t="shared" si="15"/>
        <v>805.8011049723757</v>
      </c>
      <c r="Q201" t="s">
        <v>49</v>
      </c>
      <c r="R201" t="s">
        <v>35</v>
      </c>
    </row>
    <row r="202" spans="1:18" x14ac:dyDescent="0.3">
      <c r="A202" t="s">
        <v>251</v>
      </c>
      <c r="B202" t="s">
        <v>31</v>
      </c>
      <c r="C202">
        <v>40</v>
      </c>
      <c r="D202" s="2">
        <v>40</v>
      </c>
      <c r="E202" t="s">
        <v>20</v>
      </c>
      <c r="F202" s="1">
        <v>45527</v>
      </c>
      <c r="G202" t="s">
        <v>45</v>
      </c>
      <c r="H202" s="2" t="str">
        <f t="shared" si="12"/>
        <v>Cardiology</v>
      </c>
      <c r="I202" t="s">
        <v>22</v>
      </c>
      <c r="J202" t="s">
        <v>53</v>
      </c>
      <c r="K202">
        <v>100</v>
      </c>
      <c r="L202" s="8">
        <f t="shared" si="13"/>
        <v>100</v>
      </c>
      <c r="M202">
        <v>700</v>
      </c>
      <c r="N202" s="8">
        <f t="shared" si="14"/>
        <v>700</v>
      </c>
      <c r="O202">
        <v>800</v>
      </c>
      <c r="P202" s="8">
        <f t="shared" si="15"/>
        <v>800</v>
      </c>
      <c r="Q202" t="s">
        <v>29</v>
      </c>
      <c r="R202" t="s">
        <v>25</v>
      </c>
    </row>
    <row r="203" spans="1:18" x14ac:dyDescent="0.3">
      <c r="A203" t="s">
        <v>252</v>
      </c>
      <c r="B203" t="s">
        <v>31</v>
      </c>
      <c r="C203">
        <v>20</v>
      </c>
      <c r="D203" s="2">
        <v>20</v>
      </c>
      <c r="E203" t="s">
        <v>32</v>
      </c>
      <c r="F203" s="1">
        <v>45530</v>
      </c>
      <c r="G203" t="s">
        <v>33</v>
      </c>
      <c r="H203" s="2" t="str">
        <f t="shared" si="12"/>
        <v>Neuro</v>
      </c>
      <c r="I203" t="s">
        <v>22</v>
      </c>
      <c r="J203" t="s">
        <v>39</v>
      </c>
      <c r="K203">
        <v>300</v>
      </c>
      <c r="L203" s="8">
        <f t="shared" si="13"/>
        <v>300</v>
      </c>
      <c r="M203">
        <v>500</v>
      </c>
      <c r="N203" s="8">
        <f t="shared" si="14"/>
        <v>500</v>
      </c>
      <c r="O203">
        <v>800</v>
      </c>
      <c r="P203" s="8">
        <f t="shared" si="15"/>
        <v>800</v>
      </c>
      <c r="Q203" t="s">
        <v>29</v>
      </c>
      <c r="R203" t="s">
        <v>35</v>
      </c>
    </row>
    <row r="204" spans="1:18" x14ac:dyDescent="0.3">
      <c r="A204" t="s">
        <v>253</v>
      </c>
      <c r="B204" t="s">
        <v>19</v>
      </c>
      <c r="C204" t="s">
        <v>38</v>
      </c>
      <c r="D204" s="2">
        <v>36</v>
      </c>
      <c r="E204" t="s">
        <v>20</v>
      </c>
      <c r="F204" s="1">
        <v>45533</v>
      </c>
      <c r="G204" t="s">
        <v>33</v>
      </c>
      <c r="H204" s="2" t="str">
        <f t="shared" si="12"/>
        <v>Neuro</v>
      </c>
      <c r="I204" t="s">
        <v>34</v>
      </c>
      <c r="J204" t="s">
        <v>53</v>
      </c>
      <c r="K204">
        <v>200</v>
      </c>
      <c r="L204" s="8">
        <f t="shared" si="13"/>
        <v>200</v>
      </c>
      <c r="M204">
        <v>700</v>
      </c>
      <c r="N204" s="8">
        <f t="shared" si="14"/>
        <v>700</v>
      </c>
      <c r="O204">
        <v>900</v>
      </c>
      <c r="P204" s="8">
        <f t="shared" si="15"/>
        <v>900</v>
      </c>
      <c r="Q204" t="s">
        <v>29</v>
      </c>
      <c r="R204" t="s">
        <v>25</v>
      </c>
    </row>
    <row r="205" spans="1:18" x14ac:dyDescent="0.3">
      <c r="A205" t="s">
        <v>254</v>
      </c>
      <c r="B205" t="s">
        <v>37</v>
      </c>
      <c r="C205">
        <v>30</v>
      </c>
      <c r="D205" s="2">
        <v>30</v>
      </c>
      <c r="E205" t="s">
        <v>20</v>
      </c>
      <c r="F205" s="1">
        <v>45536</v>
      </c>
      <c r="G205" t="s">
        <v>33</v>
      </c>
      <c r="H205" s="2" t="str">
        <f t="shared" si="12"/>
        <v>Neuro</v>
      </c>
      <c r="I205" t="s">
        <v>34</v>
      </c>
      <c r="J205" t="s">
        <v>28</v>
      </c>
      <c r="K205">
        <v>200</v>
      </c>
      <c r="L205" s="8">
        <f t="shared" si="13"/>
        <v>200</v>
      </c>
      <c r="N205" s="8">
        <f t="shared" si="14"/>
        <v>598.38274932614559</v>
      </c>
      <c r="O205">
        <v>200</v>
      </c>
      <c r="P205" s="8">
        <f t="shared" si="15"/>
        <v>798.38274932614559</v>
      </c>
      <c r="Q205" t="s">
        <v>29</v>
      </c>
      <c r="R205" t="s">
        <v>25</v>
      </c>
    </row>
    <row r="206" spans="1:18" x14ac:dyDescent="0.3">
      <c r="A206" t="s">
        <v>255</v>
      </c>
      <c r="B206" t="s">
        <v>48</v>
      </c>
      <c r="C206">
        <v>50</v>
      </c>
      <c r="D206" s="2">
        <v>50</v>
      </c>
      <c r="E206" t="s">
        <v>20</v>
      </c>
      <c r="F206" s="1">
        <v>45539</v>
      </c>
      <c r="G206" t="s">
        <v>21</v>
      </c>
      <c r="H206" s="2" t="str">
        <f t="shared" si="12"/>
        <v>Ortho</v>
      </c>
      <c r="I206" t="s">
        <v>27</v>
      </c>
      <c r="J206" t="s">
        <v>28</v>
      </c>
      <c r="K206">
        <v>300</v>
      </c>
      <c r="L206" s="8">
        <f t="shared" si="13"/>
        <v>300</v>
      </c>
      <c r="M206">
        <v>600</v>
      </c>
      <c r="N206" s="8">
        <f t="shared" si="14"/>
        <v>600</v>
      </c>
      <c r="O206">
        <v>900</v>
      </c>
      <c r="P206" s="8">
        <f t="shared" si="15"/>
        <v>900</v>
      </c>
      <c r="Q206" t="s">
        <v>24</v>
      </c>
      <c r="R206" t="s">
        <v>25</v>
      </c>
    </row>
    <row r="207" spans="1:18" x14ac:dyDescent="0.3">
      <c r="A207" t="s">
        <v>256</v>
      </c>
      <c r="B207" t="s">
        <v>31</v>
      </c>
      <c r="C207">
        <v>30</v>
      </c>
      <c r="D207" s="2">
        <v>30</v>
      </c>
      <c r="E207" t="s">
        <v>20</v>
      </c>
      <c r="F207" s="1">
        <v>45542</v>
      </c>
      <c r="G207" t="s">
        <v>33</v>
      </c>
      <c r="H207" s="2" t="str">
        <f t="shared" si="12"/>
        <v>Neuro</v>
      </c>
      <c r="I207" t="s">
        <v>27</v>
      </c>
      <c r="J207" t="s">
        <v>39</v>
      </c>
      <c r="L207" s="8">
        <f t="shared" si="13"/>
        <v>205.8011049723757</v>
      </c>
      <c r="M207">
        <v>600</v>
      </c>
      <c r="N207" s="8">
        <f t="shared" si="14"/>
        <v>600</v>
      </c>
      <c r="O207">
        <v>600</v>
      </c>
      <c r="P207" s="8">
        <f t="shared" si="15"/>
        <v>805.8011049723757</v>
      </c>
      <c r="Q207" t="s">
        <v>29</v>
      </c>
      <c r="R207" t="s">
        <v>35</v>
      </c>
    </row>
    <row r="208" spans="1:18" x14ac:dyDescent="0.3">
      <c r="A208" t="s">
        <v>257</v>
      </c>
      <c r="B208" t="s">
        <v>31</v>
      </c>
      <c r="C208">
        <v>50</v>
      </c>
      <c r="D208" s="2">
        <v>50</v>
      </c>
      <c r="E208" t="s">
        <v>32</v>
      </c>
      <c r="F208" s="1">
        <v>45545</v>
      </c>
      <c r="G208" t="s">
        <v>45</v>
      </c>
      <c r="H208" s="2" t="str">
        <f t="shared" si="12"/>
        <v>Cardiology</v>
      </c>
      <c r="I208" t="s">
        <v>34</v>
      </c>
      <c r="J208" t="s">
        <v>53</v>
      </c>
      <c r="K208">
        <v>300</v>
      </c>
      <c r="L208" s="8">
        <f t="shared" si="13"/>
        <v>300</v>
      </c>
      <c r="M208">
        <v>500</v>
      </c>
      <c r="N208" s="8">
        <f t="shared" si="14"/>
        <v>500</v>
      </c>
      <c r="O208">
        <v>800</v>
      </c>
      <c r="P208" s="8">
        <f t="shared" si="15"/>
        <v>800</v>
      </c>
      <c r="Q208" t="s">
        <v>29</v>
      </c>
      <c r="R208" t="s">
        <v>35</v>
      </c>
    </row>
    <row r="209" spans="1:18" x14ac:dyDescent="0.3">
      <c r="A209" t="s">
        <v>258</v>
      </c>
      <c r="B209" t="s">
        <v>48</v>
      </c>
      <c r="C209">
        <v>40</v>
      </c>
      <c r="D209" s="2">
        <v>40</v>
      </c>
      <c r="E209" t="s">
        <v>20</v>
      </c>
      <c r="F209" s="1">
        <v>45548</v>
      </c>
      <c r="G209" t="s">
        <v>21</v>
      </c>
      <c r="H209" s="2" t="str">
        <f t="shared" si="12"/>
        <v>Ortho</v>
      </c>
      <c r="I209" t="s">
        <v>22</v>
      </c>
      <c r="J209" t="s">
        <v>39</v>
      </c>
      <c r="K209">
        <v>300</v>
      </c>
      <c r="L209" s="8">
        <f t="shared" si="13"/>
        <v>300</v>
      </c>
      <c r="M209">
        <v>700</v>
      </c>
      <c r="N209" s="8">
        <f t="shared" si="14"/>
        <v>700</v>
      </c>
      <c r="O209">
        <v>1000</v>
      </c>
      <c r="P209" s="8">
        <f t="shared" si="15"/>
        <v>1000</v>
      </c>
      <c r="Q209" t="s">
        <v>49</v>
      </c>
      <c r="R209" t="s">
        <v>25</v>
      </c>
    </row>
    <row r="210" spans="1:18" x14ac:dyDescent="0.3">
      <c r="A210" t="s">
        <v>259</v>
      </c>
      <c r="B210" t="s">
        <v>31</v>
      </c>
      <c r="C210" t="s">
        <v>38</v>
      </c>
      <c r="D210" s="2">
        <v>36</v>
      </c>
      <c r="E210" t="s">
        <v>20</v>
      </c>
      <c r="F210" s="1">
        <v>45551</v>
      </c>
      <c r="G210" t="s">
        <v>33</v>
      </c>
      <c r="H210" s="2" t="str">
        <f t="shared" si="12"/>
        <v>Neuro</v>
      </c>
      <c r="I210" t="s">
        <v>46</v>
      </c>
      <c r="J210" t="s">
        <v>53</v>
      </c>
      <c r="K210">
        <v>200</v>
      </c>
      <c r="L210" s="8">
        <f t="shared" si="13"/>
        <v>200</v>
      </c>
      <c r="M210">
        <v>700</v>
      </c>
      <c r="N210" s="8">
        <f t="shared" si="14"/>
        <v>700</v>
      </c>
      <c r="O210">
        <v>900</v>
      </c>
      <c r="P210" s="8">
        <f t="shared" si="15"/>
        <v>900</v>
      </c>
      <c r="Q210" t="s">
        <v>29</v>
      </c>
      <c r="R210" t="s">
        <v>35</v>
      </c>
    </row>
    <row r="211" spans="1:18" x14ac:dyDescent="0.3">
      <c r="A211" t="s">
        <v>260</v>
      </c>
      <c r="B211" t="s">
        <v>19</v>
      </c>
      <c r="C211">
        <v>20</v>
      </c>
      <c r="D211" s="2">
        <v>20</v>
      </c>
      <c r="E211" t="s">
        <v>32</v>
      </c>
      <c r="F211" s="1">
        <v>45554</v>
      </c>
      <c r="G211" t="s">
        <v>33</v>
      </c>
      <c r="H211" s="2" t="str">
        <f t="shared" si="12"/>
        <v>Neuro</v>
      </c>
      <c r="I211" t="s">
        <v>22</v>
      </c>
      <c r="J211" t="s">
        <v>28</v>
      </c>
      <c r="L211" s="8">
        <f t="shared" si="13"/>
        <v>205.8011049723757</v>
      </c>
      <c r="N211" s="8">
        <f t="shared" si="14"/>
        <v>598.38274932614559</v>
      </c>
      <c r="O211">
        <v>0</v>
      </c>
      <c r="P211" s="8">
        <f t="shared" si="15"/>
        <v>804.18385429852128</v>
      </c>
      <c r="Q211" t="s">
        <v>24</v>
      </c>
      <c r="R211" t="s">
        <v>35</v>
      </c>
    </row>
    <row r="212" spans="1:18" x14ac:dyDescent="0.3">
      <c r="A212" t="s">
        <v>261</v>
      </c>
      <c r="B212" t="s">
        <v>19</v>
      </c>
      <c r="C212" t="s">
        <v>38</v>
      </c>
      <c r="D212" s="2">
        <v>36</v>
      </c>
      <c r="E212" t="s">
        <v>20</v>
      </c>
      <c r="F212" s="1">
        <v>45557</v>
      </c>
      <c r="G212" t="s">
        <v>21</v>
      </c>
      <c r="H212" s="2" t="str">
        <f t="shared" si="12"/>
        <v>Ortho</v>
      </c>
      <c r="I212" t="s">
        <v>22</v>
      </c>
      <c r="J212" t="s">
        <v>53</v>
      </c>
      <c r="K212">
        <v>100</v>
      </c>
      <c r="L212" s="8">
        <f t="shared" si="13"/>
        <v>100</v>
      </c>
      <c r="M212">
        <v>500</v>
      </c>
      <c r="N212" s="8">
        <f t="shared" si="14"/>
        <v>500</v>
      </c>
      <c r="O212">
        <v>600</v>
      </c>
      <c r="P212" s="8">
        <f t="shared" si="15"/>
        <v>600</v>
      </c>
      <c r="Q212" t="s">
        <v>29</v>
      </c>
      <c r="R212" t="s">
        <v>25</v>
      </c>
    </row>
    <row r="213" spans="1:18" x14ac:dyDescent="0.3">
      <c r="A213" t="s">
        <v>262</v>
      </c>
      <c r="B213" t="s">
        <v>48</v>
      </c>
      <c r="C213">
        <v>50</v>
      </c>
      <c r="D213" s="2">
        <v>50</v>
      </c>
      <c r="E213" t="s">
        <v>20</v>
      </c>
      <c r="F213" s="1">
        <v>45560</v>
      </c>
      <c r="G213" t="s">
        <v>45</v>
      </c>
      <c r="H213" s="2" t="str">
        <f t="shared" si="12"/>
        <v>Cardiology</v>
      </c>
      <c r="I213" t="s">
        <v>27</v>
      </c>
      <c r="J213" t="s">
        <v>28</v>
      </c>
      <c r="K213">
        <v>300</v>
      </c>
      <c r="L213" s="8">
        <f t="shared" si="13"/>
        <v>300</v>
      </c>
      <c r="N213" s="8">
        <f t="shared" si="14"/>
        <v>598.38274932614559</v>
      </c>
      <c r="O213">
        <v>300</v>
      </c>
      <c r="P213" s="8">
        <f t="shared" si="15"/>
        <v>898.38274932614559</v>
      </c>
      <c r="Q213" t="s">
        <v>29</v>
      </c>
      <c r="R213" t="s">
        <v>25</v>
      </c>
    </row>
    <row r="214" spans="1:18" x14ac:dyDescent="0.3">
      <c r="A214" t="s">
        <v>263</v>
      </c>
      <c r="B214" t="s">
        <v>31</v>
      </c>
      <c r="C214">
        <v>20</v>
      </c>
      <c r="D214" s="2">
        <v>20</v>
      </c>
      <c r="E214" t="s">
        <v>20</v>
      </c>
      <c r="F214" s="1">
        <v>45563</v>
      </c>
      <c r="G214" t="s">
        <v>21</v>
      </c>
      <c r="H214" s="2" t="str">
        <f t="shared" si="12"/>
        <v>Ortho</v>
      </c>
      <c r="I214" t="s">
        <v>27</v>
      </c>
      <c r="J214" t="s">
        <v>28</v>
      </c>
      <c r="K214">
        <v>300</v>
      </c>
      <c r="L214" s="8">
        <f t="shared" si="13"/>
        <v>300</v>
      </c>
      <c r="N214" s="8">
        <f t="shared" si="14"/>
        <v>598.38274932614559</v>
      </c>
      <c r="O214">
        <v>300</v>
      </c>
      <c r="P214" s="8">
        <f t="shared" si="15"/>
        <v>898.38274932614559</v>
      </c>
      <c r="Q214" t="s">
        <v>24</v>
      </c>
      <c r="R214" t="s">
        <v>25</v>
      </c>
    </row>
    <row r="215" spans="1:18" x14ac:dyDescent="0.3">
      <c r="A215" t="s">
        <v>264</v>
      </c>
      <c r="B215" t="s">
        <v>31</v>
      </c>
      <c r="C215" t="s">
        <v>38</v>
      </c>
      <c r="D215" s="2">
        <v>36</v>
      </c>
      <c r="E215" t="s">
        <v>32</v>
      </c>
      <c r="F215" s="1">
        <v>45566</v>
      </c>
      <c r="G215" t="s">
        <v>33</v>
      </c>
      <c r="H215" s="2" t="str">
        <f t="shared" si="12"/>
        <v>Neuro</v>
      </c>
      <c r="I215" t="s">
        <v>27</v>
      </c>
      <c r="J215" t="s">
        <v>23</v>
      </c>
      <c r="L215" s="8">
        <f t="shared" si="13"/>
        <v>205.8011049723757</v>
      </c>
      <c r="M215">
        <v>600</v>
      </c>
      <c r="N215" s="8">
        <f t="shared" si="14"/>
        <v>600</v>
      </c>
      <c r="O215">
        <v>600</v>
      </c>
      <c r="P215" s="8">
        <f t="shared" si="15"/>
        <v>805.8011049723757</v>
      </c>
      <c r="Q215" t="s">
        <v>49</v>
      </c>
      <c r="R215" t="s">
        <v>25</v>
      </c>
    </row>
    <row r="216" spans="1:18" x14ac:dyDescent="0.3">
      <c r="A216" t="s">
        <v>265</v>
      </c>
      <c r="B216" t="s">
        <v>37</v>
      </c>
      <c r="C216">
        <v>20</v>
      </c>
      <c r="D216" s="2">
        <v>20</v>
      </c>
      <c r="E216" t="s">
        <v>20</v>
      </c>
      <c r="F216" s="1">
        <v>45569</v>
      </c>
      <c r="G216" t="s">
        <v>21</v>
      </c>
      <c r="H216" s="2" t="str">
        <f t="shared" si="12"/>
        <v>Ortho</v>
      </c>
      <c r="I216" t="s">
        <v>34</v>
      </c>
      <c r="J216" t="s">
        <v>23</v>
      </c>
      <c r="K216">
        <v>300</v>
      </c>
      <c r="L216" s="8">
        <f t="shared" si="13"/>
        <v>300</v>
      </c>
      <c r="M216">
        <v>600</v>
      </c>
      <c r="N216" s="8">
        <f t="shared" si="14"/>
        <v>600</v>
      </c>
      <c r="O216">
        <v>900</v>
      </c>
      <c r="P216" s="8">
        <f t="shared" si="15"/>
        <v>900</v>
      </c>
      <c r="Q216" t="s">
        <v>24</v>
      </c>
      <c r="R216" t="s">
        <v>25</v>
      </c>
    </row>
    <row r="217" spans="1:18" x14ac:dyDescent="0.3">
      <c r="A217" t="s">
        <v>266</v>
      </c>
      <c r="B217" t="s">
        <v>31</v>
      </c>
      <c r="C217">
        <v>50</v>
      </c>
      <c r="D217" s="2">
        <v>50</v>
      </c>
      <c r="E217" t="s">
        <v>32</v>
      </c>
      <c r="F217" s="1">
        <v>45572</v>
      </c>
      <c r="G217" t="s">
        <v>45</v>
      </c>
      <c r="H217" s="2" t="str">
        <f t="shared" si="12"/>
        <v>Cardiology</v>
      </c>
      <c r="I217" t="s">
        <v>34</v>
      </c>
      <c r="J217" t="s">
        <v>53</v>
      </c>
      <c r="L217" s="8">
        <f t="shared" si="13"/>
        <v>205.8011049723757</v>
      </c>
      <c r="M217">
        <v>700</v>
      </c>
      <c r="N217" s="8">
        <f t="shared" si="14"/>
        <v>700</v>
      </c>
      <c r="O217">
        <v>700</v>
      </c>
      <c r="P217" s="8">
        <f t="shared" si="15"/>
        <v>905.8011049723757</v>
      </c>
      <c r="Q217" t="s">
        <v>49</v>
      </c>
      <c r="R217" t="s">
        <v>35</v>
      </c>
    </row>
    <row r="218" spans="1:18" x14ac:dyDescent="0.3">
      <c r="A218" t="s">
        <v>267</v>
      </c>
      <c r="B218" t="s">
        <v>19</v>
      </c>
      <c r="C218">
        <v>40</v>
      </c>
      <c r="D218" s="2">
        <v>40</v>
      </c>
      <c r="E218" t="s">
        <v>32</v>
      </c>
      <c r="F218" s="1">
        <v>45575</v>
      </c>
      <c r="H218" s="2" t="str">
        <f t="shared" si="12"/>
        <v>Ortho</v>
      </c>
      <c r="I218" t="s">
        <v>22</v>
      </c>
      <c r="J218" t="s">
        <v>28</v>
      </c>
      <c r="K218">
        <v>100</v>
      </c>
      <c r="L218" s="8">
        <f t="shared" si="13"/>
        <v>100</v>
      </c>
      <c r="M218">
        <v>700</v>
      </c>
      <c r="N218" s="8">
        <f t="shared" si="14"/>
        <v>700</v>
      </c>
      <c r="O218">
        <v>800</v>
      </c>
      <c r="P218" s="8">
        <f t="shared" si="15"/>
        <v>800</v>
      </c>
      <c r="Q218" t="s">
        <v>29</v>
      </c>
      <c r="R218" t="s">
        <v>25</v>
      </c>
    </row>
    <row r="219" spans="1:18" x14ac:dyDescent="0.3">
      <c r="A219" t="s">
        <v>268</v>
      </c>
      <c r="B219" t="s">
        <v>41</v>
      </c>
      <c r="C219">
        <v>40</v>
      </c>
      <c r="D219" s="2">
        <v>40</v>
      </c>
      <c r="E219" t="s">
        <v>32</v>
      </c>
      <c r="F219" s="1">
        <v>45578</v>
      </c>
      <c r="G219" t="s">
        <v>21</v>
      </c>
      <c r="H219" s="2" t="str">
        <f t="shared" si="12"/>
        <v>Ortho</v>
      </c>
      <c r="I219" t="s">
        <v>22</v>
      </c>
      <c r="J219" t="s">
        <v>39</v>
      </c>
      <c r="L219" s="8">
        <f t="shared" si="13"/>
        <v>205.8011049723757</v>
      </c>
      <c r="N219" s="8">
        <f t="shared" si="14"/>
        <v>598.38274932614559</v>
      </c>
      <c r="O219">
        <v>0</v>
      </c>
      <c r="P219" s="8">
        <f t="shared" si="15"/>
        <v>804.18385429852128</v>
      </c>
      <c r="Q219" t="s">
        <v>49</v>
      </c>
      <c r="R219" t="s">
        <v>35</v>
      </c>
    </row>
    <row r="220" spans="1:18" x14ac:dyDescent="0.3">
      <c r="A220" t="s">
        <v>269</v>
      </c>
      <c r="B220" t="s">
        <v>41</v>
      </c>
      <c r="C220" t="s">
        <v>38</v>
      </c>
      <c r="D220" s="2">
        <v>36</v>
      </c>
      <c r="E220" t="s">
        <v>32</v>
      </c>
      <c r="F220" s="1">
        <v>45581</v>
      </c>
      <c r="G220" t="s">
        <v>21</v>
      </c>
      <c r="H220" s="2" t="str">
        <f t="shared" si="12"/>
        <v>Ortho</v>
      </c>
      <c r="I220" t="s">
        <v>46</v>
      </c>
      <c r="J220" t="s">
        <v>28</v>
      </c>
      <c r="K220">
        <v>100</v>
      </c>
      <c r="L220" s="8">
        <f t="shared" si="13"/>
        <v>100</v>
      </c>
      <c r="M220">
        <v>700</v>
      </c>
      <c r="N220" s="8">
        <f t="shared" si="14"/>
        <v>700</v>
      </c>
      <c r="O220">
        <v>800</v>
      </c>
      <c r="P220" s="8">
        <f t="shared" si="15"/>
        <v>800</v>
      </c>
      <c r="Q220" t="s">
        <v>49</v>
      </c>
      <c r="R220" t="s">
        <v>35</v>
      </c>
    </row>
    <row r="221" spans="1:18" x14ac:dyDescent="0.3">
      <c r="A221" t="s">
        <v>270</v>
      </c>
      <c r="B221" t="s">
        <v>41</v>
      </c>
      <c r="C221">
        <v>30</v>
      </c>
      <c r="D221" s="2">
        <v>30</v>
      </c>
      <c r="E221" t="s">
        <v>32</v>
      </c>
      <c r="F221" s="1">
        <v>45584</v>
      </c>
      <c r="G221" t="s">
        <v>21</v>
      </c>
      <c r="H221" s="2" t="str">
        <f t="shared" si="12"/>
        <v>Ortho</v>
      </c>
      <c r="I221" t="s">
        <v>22</v>
      </c>
      <c r="J221" t="s">
        <v>39</v>
      </c>
      <c r="L221" s="8">
        <f t="shared" si="13"/>
        <v>205.8011049723757</v>
      </c>
      <c r="N221" s="8">
        <f t="shared" si="14"/>
        <v>598.38274932614559</v>
      </c>
      <c r="O221">
        <v>0</v>
      </c>
      <c r="P221" s="8">
        <f t="shared" si="15"/>
        <v>804.18385429852128</v>
      </c>
      <c r="Q221" t="s">
        <v>49</v>
      </c>
      <c r="R221" t="s">
        <v>25</v>
      </c>
    </row>
    <row r="222" spans="1:18" x14ac:dyDescent="0.3">
      <c r="A222" t="s">
        <v>271</v>
      </c>
      <c r="B222" t="s">
        <v>41</v>
      </c>
      <c r="C222">
        <v>50</v>
      </c>
      <c r="D222" s="2">
        <v>50</v>
      </c>
      <c r="E222" t="s">
        <v>32</v>
      </c>
      <c r="F222" s="1">
        <v>45587</v>
      </c>
      <c r="G222" t="s">
        <v>21</v>
      </c>
      <c r="H222" s="2" t="str">
        <f t="shared" si="12"/>
        <v>Ortho</v>
      </c>
      <c r="I222" t="s">
        <v>22</v>
      </c>
      <c r="J222" t="s">
        <v>53</v>
      </c>
      <c r="K222">
        <v>300</v>
      </c>
      <c r="L222" s="8">
        <f t="shared" si="13"/>
        <v>300</v>
      </c>
      <c r="M222">
        <v>700</v>
      </c>
      <c r="N222" s="8">
        <f t="shared" si="14"/>
        <v>700</v>
      </c>
      <c r="O222">
        <v>1000</v>
      </c>
      <c r="P222" s="8">
        <f t="shared" si="15"/>
        <v>1000</v>
      </c>
      <c r="Q222" t="s">
        <v>29</v>
      </c>
      <c r="R222" t="s">
        <v>25</v>
      </c>
    </row>
    <row r="223" spans="1:18" x14ac:dyDescent="0.3">
      <c r="A223" t="s">
        <v>272</v>
      </c>
      <c r="B223" t="s">
        <v>31</v>
      </c>
      <c r="C223" t="s">
        <v>38</v>
      </c>
      <c r="D223" s="2">
        <v>36</v>
      </c>
      <c r="E223" t="s">
        <v>32</v>
      </c>
      <c r="F223" s="1">
        <v>45590</v>
      </c>
      <c r="G223" t="s">
        <v>33</v>
      </c>
      <c r="H223" s="2" t="str">
        <f t="shared" si="12"/>
        <v>Neuro</v>
      </c>
      <c r="I223" t="s">
        <v>27</v>
      </c>
      <c r="J223" t="s">
        <v>53</v>
      </c>
      <c r="K223">
        <v>100</v>
      </c>
      <c r="L223" s="8">
        <f t="shared" si="13"/>
        <v>100</v>
      </c>
      <c r="M223">
        <v>700</v>
      </c>
      <c r="N223" s="8">
        <f t="shared" si="14"/>
        <v>700</v>
      </c>
      <c r="O223">
        <v>800</v>
      </c>
      <c r="P223" s="8">
        <f t="shared" si="15"/>
        <v>800</v>
      </c>
      <c r="Q223" t="s">
        <v>49</v>
      </c>
      <c r="R223" t="s">
        <v>35</v>
      </c>
    </row>
    <row r="224" spans="1:18" x14ac:dyDescent="0.3">
      <c r="A224" t="s">
        <v>273</v>
      </c>
      <c r="B224" t="s">
        <v>31</v>
      </c>
      <c r="C224" t="s">
        <v>38</v>
      </c>
      <c r="D224" s="2">
        <v>36</v>
      </c>
      <c r="E224" t="s">
        <v>20</v>
      </c>
      <c r="F224" s="1">
        <v>45593</v>
      </c>
      <c r="H224" s="2" t="str">
        <f t="shared" si="12"/>
        <v>Ortho</v>
      </c>
      <c r="I224" t="s">
        <v>27</v>
      </c>
      <c r="J224" t="s">
        <v>39</v>
      </c>
      <c r="K224">
        <v>300</v>
      </c>
      <c r="L224" s="8">
        <f t="shared" si="13"/>
        <v>300</v>
      </c>
      <c r="M224">
        <v>600</v>
      </c>
      <c r="N224" s="8">
        <f t="shared" si="14"/>
        <v>600</v>
      </c>
      <c r="O224">
        <v>900</v>
      </c>
      <c r="P224" s="8">
        <f t="shared" si="15"/>
        <v>900</v>
      </c>
      <c r="Q224" t="s">
        <v>49</v>
      </c>
      <c r="R224" t="s">
        <v>25</v>
      </c>
    </row>
    <row r="225" spans="1:18" x14ac:dyDescent="0.3">
      <c r="A225" t="s">
        <v>274</v>
      </c>
      <c r="B225" t="s">
        <v>37</v>
      </c>
      <c r="C225">
        <v>40</v>
      </c>
      <c r="D225" s="2">
        <v>40</v>
      </c>
      <c r="E225" t="s">
        <v>20</v>
      </c>
      <c r="F225" s="1">
        <v>45596</v>
      </c>
      <c r="G225" t="s">
        <v>21</v>
      </c>
      <c r="H225" s="2" t="str">
        <f t="shared" si="12"/>
        <v>Ortho</v>
      </c>
      <c r="I225" t="s">
        <v>27</v>
      </c>
      <c r="J225" t="s">
        <v>39</v>
      </c>
      <c r="K225">
        <v>100</v>
      </c>
      <c r="L225" s="8">
        <f t="shared" si="13"/>
        <v>100</v>
      </c>
      <c r="M225">
        <v>600</v>
      </c>
      <c r="N225" s="8">
        <f t="shared" si="14"/>
        <v>600</v>
      </c>
      <c r="O225">
        <v>700</v>
      </c>
      <c r="P225" s="8">
        <f t="shared" si="15"/>
        <v>700</v>
      </c>
      <c r="Q225" t="s">
        <v>29</v>
      </c>
      <c r="R225" t="s">
        <v>35</v>
      </c>
    </row>
    <row r="226" spans="1:18" x14ac:dyDescent="0.3">
      <c r="A226" t="s">
        <v>275</v>
      </c>
      <c r="B226" t="s">
        <v>31</v>
      </c>
      <c r="C226">
        <v>20</v>
      </c>
      <c r="D226" s="2">
        <v>20</v>
      </c>
      <c r="E226" t="s">
        <v>32</v>
      </c>
      <c r="F226" s="1">
        <v>45599</v>
      </c>
      <c r="G226" t="s">
        <v>45</v>
      </c>
      <c r="H226" s="2" t="str">
        <f t="shared" si="12"/>
        <v>Cardiology</v>
      </c>
      <c r="I226" t="s">
        <v>27</v>
      </c>
      <c r="J226" t="s">
        <v>28</v>
      </c>
      <c r="L226" s="8">
        <f t="shared" si="13"/>
        <v>205.8011049723757</v>
      </c>
      <c r="M226">
        <v>600</v>
      </c>
      <c r="N226" s="8">
        <f t="shared" si="14"/>
        <v>600</v>
      </c>
      <c r="O226">
        <v>600</v>
      </c>
      <c r="P226" s="8">
        <f t="shared" si="15"/>
        <v>805.8011049723757</v>
      </c>
      <c r="Q226" t="s">
        <v>24</v>
      </c>
      <c r="R226" t="s">
        <v>25</v>
      </c>
    </row>
    <row r="227" spans="1:18" x14ac:dyDescent="0.3">
      <c r="A227" t="s">
        <v>276</v>
      </c>
      <c r="B227" t="s">
        <v>41</v>
      </c>
      <c r="C227">
        <v>50</v>
      </c>
      <c r="D227" s="2">
        <v>50</v>
      </c>
      <c r="E227" t="s">
        <v>32</v>
      </c>
      <c r="F227" s="1">
        <v>45602</v>
      </c>
      <c r="G227" t="s">
        <v>45</v>
      </c>
      <c r="H227" s="2" t="str">
        <f t="shared" si="12"/>
        <v>Cardiology</v>
      </c>
      <c r="I227" t="s">
        <v>27</v>
      </c>
      <c r="J227" t="s">
        <v>53</v>
      </c>
      <c r="L227" s="8">
        <f t="shared" si="13"/>
        <v>205.8011049723757</v>
      </c>
      <c r="M227">
        <v>600</v>
      </c>
      <c r="N227" s="8">
        <f t="shared" si="14"/>
        <v>600</v>
      </c>
      <c r="O227">
        <v>600</v>
      </c>
      <c r="P227" s="8">
        <f t="shared" si="15"/>
        <v>805.8011049723757</v>
      </c>
      <c r="Q227" t="s">
        <v>24</v>
      </c>
      <c r="R227" t="s">
        <v>25</v>
      </c>
    </row>
    <row r="228" spans="1:18" x14ac:dyDescent="0.3">
      <c r="A228" t="s">
        <v>277</v>
      </c>
      <c r="B228" t="s">
        <v>48</v>
      </c>
      <c r="C228">
        <v>20</v>
      </c>
      <c r="D228" s="2">
        <v>20</v>
      </c>
      <c r="E228" t="s">
        <v>32</v>
      </c>
      <c r="F228" s="1">
        <v>45605</v>
      </c>
      <c r="H228" s="2" t="str">
        <f t="shared" si="12"/>
        <v>Ortho</v>
      </c>
      <c r="I228" t="s">
        <v>46</v>
      </c>
      <c r="J228" t="s">
        <v>28</v>
      </c>
      <c r="L228" s="8">
        <f t="shared" si="13"/>
        <v>205.8011049723757</v>
      </c>
      <c r="M228">
        <v>500</v>
      </c>
      <c r="N228" s="8">
        <f t="shared" si="14"/>
        <v>500</v>
      </c>
      <c r="O228">
        <v>500</v>
      </c>
      <c r="P228" s="8">
        <f t="shared" si="15"/>
        <v>705.8011049723757</v>
      </c>
      <c r="Q228" t="s">
        <v>24</v>
      </c>
      <c r="R228" t="s">
        <v>35</v>
      </c>
    </row>
    <row r="229" spans="1:18" x14ac:dyDescent="0.3">
      <c r="A229" t="s">
        <v>278</v>
      </c>
      <c r="B229" t="s">
        <v>48</v>
      </c>
      <c r="C229">
        <v>50</v>
      </c>
      <c r="D229" s="2">
        <v>50</v>
      </c>
      <c r="E229" t="s">
        <v>32</v>
      </c>
      <c r="F229" s="1">
        <v>45608</v>
      </c>
      <c r="G229" t="s">
        <v>21</v>
      </c>
      <c r="H229" s="2" t="str">
        <f t="shared" si="12"/>
        <v>Ortho</v>
      </c>
      <c r="I229" t="s">
        <v>46</v>
      </c>
      <c r="J229" t="s">
        <v>39</v>
      </c>
      <c r="K229">
        <v>200</v>
      </c>
      <c r="L229" s="8">
        <f t="shared" si="13"/>
        <v>200</v>
      </c>
      <c r="M229">
        <v>600</v>
      </c>
      <c r="N229" s="8">
        <f t="shared" si="14"/>
        <v>600</v>
      </c>
      <c r="O229">
        <v>800</v>
      </c>
      <c r="P229" s="8">
        <f t="shared" si="15"/>
        <v>800</v>
      </c>
      <c r="Q229" t="s">
        <v>29</v>
      </c>
      <c r="R229" t="s">
        <v>35</v>
      </c>
    </row>
    <row r="230" spans="1:18" x14ac:dyDescent="0.3">
      <c r="A230" t="s">
        <v>279</v>
      </c>
      <c r="B230" t="s">
        <v>19</v>
      </c>
      <c r="C230">
        <v>30</v>
      </c>
      <c r="D230" s="2">
        <v>30</v>
      </c>
      <c r="E230" t="s">
        <v>32</v>
      </c>
      <c r="F230" s="1">
        <v>45611</v>
      </c>
      <c r="G230" t="s">
        <v>21</v>
      </c>
      <c r="H230" s="2" t="str">
        <f t="shared" si="12"/>
        <v>Ortho</v>
      </c>
      <c r="I230" t="s">
        <v>46</v>
      </c>
      <c r="J230" t="s">
        <v>23</v>
      </c>
      <c r="K230">
        <v>200</v>
      </c>
      <c r="L230" s="8">
        <f t="shared" si="13"/>
        <v>200</v>
      </c>
      <c r="M230">
        <v>500</v>
      </c>
      <c r="N230" s="8">
        <f t="shared" si="14"/>
        <v>500</v>
      </c>
      <c r="O230">
        <v>700</v>
      </c>
      <c r="P230" s="8">
        <f t="shared" si="15"/>
        <v>700</v>
      </c>
      <c r="Q230" t="s">
        <v>29</v>
      </c>
      <c r="R230" t="s">
        <v>25</v>
      </c>
    </row>
    <row r="231" spans="1:18" x14ac:dyDescent="0.3">
      <c r="A231" t="s">
        <v>280</v>
      </c>
      <c r="B231" t="s">
        <v>19</v>
      </c>
      <c r="C231">
        <v>40</v>
      </c>
      <c r="D231" s="2">
        <v>40</v>
      </c>
      <c r="E231" t="s">
        <v>32</v>
      </c>
      <c r="F231" s="1">
        <v>45614</v>
      </c>
      <c r="G231" t="s">
        <v>21</v>
      </c>
      <c r="H231" s="2" t="str">
        <f t="shared" si="12"/>
        <v>Ortho</v>
      </c>
      <c r="I231" t="s">
        <v>27</v>
      </c>
      <c r="J231" t="s">
        <v>23</v>
      </c>
      <c r="K231">
        <v>100</v>
      </c>
      <c r="L231" s="8">
        <f t="shared" si="13"/>
        <v>100</v>
      </c>
      <c r="M231">
        <v>600</v>
      </c>
      <c r="N231" s="8">
        <f t="shared" si="14"/>
        <v>600</v>
      </c>
      <c r="O231">
        <v>700</v>
      </c>
      <c r="P231" s="8">
        <f t="shared" si="15"/>
        <v>700</v>
      </c>
      <c r="Q231" t="s">
        <v>24</v>
      </c>
      <c r="R231" t="s">
        <v>25</v>
      </c>
    </row>
    <row r="232" spans="1:18" x14ac:dyDescent="0.3">
      <c r="A232" t="s">
        <v>281</v>
      </c>
      <c r="B232" t="s">
        <v>31</v>
      </c>
      <c r="C232">
        <v>30</v>
      </c>
      <c r="D232" s="2">
        <v>30</v>
      </c>
      <c r="E232" t="s">
        <v>20</v>
      </c>
      <c r="F232" s="1">
        <v>45617</v>
      </c>
      <c r="G232" t="s">
        <v>21</v>
      </c>
      <c r="H232" s="2" t="str">
        <f t="shared" si="12"/>
        <v>Ortho</v>
      </c>
      <c r="I232" t="s">
        <v>34</v>
      </c>
      <c r="J232" t="s">
        <v>23</v>
      </c>
      <c r="K232">
        <v>200</v>
      </c>
      <c r="L232" s="8">
        <f t="shared" si="13"/>
        <v>200</v>
      </c>
      <c r="M232">
        <v>700</v>
      </c>
      <c r="N232" s="8">
        <f t="shared" si="14"/>
        <v>700</v>
      </c>
      <c r="O232">
        <v>900</v>
      </c>
      <c r="P232" s="8">
        <f t="shared" si="15"/>
        <v>900</v>
      </c>
      <c r="Q232" t="s">
        <v>49</v>
      </c>
      <c r="R232" t="s">
        <v>25</v>
      </c>
    </row>
    <row r="233" spans="1:18" x14ac:dyDescent="0.3">
      <c r="A233" t="s">
        <v>282</v>
      </c>
      <c r="B233" t="s">
        <v>48</v>
      </c>
      <c r="C233" t="s">
        <v>38</v>
      </c>
      <c r="D233" s="2">
        <v>36</v>
      </c>
      <c r="E233" t="s">
        <v>20</v>
      </c>
      <c r="F233" s="1">
        <v>45620</v>
      </c>
      <c r="G233" t="s">
        <v>21</v>
      </c>
      <c r="H233" s="2" t="str">
        <f t="shared" si="12"/>
        <v>Ortho</v>
      </c>
      <c r="I233" t="s">
        <v>27</v>
      </c>
      <c r="J233" t="s">
        <v>39</v>
      </c>
      <c r="L233" s="8">
        <f t="shared" si="13"/>
        <v>205.8011049723757</v>
      </c>
      <c r="N233" s="8">
        <f t="shared" si="14"/>
        <v>598.38274932614559</v>
      </c>
      <c r="O233">
        <v>0</v>
      </c>
      <c r="P233" s="8">
        <f t="shared" si="15"/>
        <v>804.18385429852128</v>
      </c>
      <c r="Q233" t="s">
        <v>24</v>
      </c>
      <c r="R233" t="s">
        <v>35</v>
      </c>
    </row>
    <row r="234" spans="1:18" x14ac:dyDescent="0.3">
      <c r="A234" t="s">
        <v>283</v>
      </c>
      <c r="B234" t="s">
        <v>41</v>
      </c>
      <c r="C234">
        <v>40</v>
      </c>
      <c r="D234" s="2">
        <v>40</v>
      </c>
      <c r="E234" t="s">
        <v>32</v>
      </c>
      <c r="F234" s="1">
        <v>45623</v>
      </c>
      <c r="H234" s="2" t="str">
        <f t="shared" si="12"/>
        <v>Ortho</v>
      </c>
      <c r="I234" t="s">
        <v>27</v>
      </c>
      <c r="J234" t="s">
        <v>28</v>
      </c>
      <c r="K234">
        <v>200</v>
      </c>
      <c r="L234" s="8">
        <f t="shared" si="13"/>
        <v>200</v>
      </c>
      <c r="M234">
        <v>700</v>
      </c>
      <c r="N234" s="8">
        <f t="shared" si="14"/>
        <v>700</v>
      </c>
      <c r="O234">
        <v>900</v>
      </c>
      <c r="P234" s="8">
        <f t="shared" si="15"/>
        <v>900</v>
      </c>
      <c r="Q234" t="s">
        <v>29</v>
      </c>
      <c r="R234" t="s">
        <v>25</v>
      </c>
    </row>
    <row r="235" spans="1:18" x14ac:dyDescent="0.3">
      <c r="A235" t="s">
        <v>284</v>
      </c>
      <c r="B235" t="s">
        <v>41</v>
      </c>
      <c r="C235" t="s">
        <v>38</v>
      </c>
      <c r="D235" s="2">
        <v>36</v>
      </c>
      <c r="E235" t="s">
        <v>32</v>
      </c>
      <c r="F235" s="1">
        <v>45626</v>
      </c>
      <c r="G235" t="s">
        <v>33</v>
      </c>
      <c r="H235" s="2" t="str">
        <f t="shared" si="12"/>
        <v>Neuro</v>
      </c>
      <c r="I235" t="s">
        <v>46</v>
      </c>
      <c r="J235" t="s">
        <v>53</v>
      </c>
      <c r="K235">
        <v>200</v>
      </c>
      <c r="L235" s="8">
        <f t="shared" si="13"/>
        <v>200</v>
      </c>
      <c r="M235">
        <v>700</v>
      </c>
      <c r="N235" s="8">
        <f t="shared" si="14"/>
        <v>700</v>
      </c>
      <c r="O235">
        <v>900</v>
      </c>
      <c r="P235" s="8">
        <f t="shared" si="15"/>
        <v>900</v>
      </c>
      <c r="Q235" t="s">
        <v>49</v>
      </c>
      <c r="R235" t="s">
        <v>25</v>
      </c>
    </row>
    <row r="236" spans="1:18" x14ac:dyDescent="0.3">
      <c r="A236" t="s">
        <v>285</v>
      </c>
      <c r="B236" t="s">
        <v>41</v>
      </c>
      <c r="C236">
        <v>30</v>
      </c>
      <c r="D236" s="2">
        <v>30</v>
      </c>
      <c r="E236" t="s">
        <v>32</v>
      </c>
      <c r="F236" s="1">
        <v>45629</v>
      </c>
      <c r="G236" t="s">
        <v>21</v>
      </c>
      <c r="H236" s="2" t="str">
        <f t="shared" si="12"/>
        <v>Ortho</v>
      </c>
      <c r="I236" t="s">
        <v>27</v>
      </c>
      <c r="J236" t="s">
        <v>39</v>
      </c>
      <c r="K236">
        <v>300</v>
      </c>
      <c r="L236" s="8">
        <f t="shared" si="13"/>
        <v>300</v>
      </c>
      <c r="M236">
        <v>500</v>
      </c>
      <c r="N236" s="8">
        <f t="shared" si="14"/>
        <v>500</v>
      </c>
      <c r="O236">
        <v>800</v>
      </c>
      <c r="P236" s="8">
        <f t="shared" si="15"/>
        <v>800</v>
      </c>
      <c r="Q236" t="s">
        <v>49</v>
      </c>
      <c r="R236" t="s">
        <v>25</v>
      </c>
    </row>
    <row r="237" spans="1:18" x14ac:dyDescent="0.3">
      <c r="A237" t="s">
        <v>286</v>
      </c>
      <c r="B237" t="s">
        <v>31</v>
      </c>
      <c r="C237">
        <v>50</v>
      </c>
      <c r="D237" s="2">
        <v>50</v>
      </c>
      <c r="E237" t="s">
        <v>20</v>
      </c>
      <c r="F237" s="1">
        <v>45632</v>
      </c>
      <c r="G237" t="s">
        <v>21</v>
      </c>
      <c r="H237" s="2" t="str">
        <f t="shared" si="12"/>
        <v>Ortho</v>
      </c>
      <c r="I237" t="s">
        <v>46</v>
      </c>
      <c r="J237" t="s">
        <v>23</v>
      </c>
      <c r="K237">
        <v>100</v>
      </c>
      <c r="L237" s="8">
        <f t="shared" si="13"/>
        <v>100</v>
      </c>
      <c r="M237">
        <v>600</v>
      </c>
      <c r="N237" s="8">
        <f t="shared" si="14"/>
        <v>600</v>
      </c>
      <c r="O237">
        <v>700</v>
      </c>
      <c r="P237" s="8">
        <f t="shared" si="15"/>
        <v>700</v>
      </c>
      <c r="Q237" t="s">
        <v>29</v>
      </c>
      <c r="R237" t="s">
        <v>25</v>
      </c>
    </row>
    <row r="238" spans="1:18" x14ac:dyDescent="0.3">
      <c r="A238" t="s">
        <v>287</v>
      </c>
      <c r="B238" t="s">
        <v>31</v>
      </c>
      <c r="C238" t="s">
        <v>38</v>
      </c>
      <c r="D238" s="2">
        <v>36</v>
      </c>
      <c r="E238" t="s">
        <v>32</v>
      </c>
      <c r="F238" s="1">
        <v>45635</v>
      </c>
      <c r="G238" t="s">
        <v>33</v>
      </c>
      <c r="H238" s="2" t="str">
        <f t="shared" si="12"/>
        <v>Neuro</v>
      </c>
      <c r="I238" t="s">
        <v>27</v>
      </c>
      <c r="J238" t="s">
        <v>28</v>
      </c>
      <c r="K238">
        <v>100</v>
      </c>
      <c r="L238" s="8">
        <f t="shared" si="13"/>
        <v>100</v>
      </c>
      <c r="N238" s="8">
        <f t="shared" si="14"/>
        <v>598.38274932614559</v>
      </c>
      <c r="O238">
        <v>100</v>
      </c>
      <c r="P238" s="8">
        <f t="shared" si="15"/>
        <v>698.38274932614559</v>
      </c>
      <c r="Q238" t="s">
        <v>49</v>
      </c>
      <c r="R238" t="s">
        <v>35</v>
      </c>
    </row>
    <row r="239" spans="1:18" x14ac:dyDescent="0.3">
      <c r="A239" t="s">
        <v>288</v>
      </c>
      <c r="B239" t="s">
        <v>37</v>
      </c>
      <c r="C239">
        <v>20</v>
      </c>
      <c r="D239" s="2">
        <v>20</v>
      </c>
      <c r="E239" t="s">
        <v>20</v>
      </c>
      <c r="F239" s="1">
        <v>45638</v>
      </c>
      <c r="G239" t="s">
        <v>45</v>
      </c>
      <c r="H239" s="2" t="str">
        <f t="shared" si="12"/>
        <v>Cardiology</v>
      </c>
      <c r="I239" t="s">
        <v>22</v>
      </c>
      <c r="J239" t="s">
        <v>53</v>
      </c>
      <c r="K239">
        <v>100</v>
      </c>
      <c r="L239" s="8">
        <f t="shared" si="13"/>
        <v>100</v>
      </c>
      <c r="N239" s="8">
        <f t="shared" si="14"/>
        <v>598.38274932614559</v>
      </c>
      <c r="O239">
        <v>100</v>
      </c>
      <c r="P239" s="8">
        <f t="shared" si="15"/>
        <v>698.38274932614559</v>
      </c>
      <c r="Q239" t="s">
        <v>24</v>
      </c>
      <c r="R239" t="s">
        <v>35</v>
      </c>
    </row>
    <row r="240" spans="1:18" x14ac:dyDescent="0.3">
      <c r="A240" t="s">
        <v>289</v>
      </c>
      <c r="B240" t="s">
        <v>41</v>
      </c>
      <c r="C240">
        <v>50</v>
      </c>
      <c r="D240" s="2">
        <v>50</v>
      </c>
      <c r="E240" t="s">
        <v>20</v>
      </c>
      <c r="F240" s="1">
        <v>45641</v>
      </c>
      <c r="H240" s="2" t="str">
        <f t="shared" si="12"/>
        <v>Ortho</v>
      </c>
      <c r="I240" t="s">
        <v>34</v>
      </c>
      <c r="J240" t="s">
        <v>53</v>
      </c>
      <c r="K240">
        <v>200</v>
      </c>
      <c r="L240" s="8">
        <f t="shared" si="13"/>
        <v>200</v>
      </c>
      <c r="M240">
        <v>600</v>
      </c>
      <c r="N240" s="8">
        <f t="shared" si="14"/>
        <v>600</v>
      </c>
      <c r="O240">
        <v>800</v>
      </c>
      <c r="P240" s="8">
        <f t="shared" si="15"/>
        <v>800</v>
      </c>
      <c r="Q240" t="s">
        <v>29</v>
      </c>
      <c r="R240" t="s">
        <v>35</v>
      </c>
    </row>
    <row r="241" spans="1:18" x14ac:dyDescent="0.3">
      <c r="A241" t="s">
        <v>290</v>
      </c>
      <c r="B241" t="s">
        <v>41</v>
      </c>
      <c r="C241">
        <v>50</v>
      </c>
      <c r="D241" s="2">
        <v>50</v>
      </c>
      <c r="E241" t="s">
        <v>20</v>
      </c>
      <c r="F241" s="1">
        <v>45644</v>
      </c>
      <c r="G241" t="s">
        <v>33</v>
      </c>
      <c r="H241" s="2" t="str">
        <f t="shared" si="12"/>
        <v>Neuro</v>
      </c>
      <c r="I241" t="s">
        <v>34</v>
      </c>
      <c r="J241" t="s">
        <v>39</v>
      </c>
      <c r="L241" s="8">
        <f t="shared" si="13"/>
        <v>205.8011049723757</v>
      </c>
      <c r="M241">
        <v>500</v>
      </c>
      <c r="N241" s="8">
        <f t="shared" si="14"/>
        <v>500</v>
      </c>
      <c r="O241">
        <v>500</v>
      </c>
      <c r="P241" s="8">
        <f t="shared" si="15"/>
        <v>705.8011049723757</v>
      </c>
      <c r="Q241" t="s">
        <v>29</v>
      </c>
      <c r="R241" t="s">
        <v>25</v>
      </c>
    </row>
    <row r="242" spans="1:18" x14ac:dyDescent="0.3">
      <c r="A242" t="s">
        <v>291</v>
      </c>
      <c r="B242" t="s">
        <v>31</v>
      </c>
      <c r="C242">
        <v>30</v>
      </c>
      <c r="D242" s="2">
        <v>30</v>
      </c>
      <c r="E242" t="s">
        <v>32</v>
      </c>
      <c r="F242" s="1">
        <v>45647</v>
      </c>
      <c r="G242" t="s">
        <v>21</v>
      </c>
      <c r="H242" s="2" t="str">
        <f t="shared" si="12"/>
        <v>Ortho</v>
      </c>
      <c r="I242" t="s">
        <v>46</v>
      </c>
      <c r="J242" t="s">
        <v>39</v>
      </c>
      <c r="K242">
        <v>300</v>
      </c>
      <c r="L242" s="8">
        <f t="shared" si="13"/>
        <v>300</v>
      </c>
      <c r="M242">
        <v>500</v>
      </c>
      <c r="N242" s="8">
        <f t="shared" si="14"/>
        <v>500</v>
      </c>
      <c r="O242">
        <v>800</v>
      </c>
      <c r="P242" s="8">
        <f t="shared" si="15"/>
        <v>800</v>
      </c>
      <c r="Q242" t="s">
        <v>29</v>
      </c>
      <c r="R242" t="s">
        <v>25</v>
      </c>
    </row>
    <row r="243" spans="1:18" x14ac:dyDescent="0.3">
      <c r="A243" t="s">
        <v>292</v>
      </c>
      <c r="B243" t="s">
        <v>31</v>
      </c>
      <c r="C243">
        <v>30</v>
      </c>
      <c r="D243" s="2">
        <v>30</v>
      </c>
      <c r="E243" t="s">
        <v>32</v>
      </c>
      <c r="F243" s="1">
        <v>45650</v>
      </c>
      <c r="G243" t="s">
        <v>21</v>
      </c>
      <c r="H243" s="2" t="str">
        <f t="shared" si="12"/>
        <v>Ortho</v>
      </c>
      <c r="I243" t="s">
        <v>22</v>
      </c>
      <c r="J243" t="s">
        <v>53</v>
      </c>
      <c r="K243">
        <v>100</v>
      </c>
      <c r="L243" s="8">
        <f t="shared" si="13"/>
        <v>100</v>
      </c>
      <c r="M243">
        <v>500</v>
      </c>
      <c r="N243" s="8">
        <f t="shared" si="14"/>
        <v>500</v>
      </c>
      <c r="O243">
        <v>600</v>
      </c>
      <c r="P243" s="8">
        <f t="shared" si="15"/>
        <v>600</v>
      </c>
      <c r="Q243" t="s">
        <v>29</v>
      </c>
      <c r="R243" t="s">
        <v>25</v>
      </c>
    </row>
    <row r="244" spans="1:18" x14ac:dyDescent="0.3">
      <c r="A244" t="s">
        <v>293</v>
      </c>
      <c r="B244" t="s">
        <v>37</v>
      </c>
      <c r="C244">
        <v>40</v>
      </c>
      <c r="D244" s="2">
        <v>40</v>
      </c>
      <c r="E244" t="s">
        <v>20</v>
      </c>
      <c r="F244" s="1">
        <v>45653</v>
      </c>
      <c r="G244" t="s">
        <v>21</v>
      </c>
      <c r="H244" s="2" t="str">
        <f t="shared" si="12"/>
        <v>Ortho</v>
      </c>
      <c r="I244" t="s">
        <v>34</v>
      </c>
      <c r="J244" t="s">
        <v>53</v>
      </c>
      <c r="K244">
        <v>200</v>
      </c>
      <c r="L244" s="8">
        <f t="shared" si="13"/>
        <v>200</v>
      </c>
      <c r="N244" s="8">
        <f t="shared" si="14"/>
        <v>598.38274932614559</v>
      </c>
      <c r="O244">
        <v>200</v>
      </c>
      <c r="P244" s="8">
        <f t="shared" si="15"/>
        <v>798.38274932614559</v>
      </c>
      <c r="Q244" t="s">
        <v>49</v>
      </c>
      <c r="R244" t="s">
        <v>35</v>
      </c>
    </row>
    <row r="245" spans="1:18" x14ac:dyDescent="0.3">
      <c r="A245" t="s">
        <v>294</v>
      </c>
      <c r="B245" t="s">
        <v>37</v>
      </c>
      <c r="C245">
        <v>40</v>
      </c>
      <c r="D245" s="2">
        <v>40</v>
      </c>
      <c r="E245" t="s">
        <v>20</v>
      </c>
      <c r="F245" s="1">
        <v>45656</v>
      </c>
      <c r="G245" t="s">
        <v>33</v>
      </c>
      <c r="H245" s="2" t="str">
        <f t="shared" si="12"/>
        <v>Neuro</v>
      </c>
      <c r="I245" t="s">
        <v>46</v>
      </c>
      <c r="J245" t="s">
        <v>23</v>
      </c>
      <c r="L245" s="8">
        <f t="shared" si="13"/>
        <v>205.8011049723757</v>
      </c>
      <c r="M245">
        <v>500</v>
      </c>
      <c r="N245" s="8">
        <f t="shared" si="14"/>
        <v>500</v>
      </c>
      <c r="O245">
        <v>500</v>
      </c>
      <c r="P245" s="8">
        <f t="shared" si="15"/>
        <v>705.8011049723757</v>
      </c>
      <c r="Q245" t="s">
        <v>29</v>
      </c>
      <c r="R245" t="s">
        <v>35</v>
      </c>
    </row>
    <row r="246" spans="1:18" x14ac:dyDescent="0.3">
      <c r="A246" t="s">
        <v>295</v>
      </c>
      <c r="B246" t="s">
        <v>19</v>
      </c>
      <c r="C246">
        <v>20</v>
      </c>
      <c r="D246" s="2">
        <v>20</v>
      </c>
      <c r="E246" t="s">
        <v>20</v>
      </c>
      <c r="F246" s="1">
        <v>45659</v>
      </c>
      <c r="G246" t="s">
        <v>21</v>
      </c>
      <c r="H246" s="2" t="str">
        <f t="shared" si="12"/>
        <v>Ortho</v>
      </c>
      <c r="I246" t="s">
        <v>27</v>
      </c>
      <c r="J246" t="s">
        <v>53</v>
      </c>
      <c r="K246">
        <v>300</v>
      </c>
      <c r="L246" s="8">
        <f t="shared" si="13"/>
        <v>300</v>
      </c>
      <c r="M246">
        <v>500</v>
      </c>
      <c r="N246" s="8">
        <f t="shared" si="14"/>
        <v>500</v>
      </c>
      <c r="O246">
        <v>800</v>
      </c>
      <c r="P246" s="8">
        <f t="shared" si="15"/>
        <v>800</v>
      </c>
      <c r="Q246" t="s">
        <v>29</v>
      </c>
      <c r="R246" t="s">
        <v>35</v>
      </c>
    </row>
    <row r="247" spans="1:18" x14ac:dyDescent="0.3">
      <c r="A247" t="s">
        <v>296</v>
      </c>
      <c r="B247" t="s">
        <v>48</v>
      </c>
      <c r="C247">
        <v>50</v>
      </c>
      <c r="D247" s="2">
        <v>50</v>
      </c>
      <c r="E247" t="s">
        <v>20</v>
      </c>
      <c r="F247" s="1">
        <v>45662</v>
      </c>
      <c r="G247" t="s">
        <v>33</v>
      </c>
      <c r="H247" s="2" t="str">
        <f t="shared" si="12"/>
        <v>Neuro</v>
      </c>
      <c r="I247" t="s">
        <v>27</v>
      </c>
      <c r="J247" t="s">
        <v>39</v>
      </c>
      <c r="K247">
        <v>300</v>
      </c>
      <c r="L247" s="8">
        <f t="shared" si="13"/>
        <v>300</v>
      </c>
      <c r="N247" s="8">
        <f t="shared" si="14"/>
        <v>598.38274932614559</v>
      </c>
      <c r="O247">
        <v>300</v>
      </c>
      <c r="P247" s="8">
        <f t="shared" si="15"/>
        <v>898.38274932614559</v>
      </c>
      <c r="Q247" t="s">
        <v>49</v>
      </c>
      <c r="R247" t="s">
        <v>35</v>
      </c>
    </row>
    <row r="248" spans="1:18" x14ac:dyDescent="0.3">
      <c r="A248" t="s">
        <v>297</v>
      </c>
      <c r="B248" t="s">
        <v>41</v>
      </c>
      <c r="C248">
        <v>20</v>
      </c>
      <c r="D248" s="2">
        <v>20</v>
      </c>
      <c r="E248" t="s">
        <v>32</v>
      </c>
      <c r="F248" s="1">
        <v>45665</v>
      </c>
      <c r="G248" t="s">
        <v>21</v>
      </c>
      <c r="H248" s="2" t="str">
        <f t="shared" si="12"/>
        <v>Ortho</v>
      </c>
      <c r="I248" t="s">
        <v>22</v>
      </c>
      <c r="J248" t="s">
        <v>28</v>
      </c>
      <c r="K248">
        <v>100</v>
      </c>
      <c r="L248" s="8">
        <f t="shared" si="13"/>
        <v>100</v>
      </c>
      <c r="N248" s="8">
        <f t="shared" si="14"/>
        <v>598.38274932614559</v>
      </c>
      <c r="O248">
        <v>100</v>
      </c>
      <c r="P248" s="8">
        <f t="shared" si="15"/>
        <v>698.38274932614559</v>
      </c>
      <c r="Q248" t="s">
        <v>29</v>
      </c>
      <c r="R248" t="s">
        <v>25</v>
      </c>
    </row>
    <row r="249" spans="1:18" x14ac:dyDescent="0.3">
      <c r="A249" t="s">
        <v>298</v>
      </c>
      <c r="B249" t="s">
        <v>41</v>
      </c>
      <c r="C249">
        <v>20</v>
      </c>
      <c r="D249" s="2">
        <v>20</v>
      </c>
      <c r="E249" t="s">
        <v>20</v>
      </c>
      <c r="F249" s="1">
        <v>45668</v>
      </c>
      <c r="G249" t="s">
        <v>45</v>
      </c>
      <c r="H249" s="2" t="str">
        <f t="shared" si="12"/>
        <v>Cardiology</v>
      </c>
      <c r="I249" t="s">
        <v>34</v>
      </c>
      <c r="J249" t="s">
        <v>23</v>
      </c>
      <c r="K249">
        <v>100</v>
      </c>
      <c r="L249" s="8">
        <f t="shared" si="13"/>
        <v>100</v>
      </c>
      <c r="M249">
        <v>700</v>
      </c>
      <c r="N249" s="8">
        <f t="shared" si="14"/>
        <v>700</v>
      </c>
      <c r="O249">
        <v>800</v>
      </c>
      <c r="P249" s="8">
        <f t="shared" si="15"/>
        <v>800</v>
      </c>
      <c r="Q249" t="s">
        <v>49</v>
      </c>
      <c r="R249" t="s">
        <v>35</v>
      </c>
    </row>
    <row r="250" spans="1:18" x14ac:dyDescent="0.3">
      <c r="A250" t="s">
        <v>299</v>
      </c>
      <c r="B250" t="s">
        <v>37</v>
      </c>
      <c r="C250">
        <v>30</v>
      </c>
      <c r="D250" s="2">
        <v>30</v>
      </c>
      <c r="E250" t="s">
        <v>32</v>
      </c>
      <c r="F250" s="1">
        <v>45671</v>
      </c>
      <c r="G250" t="s">
        <v>45</v>
      </c>
      <c r="H250" s="2" t="str">
        <f t="shared" si="12"/>
        <v>Cardiology</v>
      </c>
      <c r="I250" t="s">
        <v>27</v>
      </c>
      <c r="J250" t="s">
        <v>23</v>
      </c>
      <c r="L250" s="8">
        <f t="shared" si="13"/>
        <v>205.8011049723757</v>
      </c>
      <c r="N250" s="8">
        <f t="shared" si="14"/>
        <v>598.38274932614559</v>
      </c>
      <c r="O250">
        <v>0</v>
      </c>
      <c r="P250" s="8">
        <f t="shared" si="15"/>
        <v>804.18385429852128</v>
      </c>
      <c r="Q250" t="s">
        <v>49</v>
      </c>
      <c r="R250" t="s">
        <v>35</v>
      </c>
    </row>
    <row r="251" spans="1:18" x14ac:dyDescent="0.3">
      <c r="A251" t="s">
        <v>300</v>
      </c>
      <c r="B251" t="s">
        <v>37</v>
      </c>
      <c r="C251">
        <v>20</v>
      </c>
      <c r="D251" s="2">
        <v>20</v>
      </c>
      <c r="E251" t="s">
        <v>20</v>
      </c>
      <c r="F251" s="1">
        <v>45674</v>
      </c>
      <c r="G251" t="s">
        <v>21</v>
      </c>
      <c r="H251" s="2" t="str">
        <f t="shared" si="12"/>
        <v>Ortho</v>
      </c>
      <c r="I251" t="s">
        <v>46</v>
      </c>
      <c r="J251" t="s">
        <v>53</v>
      </c>
      <c r="K251">
        <v>200</v>
      </c>
      <c r="L251" s="8">
        <f t="shared" si="13"/>
        <v>200</v>
      </c>
      <c r="M251">
        <v>600</v>
      </c>
      <c r="N251" s="8">
        <f t="shared" si="14"/>
        <v>600</v>
      </c>
      <c r="O251">
        <v>800</v>
      </c>
      <c r="P251" s="8">
        <f t="shared" si="15"/>
        <v>800</v>
      </c>
      <c r="Q251" t="s">
        <v>29</v>
      </c>
      <c r="R251" t="s">
        <v>25</v>
      </c>
    </row>
    <row r="252" spans="1:18" x14ac:dyDescent="0.3">
      <c r="A252" t="s">
        <v>301</v>
      </c>
      <c r="B252" t="s">
        <v>19</v>
      </c>
      <c r="C252">
        <v>20</v>
      </c>
      <c r="D252" s="2">
        <v>20</v>
      </c>
      <c r="E252" t="s">
        <v>32</v>
      </c>
      <c r="F252" s="1">
        <v>45677</v>
      </c>
      <c r="G252" t="s">
        <v>21</v>
      </c>
      <c r="H252" s="2" t="str">
        <f t="shared" si="12"/>
        <v>Ortho</v>
      </c>
      <c r="I252" t="s">
        <v>27</v>
      </c>
      <c r="J252" t="s">
        <v>28</v>
      </c>
      <c r="L252" s="8">
        <f t="shared" si="13"/>
        <v>205.8011049723757</v>
      </c>
      <c r="N252" s="8">
        <f t="shared" si="14"/>
        <v>598.38274932614559</v>
      </c>
      <c r="O252">
        <v>0</v>
      </c>
      <c r="P252" s="8">
        <f t="shared" si="15"/>
        <v>804.18385429852128</v>
      </c>
      <c r="Q252" t="s">
        <v>24</v>
      </c>
      <c r="R252" t="s">
        <v>35</v>
      </c>
    </row>
    <row r="253" spans="1:18" x14ac:dyDescent="0.3">
      <c r="A253" t="s">
        <v>302</v>
      </c>
      <c r="B253" t="s">
        <v>48</v>
      </c>
      <c r="C253" t="s">
        <v>38</v>
      </c>
      <c r="D253" s="2">
        <v>36</v>
      </c>
      <c r="E253" t="s">
        <v>20</v>
      </c>
      <c r="F253" s="1">
        <v>45680</v>
      </c>
      <c r="G253" t="s">
        <v>21</v>
      </c>
      <c r="H253" s="2" t="str">
        <f t="shared" si="12"/>
        <v>Ortho</v>
      </c>
      <c r="I253" t="s">
        <v>27</v>
      </c>
      <c r="J253" t="s">
        <v>23</v>
      </c>
      <c r="K253">
        <v>100</v>
      </c>
      <c r="L253" s="8">
        <f t="shared" si="13"/>
        <v>100</v>
      </c>
      <c r="N253" s="8">
        <f t="shared" si="14"/>
        <v>598.38274932614559</v>
      </c>
      <c r="O253">
        <v>100</v>
      </c>
      <c r="P253" s="8">
        <f t="shared" si="15"/>
        <v>698.38274932614559</v>
      </c>
      <c r="Q253" t="s">
        <v>29</v>
      </c>
      <c r="R253" t="s">
        <v>25</v>
      </c>
    </row>
    <row r="254" spans="1:18" x14ac:dyDescent="0.3">
      <c r="A254" t="s">
        <v>303</v>
      </c>
      <c r="B254" t="s">
        <v>19</v>
      </c>
      <c r="C254">
        <v>40</v>
      </c>
      <c r="D254" s="2">
        <v>40</v>
      </c>
      <c r="E254" t="s">
        <v>32</v>
      </c>
      <c r="F254" s="1">
        <v>45683</v>
      </c>
      <c r="G254" t="s">
        <v>33</v>
      </c>
      <c r="H254" s="2" t="str">
        <f t="shared" si="12"/>
        <v>Neuro</v>
      </c>
      <c r="I254" t="s">
        <v>34</v>
      </c>
      <c r="J254" t="s">
        <v>39</v>
      </c>
      <c r="L254" s="8">
        <f t="shared" si="13"/>
        <v>205.8011049723757</v>
      </c>
      <c r="M254">
        <v>500</v>
      </c>
      <c r="N254" s="8">
        <f t="shared" si="14"/>
        <v>500</v>
      </c>
      <c r="O254">
        <v>500</v>
      </c>
      <c r="P254" s="8">
        <f t="shared" si="15"/>
        <v>705.8011049723757</v>
      </c>
      <c r="Q254" t="s">
        <v>24</v>
      </c>
      <c r="R254" t="s">
        <v>25</v>
      </c>
    </row>
    <row r="255" spans="1:18" x14ac:dyDescent="0.3">
      <c r="A255" t="s">
        <v>304</v>
      </c>
      <c r="B255" t="s">
        <v>48</v>
      </c>
      <c r="C255">
        <v>40</v>
      </c>
      <c r="D255" s="2">
        <v>40</v>
      </c>
      <c r="E255" t="s">
        <v>32</v>
      </c>
      <c r="F255" s="1">
        <v>45686</v>
      </c>
      <c r="G255" t="s">
        <v>33</v>
      </c>
      <c r="H255" s="2" t="str">
        <f t="shared" si="12"/>
        <v>Neuro</v>
      </c>
      <c r="I255" t="s">
        <v>34</v>
      </c>
      <c r="J255" t="s">
        <v>53</v>
      </c>
      <c r="K255">
        <v>200</v>
      </c>
      <c r="L255" s="8">
        <f t="shared" si="13"/>
        <v>200</v>
      </c>
      <c r="M255">
        <v>700</v>
      </c>
      <c r="N255" s="8">
        <f t="shared" si="14"/>
        <v>700</v>
      </c>
      <c r="O255">
        <v>900</v>
      </c>
      <c r="P255" s="8">
        <f t="shared" si="15"/>
        <v>900</v>
      </c>
      <c r="Q255" t="s">
        <v>49</v>
      </c>
      <c r="R255" t="s">
        <v>25</v>
      </c>
    </row>
    <row r="256" spans="1:18" x14ac:dyDescent="0.3">
      <c r="A256" t="s">
        <v>305</v>
      </c>
      <c r="B256" t="s">
        <v>41</v>
      </c>
      <c r="C256">
        <v>50</v>
      </c>
      <c r="D256" s="2">
        <v>50</v>
      </c>
      <c r="E256" t="s">
        <v>32</v>
      </c>
      <c r="F256" s="1">
        <v>45689</v>
      </c>
      <c r="G256" t="s">
        <v>21</v>
      </c>
      <c r="H256" s="2" t="str">
        <f t="shared" si="12"/>
        <v>Ortho</v>
      </c>
      <c r="I256" t="s">
        <v>46</v>
      </c>
      <c r="J256" t="s">
        <v>39</v>
      </c>
      <c r="K256">
        <v>300</v>
      </c>
      <c r="L256" s="8">
        <f t="shared" si="13"/>
        <v>300</v>
      </c>
      <c r="M256">
        <v>500</v>
      </c>
      <c r="N256" s="8">
        <f t="shared" si="14"/>
        <v>500</v>
      </c>
      <c r="O256">
        <v>800</v>
      </c>
      <c r="P256" s="8">
        <f t="shared" si="15"/>
        <v>800</v>
      </c>
      <c r="Q256" t="s">
        <v>24</v>
      </c>
      <c r="R256" t="s">
        <v>25</v>
      </c>
    </row>
    <row r="257" spans="1:18" x14ac:dyDescent="0.3">
      <c r="A257" t="s">
        <v>306</v>
      </c>
      <c r="B257" t="s">
        <v>19</v>
      </c>
      <c r="C257">
        <v>40</v>
      </c>
      <c r="D257" s="2">
        <v>40</v>
      </c>
      <c r="E257" t="s">
        <v>20</v>
      </c>
      <c r="F257" s="1">
        <v>45692</v>
      </c>
      <c r="G257" t="s">
        <v>21</v>
      </c>
      <c r="H257" s="2" t="str">
        <f t="shared" si="12"/>
        <v>Ortho</v>
      </c>
      <c r="I257" t="s">
        <v>22</v>
      </c>
      <c r="J257" t="s">
        <v>53</v>
      </c>
      <c r="K257">
        <v>300</v>
      </c>
      <c r="L257" s="8">
        <f t="shared" si="13"/>
        <v>300</v>
      </c>
      <c r="M257">
        <v>700</v>
      </c>
      <c r="N257" s="8">
        <f t="shared" si="14"/>
        <v>700</v>
      </c>
      <c r="O257">
        <v>1000</v>
      </c>
      <c r="P257" s="8">
        <f t="shared" si="15"/>
        <v>1000</v>
      </c>
      <c r="Q257" t="s">
        <v>29</v>
      </c>
      <c r="R257" t="s">
        <v>25</v>
      </c>
    </row>
    <row r="258" spans="1:18" x14ac:dyDescent="0.3">
      <c r="A258" t="s">
        <v>307</v>
      </c>
      <c r="B258" t="s">
        <v>37</v>
      </c>
      <c r="C258">
        <v>50</v>
      </c>
      <c r="D258" s="2">
        <v>50</v>
      </c>
      <c r="E258" t="s">
        <v>32</v>
      </c>
      <c r="F258" s="1">
        <v>45695</v>
      </c>
      <c r="G258" t="s">
        <v>21</v>
      </c>
      <c r="H258" s="2" t="str">
        <f t="shared" si="12"/>
        <v>Ortho</v>
      </c>
      <c r="I258" t="s">
        <v>22</v>
      </c>
      <c r="J258" t="s">
        <v>23</v>
      </c>
      <c r="K258">
        <v>300</v>
      </c>
      <c r="L258" s="8">
        <f t="shared" si="13"/>
        <v>300</v>
      </c>
      <c r="M258">
        <v>500</v>
      </c>
      <c r="N258" s="8">
        <f t="shared" si="14"/>
        <v>500</v>
      </c>
      <c r="O258">
        <v>800</v>
      </c>
      <c r="P258" s="8">
        <f t="shared" si="15"/>
        <v>800</v>
      </c>
      <c r="Q258" t="s">
        <v>29</v>
      </c>
      <c r="R258" t="s">
        <v>35</v>
      </c>
    </row>
    <row r="259" spans="1:18" x14ac:dyDescent="0.3">
      <c r="A259" t="s">
        <v>308</v>
      </c>
      <c r="B259" t="s">
        <v>19</v>
      </c>
      <c r="C259" t="s">
        <v>38</v>
      </c>
      <c r="D259" s="2">
        <v>36</v>
      </c>
      <c r="E259" t="s">
        <v>20</v>
      </c>
      <c r="F259" s="1">
        <v>45698</v>
      </c>
      <c r="G259" t="s">
        <v>33</v>
      </c>
      <c r="H259" s="2" t="str">
        <f t="shared" ref="H259:H322" si="16">IF(OR(G259=" ",G259=0),"Ortho",G259)</f>
        <v>Neuro</v>
      </c>
      <c r="I259" t="s">
        <v>27</v>
      </c>
      <c r="J259" t="s">
        <v>53</v>
      </c>
      <c r="K259">
        <v>300</v>
      </c>
      <c r="L259" s="8">
        <f t="shared" ref="L259:L322" si="17">IF(OR(K259=" ",K259=0),$U$15,K259)</f>
        <v>300</v>
      </c>
      <c r="M259">
        <v>600</v>
      </c>
      <c r="N259" s="8">
        <f t="shared" ref="N259:N322" si="18">IF(OR(M259=0,M259=" "),$U$16,M259)</f>
        <v>600</v>
      </c>
      <c r="O259">
        <v>900</v>
      </c>
      <c r="P259" s="8">
        <f t="shared" ref="P259:P322" si="19">L259+N259</f>
        <v>900</v>
      </c>
      <c r="Q259" t="s">
        <v>24</v>
      </c>
      <c r="R259" t="s">
        <v>35</v>
      </c>
    </row>
    <row r="260" spans="1:18" x14ac:dyDescent="0.3">
      <c r="A260" t="s">
        <v>309</v>
      </c>
      <c r="B260" t="s">
        <v>19</v>
      </c>
      <c r="C260">
        <v>40</v>
      </c>
      <c r="D260" s="2">
        <v>40</v>
      </c>
      <c r="E260" t="s">
        <v>32</v>
      </c>
      <c r="F260" s="1">
        <v>45701</v>
      </c>
      <c r="G260" t="s">
        <v>21</v>
      </c>
      <c r="H260" s="2" t="str">
        <f t="shared" si="16"/>
        <v>Ortho</v>
      </c>
      <c r="I260" t="s">
        <v>46</v>
      </c>
      <c r="J260" t="s">
        <v>28</v>
      </c>
      <c r="K260">
        <v>100</v>
      </c>
      <c r="L260" s="8">
        <f t="shared" si="17"/>
        <v>100</v>
      </c>
      <c r="M260">
        <v>500</v>
      </c>
      <c r="N260" s="8">
        <f t="shared" si="18"/>
        <v>500</v>
      </c>
      <c r="O260">
        <v>600</v>
      </c>
      <c r="P260" s="8">
        <f t="shared" si="19"/>
        <v>600</v>
      </c>
      <c r="Q260" t="s">
        <v>29</v>
      </c>
      <c r="R260" t="s">
        <v>25</v>
      </c>
    </row>
    <row r="261" spans="1:18" x14ac:dyDescent="0.3">
      <c r="A261" t="s">
        <v>310</v>
      </c>
      <c r="B261" t="s">
        <v>41</v>
      </c>
      <c r="C261" t="s">
        <v>38</v>
      </c>
      <c r="D261" s="2">
        <v>36</v>
      </c>
      <c r="E261" t="s">
        <v>32</v>
      </c>
      <c r="F261" s="1">
        <v>45704</v>
      </c>
      <c r="G261" t="s">
        <v>33</v>
      </c>
      <c r="H261" s="2" t="str">
        <f t="shared" si="16"/>
        <v>Neuro</v>
      </c>
      <c r="I261" t="s">
        <v>22</v>
      </c>
      <c r="J261" t="s">
        <v>39</v>
      </c>
      <c r="K261">
        <v>100</v>
      </c>
      <c r="L261" s="8">
        <f t="shared" si="17"/>
        <v>100</v>
      </c>
      <c r="M261">
        <v>500</v>
      </c>
      <c r="N261" s="8">
        <f t="shared" si="18"/>
        <v>500</v>
      </c>
      <c r="O261">
        <v>600</v>
      </c>
      <c r="P261" s="8">
        <f t="shared" si="19"/>
        <v>600</v>
      </c>
      <c r="Q261" t="s">
        <v>24</v>
      </c>
      <c r="R261" t="s">
        <v>35</v>
      </c>
    </row>
    <row r="262" spans="1:18" x14ac:dyDescent="0.3">
      <c r="A262" t="s">
        <v>311</v>
      </c>
      <c r="B262" t="s">
        <v>37</v>
      </c>
      <c r="C262">
        <v>40</v>
      </c>
      <c r="D262" s="2">
        <v>40</v>
      </c>
      <c r="E262" t="s">
        <v>20</v>
      </c>
      <c r="F262" s="1">
        <v>45707</v>
      </c>
      <c r="G262" t="s">
        <v>21</v>
      </c>
      <c r="H262" s="2" t="str">
        <f t="shared" si="16"/>
        <v>Ortho</v>
      </c>
      <c r="I262" t="s">
        <v>22</v>
      </c>
      <c r="J262" t="s">
        <v>28</v>
      </c>
      <c r="K262">
        <v>200</v>
      </c>
      <c r="L262" s="8">
        <f t="shared" si="17"/>
        <v>200</v>
      </c>
      <c r="M262">
        <v>600</v>
      </c>
      <c r="N262" s="8">
        <f t="shared" si="18"/>
        <v>600</v>
      </c>
      <c r="O262">
        <v>800</v>
      </c>
      <c r="P262" s="8">
        <f t="shared" si="19"/>
        <v>800</v>
      </c>
      <c r="Q262" t="s">
        <v>49</v>
      </c>
      <c r="R262" t="s">
        <v>25</v>
      </c>
    </row>
    <row r="263" spans="1:18" x14ac:dyDescent="0.3">
      <c r="A263" t="s">
        <v>312</v>
      </c>
      <c r="B263" t="s">
        <v>37</v>
      </c>
      <c r="C263">
        <v>40</v>
      </c>
      <c r="D263" s="2">
        <v>40</v>
      </c>
      <c r="E263" t="s">
        <v>32</v>
      </c>
      <c r="F263" s="1">
        <v>45710</v>
      </c>
      <c r="H263" s="2" t="str">
        <f t="shared" si="16"/>
        <v>Ortho</v>
      </c>
      <c r="I263" t="s">
        <v>27</v>
      </c>
      <c r="J263" t="s">
        <v>39</v>
      </c>
      <c r="K263">
        <v>200</v>
      </c>
      <c r="L263" s="8">
        <f t="shared" si="17"/>
        <v>200</v>
      </c>
      <c r="M263">
        <v>600</v>
      </c>
      <c r="N263" s="8">
        <f t="shared" si="18"/>
        <v>600</v>
      </c>
      <c r="O263">
        <v>800</v>
      </c>
      <c r="P263" s="8">
        <f t="shared" si="19"/>
        <v>800</v>
      </c>
      <c r="Q263" t="s">
        <v>24</v>
      </c>
      <c r="R263" t="s">
        <v>35</v>
      </c>
    </row>
    <row r="264" spans="1:18" x14ac:dyDescent="0.3">
      <c r="A264" t="s">
        <v>313</v>
      </c>
      <c r="B264" t="s">
        <v>31</v>
      </c>
      <c r="C264" t="s">
        <v>38</v>
      </c>
      <c r="D264" s="2">
        <v>36</v>
      </c>
      <c r="E264" t="s">
        <v>32</v>
      </c>
      <c r="F264" s="1">
        <v>45713</v>
      </c>
      <c r="G264" t="s">
        <v>33</v>
      </c>
      <c r="H264" s="2" t="str">
        <f t="shared" si="16"/>
        <v>Neuro</v>
      </c>
      <c r="I264" t="s">
        <v>46</v>
      </c>
      <c r="J264" t="s">
        <v>39</v>
      </c>
      <c r="K264">
        <v>200</v>
      </c>
      <c r="L264" s="8">
        <f t="shared" si="17"/>
        <v>200</v>
      </c>
      <c r="N264" s="8">
        <f t="shared" si="18"/>
        <v>598.38274932614559</v>
      </c>
      <c r="O264">
        <v>200</v>
      </c>
      <c r="P264" s="8">
        <f t="shared" si="19"/>
        <v>798.38274932614559</v>
      </c>
      <c r="Q264" t="s">
        <v>24</v>
      </c>
      <c r="R264" t="s">
        <v>35</v>
      </c>
    </row>
    <row r="265" spans="1:18" x14ac:dyDescent="0.3">
      <c r="A265" t="s">
        <v>314</v>
      </c>
      <c r="B265" t="s">
        <v>31</v>
      </c>
      <c r="C265">
        <v>20</v>
      </c>
      <c r="D265" s="2">
        <v>20</v>
      </c>
      <c r="E265" t="s">
        <v>20</v>
      </c>
      <c r="F265" s="1">
        <v>45716</v>
      </c>
      <c r="G265" t="s">
        <v>21</v>
      </c>
      <c r="H265" s="2" t="str">
        <f t="shared" si="16"/>
        <v>Ortho</v>
      </c>
      <c r="I265" t="s">
        <v>22</v>
      </c>
      <c r="J265" t="s">
        <v>53</v>
      </c>
      <c r="K265">
        <v>200</v>
      </c>
      <c r="L265" s="8">
        <f t="shared" si="17"/>
        <v>200</v>
      </c>
      <c r="M265">
        <v>500</v>
      </c>
      <c r="N265" s="8">
        <f t="shared" si="18"/>
        <v>500</v>
      </c>
      <c r="O265">
        <v>700</v>
      </c>
      <c r="P265" s="8">
        <f t="shared" si="19"/>
        <v>700</v>
      </c>
      <c r="Q265" t="s">
        <v>24</v>
      </c>
      <c r="R265" t="s">
        <v>35</v>
      </c>
    </row>
    <row r="266" spans="1:18" x14ac:dyDescent="0.3">
      <c r="A266" t="s">
        <v>315</v>
      </c>
      <c r="B266" t="s">
        <v>31</v>
      </c>
      <c r="C266">
        <v>20</v>
      </c>
      <c r="D266" s="2">
        <v>20</v>
      </c>
      <c r="E266" t="s">
        <v>32</v>
      </c>
      <c r="F266" s="1">
        <v>45719</v>
      </c>
      <c r="H266" s="2" t="str">
        <f t="shared" si="16"/>
        <v>Ortho</v>
      </c>
      <c r="I266" t="s">
        <v>34</v>
      </c>
      <c r="J266" t="s">
        <v>23</v>
      </c>
      <c r="L266" s="8">
        <f t="shared" si="17"/>
        <v>205.8011049723757</v>
      </c>
      <c r="M266">
        <v>600</v>
      </c>
      <c r="N266" s="8">
        <f t="shared" si="18"/>
        <v>600</v>
      </c>
      <c r="O266">
        <v>600</v>
      </c>
      <c r="P266" s="8">
        <f t="shared" si="19"/>
        <v>805.8011049723757</v>
      </c>
      <c r="Q266" t="s">
        <v>24</v>
      </c>
      <c r="R266" t="s">
        <v>35</v>
      </c>
    </row>
    <row r="267" spans="1:18" x14ac:dyDescent="0.3">
      <c r="A267" t="s">
        <v>316</v>
      </c>
      <c r="B267" t="s">
        <v>41</v>
      </c>
      <c r="C267">
        <v>20</v>
      </c>
      <c r="D267" s="2">
        <v>20</v>
      </c>
      <c r="E267" t="s">
        <v>32</v>
      </c>
      <c r="F267" s="1">
        <v>45722</v>
      </c>
      <c r="G267" t="s">
        <v>21</v>
      </c>
      <c r="H267" s="2" t="str">
        <f t="shared" si="16"/>
        <v>Ortho</v>
      </c>
      <c r="I267" t="s">
        <v>34</v>
      </c>
      <c r="J267" t="s">
        <v>23</v>
      </c>
      <c r="K267">
        <v>200</v>
      </c>
      <c r="L267" s="8">
        <f t="shared" si="17"/>
        <v>200</v>
      </c>
      <c r="M267">
        <v>600</v>
      </c>
      <c r="N267" s="8">
        <f t="shared" si="18"/>
        <v>600</v>
      </c>
      <c r="O267">
        <v>800</v>
      </c>
      <c r="P267" s="8">
        <f t="shared" si="19"/>
        <v>800</v>
      </c>
      <c r="Q267" t="s">
        <v>49</v>
      </c>
      <c r="R267" t="s">
        <v>35</v>
      </c>
    </row>
    <row r="268" spans="1:18" x14ac:dyDescent="0.3">
      <c r="A268" t="s">
        <v>317</v>
      </c>
      <c r="B268" t="s">
        <v>19</v>
      </c>
      <c r="C268">
        <v>20</v>
      </c>
      <c r="D268" s="2">
        <v>20</v>
      </c>
      <c r="E268" t="s">
        <v>32</v>
      </c>
      <c r="F268" s="1">
        <v>45725</v>
      </c>
      <c r="G268" t="s">
        <v>33</v>
      </c>
      <c r="H268" s="2" t="str">
        <f t="shared" si="16"/>
        <v>Neuro</v>
      </c>
      <c r="I268" t="s">
        <v>27</v>
      </c>
      <c r="J268" t="s">
        <v>28</v>
      </c>
      <c r="K268">
        <v>300</v>
      </c>
      <c r="L268" s="8">
        <f t="shared" si="17"/>
        <v>300</v>
      </c>
      <c r="N268" s="8">
        <f t="shared" si="18"/>
        <v>598.38274932614559</v>
      </c>
      <c r="O268">
        <v>300</v>
      </c>
      <c r="P268" s="8">
        <f t="shared" si="19"/>
        <v>898.38274932614559</v>
      </c>
      <c r="Q268" t="s">
        <v>49</v>
      </c>
      <c r="R268" t="s">
        <v>35</v>
      </c>
    </row>
    <row r="269" spans="1:18" x14ac:dyDescent="0.3">
      <c r="A269" t="s">
        <v>318</v>
      </c>
      <c r="B269" t="s">
        <v>37</v>
      </c>
      <c r="C269">
        <v>40</v>
      </c>
      <c r="D269" s="2">
        <v>40</v>
      </c>
      <c r="E269" t="s">
        <v>32</v>
      </c>
      <c r="F269" s="1">
        <v>45728</v>
      </c>
      <c r="H269" s="2" t="str">
        <f t="shared" si="16"/>
        <v>Ortho</v>
      </c>
      <c r="I269" t="s">
        <v>27</v>
      </c>
      <c r="J269" t="s">
        <v>53</v>
      </c>
      <c r="K269">
        <v>300</v>
      </c>
      <c r="L269" s="8">
        <f t="shared" si="17"/>
        <v>300</v>
      </c>
      <c r="M269">
        <v>700</v>
      </c>
      <c r="N269" s="8">
        <f t="shared" si="18"/>
        <v>700</v>
      </c>
      <c r="O269">
        <v>1000</v>
      </c>
      <c r="P269" s="8">
        <f t="shared" si="19"/>
        <v>1000</v>
      </c>
      <c r="Q269" t="s">
        <v>49</v>
      </c>
      <c r="R269" t="s">
        <v>35</v>
      </c>
    </row>
    <row r="270" spans="1:18" x14ac:dyDescent="0.3">
      <c r="A270" t="s">
        <v>319</v>
      </c>
      <c r="B270" t="s">
        <v>37</v>
      </c>
      <c r="C270">
        <v>30</v>
      </c>
      <c r="D270" s="2">
        <v>30</v>
      </c>
      <c r="E270" t="s">
        <v>20</v>
      </c>
      <c r="F270" s="1">
        <v>45731</v>
      </c>
      <c r="G270" t="s">
        <v>21</v>
      </c>
      <c r="H270" s="2" t="str">
        <f t="shared" si="16"/>
        <v>Ortho</v>
      </c>
      <c r="I270" t="s">
        <v>27</v>
      </c>
      <c r="J270" t="s">
        <v>23</v>
      </c>
      <c r="K270">
        <v>300</v>
      </c>
      <c r="L270" s="8">
        <f t="shared" si="17"/>
        <v>300</v>
      </c>
      <c r="M270">
        <v>600</v>
      </c>
      <c r="N270" s="8">
        <f t="shared" si="18"/>
        <v>600</v>
      </c>
      <c r="O270">
        <v>900</v>
      </c>
      <c r="P270" s="8">
        <f t="shared" si="19"/>
        <v>900</v>
      </c>
      <c r="Q270" t="s">
        <v>24</v>
      </c>
      <c r="R270" t="s">
        <v>25</v>
      </c>
    </row>
    <row r="271" spans="1:18" x14ac:dyDescent="0.3">
      <c r="A271" t="s">
        <v>320</v>
      </c>
      <c r="B271" t="s">
        <v>19</v>
      </c>
      <c r="C271" t="s">
        <v>38</v>
      </c>
      <c r="D271" s="2">
        <v>36</v>
      </c>
      <c r="E271" t="s">
        <v>32</v>
      </c>
      <c r="F271" s="1">
        <v>45734</v>
      </c>
      <c r="G271" t="s">
        <v>33</v>
      </c>
      <c r="H271" s="2" t="str">
        <f t="shared" si="16"/>
        <v>Neuro</v>
      </c>
      <c r="I271" t="s">
        <v>27</v>
      </c>
      <c r="J271" t="s">
        <v>39</v>
      </c>
      <c r="L271" s="8">
        <f t="shared" si="17"/>
        <v>205.8011049723757</v>
      </c>
      <c r="M271">
        <v>600</v>
      </c>
      <c r="N271" s="8">
        <f t="shared" si="18"/>
        <v>600</v>
      </c>
      <c r="O271">
        <v>600</v>
      </c>
      <c r="P271" s="8">
        <f t="shared" si="19"/>
        <v>805.8011049723757</v>
      </c>
      <c r="Q271" t="s">
        <v>49</v>
      </c>
      <c r="R271" t="s">
        <v>25</v>
      </c>
    </row>
    <row r="272" spans="1:18" x14ac:dyDescent="0.3">
      <c r="A272" t="s">
        <v>321</v>
      </c>
      <c r="B272" t="s">
        <v>37</v>
      </c>
      <c r="C272">
        <v>30</v>
      </c>
      <c r="D272" s="2">
        <v>30</v>
      </c>
      <c r="E272" t="s">
        <v>32</v>
      </c>
      <c r="F272" s="1">
        <v>45737</v>
      </c>
      <c r="H272" s="2" t="str">
        <f t="shared" si="16"/>
        <v>Ortho</v>
      </c>
      <c r="I272" t="s">
        <v>22</v>
      </c>
      <c r="J272" t="s">
        <v>39</v>
      </c>
      <c r="K272">
        <v>200</v>
      </c>
      <c r="L272" s="8">
        <f t="shared" si="17"/>
        <v>200</v>
      </c>
      <c r="M272">
        <v>500</v>
      </c>
      <c r="N272" s="8">
        <f t="shared" si="18"/>
        <v>500</v>
      </c>
      <c r="O272">
        <v>700</v>
      </c>
      <c r="P272" s="8">
        <f t="shared" si="19"/>
        <v>700</v>
      </c>
      <c r="Q272" t="s">
        <v>29</v>
      </c>
      <c r="R272" t="s">
        <v>25</v>
      </c>
    </row>
    <row r="273" spans="1:18" x14ac:dyDescent="0.3">
      <c r="A273" t="s">
        <v>322</v>
      </c>
      <c r="B273" t="s">
        <v>19</v>
      </c>
      <c r="C273">
        <v>30</v>
      </c>
      <c r="D273" s="2">
        <v>30</v>
      </c>
      <c r="E273" t="s">
        <v>32</v>
      </c>
      <c r="F273" s="1">
        <v>45740</v>
      </c>
      <c r="H273" s="2" t="str">
        <f t="shared" si="16"/>
        <v>Ortho</v>
      </c>
      <c r="I273" t="s">
        <v>46</v>
      </c>
      <c r="J273" t="s">
        <v>53</v>
      </c>
      <c r="K273">
        <v>300</v>
      </c>
      <c r="L273" s="8">
        <f t="shared" si="17"/>
        <v>300</v>
      </c>
      <c r="N273" s="8">
        <f t="shared" si="18"/>
        <v>598.38274932614559</v>
      </c>
      <c r="O273">
        <v>300</v>
      </c>
      <c r="P273" s="8">
        <f t="shared" si="19"/>
        <v>898.38274932614559</v>
      </c>
      <c r="Q273" t="s">
        <v>49</v>
      </c>
      <c r="R273" t="s">
        <v>35</v>
      </c>
    </row>
    <row r="274" spans="1:18" x14ac:dyDescent="0.3">
      <c r="A274" t="s">
        <v>323</v>
      </c>
      <c r="B274" t="s">
        <v>41</v>
      </c>
      <c r="C274">
        <v>50</v>
      </c>
      <c r="D274" s="2">
        <v>50</v>
      </c>
      <c r="E274" t="s">
        <v>32</v>
      </c>
      <c r="F274" s="1">
        <v>45743</v>
      </c>
      <c r="H274" s="2" t="str">
        <f t="shared" si="16"/>
        <v>Ortho</v>
      </c>
      <c r="I274" t="s">
        <v>27</v>
      </c>
      <c r="J274" t="s">
        <v>28</v>
      </c>
      <c r="K274">
        <v>300</v>
      </c>
      <c r="L274" s="8">
        <f t="shared" si="17"/>
        <v>300</v>
      </c>
      <c r="M274">
        <v>500</v>
      </c>
      <c r="N274" s="8">
        <f t="shared" si="18"/>
        <v>500</v>
      </c>
      <c r="O274">
        <v>800</v>
      </c>
      <c r="P274" s="8">
        <f t="shared" si="19"/>
        <v>800</v>
      </c>
      <c r="Q274" t="s">
        <v>24</v>
      </c>
      <c r="R274" t="s">
        <v>35</v>
      </c>
    </row>
    <row r="275" spans="1:18" x14ac:dyDescent="0.3">
      <c r="A275" t="s">
        <v>324</v>
      </c>
      <c r="B275" t="s">
        <v>41</v>
      </c>
      <c r="C275">
        <v>20</v>
      </c>
      <c r="D275" s="2">
        <v>20</v>
      </c>
      <c r="E275" t="s">
        <v>32</v>
      </c>
      <c r="F275" s="1">
        <v>45746</v>
      </c>
      <c r="G275" t="s">
        <v>45</v>
      </c>
      <c r="H275" s="2" t="str">
        <f t="shared" si="16"/>
        <v>Cardiology</v>
      </c>
      <c r="I275" t="s">
        <v>27</v>
      </c>
      <c r="J275" t="s">
        <v>53</v>
      </c>
      <c r="K275">
        <v>300</v>
      </c>
      <c r="L275" s="8">
        <f t="shared" si="17"/>
        <v>300</v>
      </c>
      <c r="M275">
        <v>700</v>
      </c>
      <c r="N275" s="8">
        <f t="shared" si="18"/>
        <v>700</v>
      </c>
      <c r="O275">
        <v>1000</v>
      </c>
      <c r="P275" s="8">
        <f t="shared" si="19"/>
        <v>1000</v>
      </c>
      <c r="Q275" t="s">
        <v>29</v>
      </c>
      <c r="R275" t="s">
        <v>25</v>
      </c>
    </row>
    <row r="276" spans="1:18" x14ac:dyDescent="0.3">
      <c r="A276" t="s">
        <v>325</v>
      </c>
      <c r="B276" t="s">
        <v>41</v>
      </c>
      <c r="C276">
        <v>40</v>
      </c>
      <c r="D276" s="2">
        <v>40</v>
      </c>
      <c r="E276" t="s">
        <v>32</v>
      </c>
      <c r="F276" s="1">
        <v>45749</v>
      </c>
      <c r="G276" t="s">
        <v>21</v>
      </c>
      <c r="H276" s="2" t="str">
        <f t="shared" si="16"/>
        <v>Ortho</v>
      </c>
      <c r="I276" t="s">
        <v>22</v>
      </c>
      <c r="J276" t="s">
        <v>28</v>
      </c>
      <c r="K276">
        <v>300</v>
      </c>
      <c r="L276" s="8">
        <f t="shared" si="17"/>
        <v>300</v>
      </c>
      <c r="N276" s="8">
        <f t="shared" si="18"/>
        <v>598.38274932614559</v>
      </c>
      <c r="O276">
        <v>300</v>
      </c>
      <c r="P276" s="8">
        <f t="shared" si="19"/>
        <v>898.38274932614559</v>
      </c>
      <c r="Q276" t="s">
        <v>24</v>
      </c>
      <c r="R276" t="s">
        <v>25</v>
      </c>
    </row>
    <row r="277" spans="1:18" x14ac:dyDescent="0.3">
      <c r="A277" t="s">
        <v>326</v>
      </c>
      <c r="B277" t="s">
        <v>19</v>
      </c>
      <c r="C277">
        <v>20</v>
      </c>
      <c r="D277" s="2">
        <v>20</v>
      </c>
      <c r="E277" t="s">
        <v>32</v>
      </c>
      <c r="F277" s="1">
        <v>45752</v>
      </c>
      <c r="G277" t="s">
        <v>33</v>
      </c>
      <c r="H277" s="2" t="str">
        <f t="shared" si="16"/>
        <v>Neuro</v>
      </c>
      <c r="I277" t="s">
        <v>27</v>
      </c>
      <c r="J277" t="s">
        <v>53</v>
      </c>
      <c r="K277">
        <v>100</v>
      </c>
      <c r="L277" s="8">
        <f t="shared" si="17"/>
        <v>100</v>
      </c>
      <c r="M277">
        <v>500</v>
      </c>
      <c r="N277" s="8">
        <f t="shared" si="18"/>
        <v>500</v>
      </c>
      <c r="O277">
        <v>600</v>
      </c>
      <c r="P277" s="8">
        <f t="shared" si="19"/>
        <v>600</v>
      </c>
      <c r="Q277" t="s">
        <v>29</v>
      </c>
      <c r="R277" t="s">
        <v>35</v>
      </c>
    </row>
    <row r="278" spans="1:18" x14ac:dyDescent="0.3">
      <c r="A278" t="s">
        <v>327</v>
      </c>
      <c r="B278" t="s">
        <v>19</v>
      </c>
      <c r="C278">
        <v>20</v>
      </c>
      <c r="D278" s="2">
        <v>20</v>
      </c>
      <c r="E278" t="s">
        <v>32</v>
      </c>
      <c r="F278" s="1">
        <v>45755</v>
      </c>
      <c r="G278" t="s">
        <v>33</v>
      </c>
      <c r="H278" s="2" t="str">
        <f t="shared" si="16"/>
        <v>Neuro</v>
      </c>
      <c r="I278" t="s">
        <v>27</v>
      </c>
      <c r="J278" t="s">
        <v>39</v>
      </c>
      <c r="K278">
        <v>200</v>
      </c>
      <c r="L278" s="8">
        <f t="shared" si="17"/>
        <v>200</v>
      </c>
      <c r="M278">
        <v>600</v>
      </c>
      <c r="N278" s="8">
        <f t="shared" si="18"/>
        <v>600</v>
      </c>
      <c r="O278">
        <v>800</v>
      </c>
      <c r="P278" s="8">
        <f t="shared" si="19"/>
        <v>800</v>
      </c>
      <c r="Q278" t="s">
        <v>24</v>
      </c>
      <c r="R278" t="s">
        <v>25</v>
      </c>
    </row>
    <row r="279" spans="1:18" x14ac:dyDescent="0.3">
      <c r="A279" t="s">
        <v>328</v>
      </c>
      <c r="B279" t="s">
        <v>48</v>
      </c>
      <c r="C279">
        <v>30</v>
      </c>
      <c r="D279" s="2">
        <v>30</v>
      </c>
      <c r="E279" t="s">
        <v>20</v>
      </c>
      <c r="F279" s="1">
        <v>45758</v>
      </c>
      <c r="G279" t="s">
        <v>33</v>
      </c>
      <c r="H279" s="2" t="str">
        <f t="shared" si="16"/>
        <v>Neuro</v>
      </c>
      <c r="I279" t="s">
        <v>46</v>
      </c>
      <c r="J279" t="s">
        <v>53</v>
      </c>
      <c r="K279">
        <v>200</v>
      </c>
      <c r="L279" s="8">
        <f t="shared" si="17"/>
        <v>200</v>
      </c>
      <c r="M279">
        <v>600</v>
      </c>
      <c r="N279" s="8">
        <f t="shared" si="18"/>
        <v>600</v>
      </c>
      <c r="O279">
        <v>800</v>
      </c>
      <c r="P279" s="8">
        <f t="shared" si="19"/>
        <v>800</v>
      </c>
      <c r="Q279" t="s">
        <v>24</v>
      </c>
      <c r="R279" t="s">
        <v>25</v>
      </c>
    </row>
    <row r="280" spans="1:18" x14ac:dyDescent="0.3">
      <c r="A280" t="s">
        <v>329</v>
      </c>
      <c r="B280" t="s">
        <v>37</v>
      </c>
      <c r="C280">
        <v>50</v>
      </c>
      <c r="D280" s="2">
        <v>50</v>
      </c>
      <c r="E280" t="s">
        <v>20</v>
      </c>
      <c r="F280" s="1">
        <v>45761</v>
      </c>
      <c r="H280" s="2" t="str">
        <f t="shared" si="16"/>
        <v>Ortho</v>
      </c>
      <c r="I280" t="s">
        <v>34</v>
      </c>
      <c r="J280" t="s">
        <v>23</v>
      </c>
      <c r="L280" s="8">
        <f t="shared" si="17"/>
        <v>205.8011049723757</v>
      </c>
      <c r="N280" s="8">
        <f t="shared" si="18"/>
        <v>598.38274932614559</v>
      </c>
      <c r="O280">
        <v>0</v>
      </c>
      <c r="P280" s="8">
        <f t="shared" si="19"/>
        <v>804.18385429852128</v>
      </c>
      <c r="Q280" t="s">
        <v>29</v>
      </c>
      <c r="R280" t="s">
        <v>25</v>
      </c>
    </row>
    <row r="281" spans="1:18" x14ac:dyDescent="0.3">
      <c r="A281" t="s">
        <v>330</v>
      </c>
      <c r="B281" t="s">
        <v>37</v>
      </c>
      <c r="C281">
        <v>20</v>
      </c>
      <c r="D281" s="2">
        <v>20</v>
      </c>
      <c r="E281" t="s">
        <v>20</v>
      </c>
      <c r="F281" s="1">
        <v>45764</v>
      </c>
      <c r="G281" t="s">
        <v>21</v>
      </c>
      <c r="H281" s="2" t="str">
        <f t="shared" si="16"/>
        <v>Ortho</v>
      </c>
      <c r="I281" t="s">
        <v>27</v>
      </c>
      <c r="J281" t="s">
        <v>23</v>
      </c>
      <c r="K281">
        <v>100</v>
      </c>
      <c r="L281" s="8">
        <f t="shared" si="17"/>
        <v>100</v>
      </c>
      <c r="M281">
        <v>600</v>
      </c>
      <c r="N281" s="8">
        <f t="shared" si="18"/>
        <v>600</v>
      </c>
      <c r="O281">
        <v>700</v>
      </c>
      <c r="P281" s="8">
        <f t="shared" si="19"/>
        <v>700</v>
      </c>
      <c r="Q281" t="s">
        <v>49</v>
      </c>
      <c r="R281" t="s">
        <v>25</v>
      </c>
    </row>
    <row r="282" spans="1:18" x14ac:dyDescent="0.3">
      <c r="A282" t="s">
        <v>331</v>
      </c>
      <c r="B282" t="s">
        <v>48</v>
      </c>
      <c r="C282" t="s">
        <v>38</v>
      </c>
      <c r="D282" s="2">
        <v>36</v>
      </c>
      <c r="E282" t="s">
        <v>20</v>
      </c>
      <c r="F282" s="1">
        <v>45767</v>
      </c>
      <c r="G282" t="s">
        <v>21</v>
      </c>
      <c r="H282" s="2" t="str">
        <f t="shared" si="16"/>
        <v>Ortho</v>
      </c>
      <c r="I282" t="s">
        <v>22</v>
      </c>
      <c r="J282" t="s">
        <v>53</v>
      </c>
      <c r="L282" s="8">
        <f t="shared" si="17"/>
        <v>205.8011049723757</v>
      </c>
      <c r="M282">
        <v>500</v>
      </c>
      <c r="N282" s="8">
        <f t="shared" si="18"/>
        <v>500</v>
      </c>
      <c r="O282">
        <v>500</v>
      </c>
      <c r="P282" s="8">
        <f t="shared" si="19"/>
        <v>705.8011049723757</v>
      </c>
      <c r="Q282" t="s">
        <v>29</v>
      </c>
      <c r="R282" t="s">
        <v>35</v>
      </c>
    </row>
    <row r="283" spans="1:18" x14ac:dyDescent="0.3">
      <c r="A283" t="s">
        <v>332</v>
      </c>
      <c r="B283" t="s">
        <v>48</v>
      </c>
      <c r="C283" t="s">
        <v>38</v>
      </c>
      <c r="D283" s="2">
        <v>36</v>
      </c>
      <c r="E283" t="s">
        <v>32</v>
      </c>
      <c r="F283" s="1">
        <v>45770</v>
      </c>
      <c r="G283" t="s">
        <v>33</v>
      </c>
      <c r="H283" s="2" t="str">
        <f t="shared" si="16"/>
        <v>Neuro</v>
      </c>
      <c r="I283" t="s">
        <v>46</v>
      </c>
      <c r="J283" t="s">
        <v>28</v>
      </c>
      <c r="K283">
        <v>300</v>
      </c>
      <c r="L283" s="8">
        <f t="shared" si="17"/>
        <v>300</v>
      </c>
      <c r="N283" s="8">
        <f t="shared" si="18"/>
        <v>598.38274932614559</v>
      </c>
      <c r="O283">
        <v>300</v>
      </c>
      <c r="P283" s="8">
        <f t="shared" si="19"/>
        <v>898.38274932614559</v>
      </c>
      <c r="Q283" t="s">
        <v>29</v>
      </c>
      <c r="R283" t="s">
        <v>25</v>
      </c>
    </row>
    <row r="284" spans="1:18" x14ac:dyDescent="0.3">
      <c r="A284" t="s">
        <v>333</v>
      </c>
      <c r="B284" t="s">
        <v>41</v>
      </c>
      <c r="C284">
        <v>20</v>
      </c>
      <c r="D284" s="2">
        <v>20</v>
      </c>
      <c r="E284" t="s">
        <v>32</v>
      </c>
      <c r="F284" s="1">
        <v>45773</v>
      </c>
      <c r="G284" t="s">
        <v>21</v>
      </c>
      <c r="H284" s="2" t="str">
        <f t="shared" si="16"/>
        <v>Ortho</v>
      </c>
      <c r="I284" t="s">
        <v>22</v>
      </c>
      <c r="J284" t="s">
        <v>28</v>
      </c>
      <c r="L284" s="8">
        <f t="shared" si="17"/>
        <v>205.8011049723757</v>
      </c>
      <c r="M284">
        <v>600</v>
      </c>
      <c r="N284" s="8">
        <f t="shared" si="18"/>
        <v>600</v>
      </c>
      <c r="O284">
        <v>600</v>
      </c>
      <c r="P284" s="8">
        <f t="shared" si="19"/>
        <v>805.8011049723757</v>
      </c>
      <c r="Q284" t="s">
        <v>29</v>
      </c>
      <c r="R284" t="s">
        <v>25</v>
      </c>
    </row>
    <row r="285" spans="1:18" x14ac:dyDescent="0.3">
      <c r="A285" t="s">
        <v>334</v>
      </c>
      <c r="B285" t="s">
        <v>48</v>
      </c>
      <c r="C285">
        <v>30</v>
      </c>
      <c r="D285" s="2">
        <v>30</v>
      </c>
      <c r="E285" t="s">
        <v>20</v>
      </c>
      <c r="F285" s="1">
        <v>45776</v>
      </c>
      <c r="G285" t="s">
        <v>21</v>
      </c>
      <c r="H285" s="2" t="str">
        <f t="shared" si="16"/>
        <v>Ortho</v>
      </c>
      <c r="I285" t="s">
        <v>46</v>
      </c>
      <c r="J285" t="s">
        <v>39</v>
      </c>
      <c r="K285">
        <v>300</v>
      </c>
      <c r="L285" s="8">
        <f t="shared" si="17"/>
        <v>300</v>
      </c>
      <c r="M285">
        <v>600</v>
      </c>
      <c r="N285" s="8">
        <f t="shared" si="18"/>
        <v>600</v>
      </c>
      <c r="O285">
        <v>900</v>
      </c>
      <c r="P285" s="8">
        <f t="shared" si="19"/>
        <v>900</v>
      </c>
      <c r="Q285" t="s">
        <v>29</v>
      </c>
      <c r="R285" t="s">
        <v>25</v>
      </c>
    </row>
    <row r="286" spans="1:18" x14ac:dyDescent="0.3">
      <c r="A286" t="s">
        <v>335</v>
      </c>
      <c r="B286" t="s">
        <v>19</v>
      </c>
      <c r="C286">
        <v>30</v>
      </c>
      <c r="D286" s="2">
        <v>30</v>
      </c>
      <c r="E286" t="s">
        <v>20</v>
      </c>
      <c r="F286" s="1">
        <v>45779</v>
      </c>
      <c r="G286" t="s">
        <v>45</v>
      </c>
      <c r="H286" s="2" t="str">
        <f t="shared" si="16"/>
        <v>Cardiology</v>
      </c>
      <c r="I286" t="s">
        <v>46</v>
      </c>
      <c r="J286" t="s">
        <v>39</v>
      </c>
      <c r="K286">
        <v>300</v>
      </c>
      <c r="L286" s="8">
        <f t="shared" si="17"/>
        <v>300</v>
      </c>
      <c r="M286">
        <v>700</v>
      </c>
      <c r="N286" s="8">
        <f t="shared" si="18"/>
        <v>700</v>
      </c>
      <c r="O286">
        <v>1000</v>
      </c>
      <c r="P286" s="8">
        <f t="shared" si="19"/>
        <v>1000</v>
      </c>
      <c r="Q286" t="s">
        <v>29</v>
      </c>
      <c r="R286" t="s">
        <v>25</v>
      </c>
    </row>
    <row r="287" spans="1:18" x14ac:dyDescent="0.3">
      <c r="A287" t="s">
        <v>336</v>
      </c>
      <c r="B287" t="s">
        <v>31</v>
      </c>
      <c r="C287">
        <v>40</v>
      </c>
      <c r="D287" s="2">
        <v>40</v>
      </c>
      <c r="E287" t="s">
        <v>20</v>
      </c>
      <c r="F287" s="1">
        <v>45782</v>
      </c>
      <c r="G287" t="s">
        <v>33</v>
      </c>
      <c r="H287" s="2" t="str">
        <f t="shared" si="16"/>
        <v>Neuro</v>
      </c>
      <c r="I287" t="s">
        <v>27</v>
      </c>
      <c r="J287" t="s">
        <v>28</v>
      </c>
      <c r="K287">
        <v>200</v>
      </c>
      <c r="L287" s="8">
        <f t="shared" si="17"/>
        <v>200</v>
      </c>
      <c r="M287">
        <v>700</v>
      </c>
      <c r="N287" s="8">
        <f t="shared" si="18"/>
        <v>700</v>
      </c>
      <c r="O287">
        <v>900</v>
      </c>
      <c r="P287" s="8">
        <f t="shared" si="19"/>
        <v>900</v>
      </c>
      <c r="Q287" t="s">
        <v>24</v>
      </c>
      <c r="R287" t="s">
        <v>35</v>
      </c>
    </row>
    <row r="288" spans="1:18" x14ac:dyDescent="0.3">
      <c r="A288" t="s">
        <v>337</v>
      </c>
      <c r="B288" t="s">
        <v>19</v>
      </c>
      <c r="C288">
        <v>50</v>
      </c>
      <c r="D288" s="2">
        <v>50</v>
      </c>
      <c r="E288" t="s">
        <v>32</v>
      </c>
      <c r="F288" s="1">
        <v>45785</v>
      </c>
      <c r="H288" s="2" t="str">
        <f t="shared" si="16"/>
        <v>Ortho</v>
      </c>
      <c r="I288" t="s">
        <v>27</v>
      </c>
      <c r="J288" t="s">
        <v>53</v>
      </c>
      <c r="K288">
        <v>200</v>
      </c>
      <c r="L288" s="8">
        <f t="shared" si="17"/>
        <v>200</v>
      </c>
      <c r="N288" s="8">
        <f t="shared" si="18"/>
        <v>598.38274932614559</v>
      </c>
      <c r="O288">
        <v>200</v>
      </c>
      <c r="P288" s="8">
        <f t="shared" si="19"/>
        <v>798.38274932614559</v>
      </c>
      <c r="Q288" t="s">
        <v>24</v>
      </c>
      <c r="R288" t="s">
        <v>25</v>
      </c>
    </row>
    <row r="289" spans="1:18" x14ac:dyDescent="0.3">
      <c r="A289" t="s">
        <v>338</v>
      </c>
      <c r="B289" t="s">
        <v>48</v>
      </c>
      <c r="C289">
        <v>30</v>
      </c>
      <c r="D289" s="2">
        <v>30</v>
      </c>
      <c r="E289" t="s">
        <v>32</v>
      </c>
      <c r="F289" s="1">
        <v>45788</v>
      </c>
      <c r="G289" t="s">
        <v>21</v>
      </c>
      <c r="H289" s="2" t="str">
        <f t="shared" si="16"/>
        <v>Ortho</v>
      </c>
      <c r="I289" t="s">
        <v>27</v>
      </c>
      <c r="J289" t="s">
        <v>39</v>
      </c>
      <c r="K289">
        <v>200</v>
      </c>
      <c r="L289" s="8">
        <f t="shared" si="17"/>
        <v>200</v>
      </c>
      <c r="M289">
        <v>700</v>
      </c>
      <c r="N289" s="8">
        <f t="shared" si="18"/>
        <v>700</v>
      </c>
      <c r="O289">
        <v>900</v>
      </c>
      <c r="P289" s="8">
        <f t="shared" si="19"/>
        <v>900</v>
      </c>
      <c r="Q289" t="s">
        <v>49</v>
      </c>
      <c r="R289" t="s">
        <v>25</v>
      </c>
    </row>
    <row r="290" spans="1:18" x14ac:dyDescent="0.3">
      <c r="A290" t="s">
        <v>339</v>
      </c>
      <c r="B290" t="s">
        <v>37</v>
      </c>
      <c r="C290">
        <v>40</v>
      </c>
      <c r="D290" s="2">
        <v>40</v>
      </c>
      <c r="E290" t="s">
        <v>20</v>
      </c>
      <c r="F290" s="1">
        <v>45791</v>
      </c>
      <c r="G290" t="s">
        <v>21</v>
      </c>
      <c r="H290" s="2" t="str">
        <f t="shared" si="16"/>
        <v>Ortho</v>
      </c>
      <c r="I290" t="s">
        <v>34</v>
      </c>
      <c r="J290" t="s">
        <v>28</v>
      </c>
      <c r="K290">
        <v>200</v>
      </c>
      <c r="L290" s="8">
        <f t="shared" si="17"/>
        <v>200</v>
      </c>
      <c r="M290">
        <v>500</v>
      </c>
      <c r="N290" s="8">
        <f t="shared" si="18"/>
        <v>500</v>
      </c>
      <c r="O290">
        <v>700</v>
      </c>
      <c r="P290" s="8">
        <f t="shared" si="19"/>
        <v>700</v>
      </c>
      <c r="Q290" t="s">
        <v>49</v>
      </c>
      <c r="R290" t="s">
        <v>25</v>
      </c>
    </row>
    <row r="291" spans="1:18" x14ac:dyDescent="0.3">
      <c r="A291" t="s">
        <v>340</v>
      </c>
      <c r="B291" t="s">
        <v>19</v>
      </c>
      <c r="C291" t="s">
        <v>38</v>
      </c>
      <c r="D291" s="2">
        <v>36</v>
      </c>
      <c r="E291" t="s">
        <v>20</v>
      </c>
      <c r="F291" s="1">
        <v>45794</v>
      </c>
      <c r="G291" t="s">
        <v>21</v>
      </c>
      <c r="H291" s="2" t="str">
        <f t="shared" si="16"/>
        <v>Ortho</v>
      </c>
      <c r="I291" t="s">
        <v>34</v>
      </c>
      <c r="J291" t="s">
        <v>28</v>
      </c>
      <c r="K291">
        <v>200</v>
      </c>
      <c r="L291" s="8">
        <f t="shared" si="17"/>
        <v>200</v>
      </c>
      <c r="M291">
        <v>600</v>
      </c>
      <c r="N291" s="8">
        <f t="shared" si="18"/>
        <v>600</v>
      </c>
      <c r="O291">
        <v>800</v>
      </c>
      <c r="P291" s="8">
        <f t="shared" si="19"/>
        <v>800</v>
      </c>
      <c r="Q291" t="s">
        <v>29</v>
      </c>
      <c r="R291" t="s">
        <v>25</v>
      </c>
    </row>
    <row r="292" spans="1:18" x14ac:dyDescent="0.3">
      <c r="A292" t="s">
        <v>341</v>
      </c>
      <c r="B292" t="s">
        <v>37</v>
      </c>
      <c r="C292" t="s">
        <v>38</v>
      </c>
      <c r="D292" s="2">
        <v>36</v>
      </c>
      <c r="E292" t="s">
        <v>20</v>
      </c>
      <c r="F292" s="1">
        <v>45797</v>
      </c>
      <c r="G292" t="s">
        <v>45</v>
      </c>
      <c r="H292" s="2" t="str">
        <f t="shared" si="16"/>
        <v>Cardiology</v>
      </c>
      <c r="I292" t="s">
        <v>22</v>
      </c>
      <c r="J292" t="s">
        <v>53</v>
      </c>
      <c r="K292">
        <v>100</v>
      </c>
      <c r="L292" s="8">
        <f t="shared" si="17"/>
        <v>100</v>
      </c>
      <c r="M292">
        <v>600</v>
      </c>
      <c r="N292" s="8">
        <f t="shared" si="18"/>
        <v>600</v>
      </c>
      <c r="O292">
        <v>700</v>
      </c>
      <c r="P292" s="8">
        <f t="shared" si="19"/>
        <v>700</v>
      </c>
      <c r="Q292" t="s">
        <v>49</v>
      </c>
      <c r="R292" t="s">
        <v>25</v>
      </c>
    </row>
    <row r="293" spans="1:18" x14ac:dyDescent="0.3">
      <c r="A293" t="s">
        <v>342</v>
      </c>
      <c r="B293" t="s">
        <v>19</v>
      </c>
      <c r="C293" t="s">
        <v>38</v>
      </c>
      <c r="D293" s="2">
        <v>36</v>
      </c>
      <c r="E293" t="s">
        <v>20</v>
      </c>
      <c r="F293" s="1">
        <v>45800</v>
      </c>
      <c r="G293" t="s">
        <v>21</v>
      </c>
      <c r="H293" s="2" t="str">
        <f t="shared" si="16"/>
        <v>Ortho</v>
      </c>
      <c r="I293" t="s">
        <v>27</v>
      </c>
      <c r="J293" t="s">
        <v>23</v>
      </c>
      <c r="K293">
        <v>200</v>
      </c>
      <c r="L293" s="8">
        <f t="shared" si="17"/>
        <v>200</v>
      </c>
      <c r="M293">
        <v>600</v>
      </c>
      <c r="N293" s="8">
        <f t="shared" si="18"/>
        <v>600</v>
      </c>
      <c r="O293">
        <v>800</v>
      </c>
      <c r="P293" s="8">
        <f t="shared" si="19"/>
        <v>800</v>
      </c>
      <c r="Q293" t="s">
        <v>49</v>
      </c>
      <c r="R293" t="s">
        <v>35</v>
      </c>
    </row>
    <row r="294" spans="1:18" x14ac:dyDescent="0.3">
      <c r="A294" t="s">
        <v>343</v>
      </c>
      <c r="B294" t="s">
        <v>37</v>
      </c>
      <c r="C294">
        <v>20</v>
      </c>
      <c r="D294" s="2">
        <v>20</v>
      </c>
      <c r="E294" t="s">
        <v>20</v>
      </c>
      <c r="F294" s="1">
        <v>45803</v>
      </c>
      <c r="G294" t="s">
        <v>21</v>
      </c>
      <c r="H294" s="2" t="str">
        <f t="shared" si="16"/>
        <v>Ortho</v>
      </c>
      <c r="I294" t="s">
        <v>34</v>
      </c>
      <c r="J294" t="s">
        <v>28</v>
      </c>
      <c r="L294" s="8">
        <f t="shared" si="17"/>
        <v>205.8011049723757</v>
      </c>
      <c r="N294" s="8">
        <f t="shared" si="18"/>
        <v>598.38274932614559</v>
      </c>
      <c r="O294">
        <v>0</v>
      </c>
      <c r="P294" s="8">
        <f t="shared" si="19"/>
        <v>804.18385429852128</v>
      </c>
      <c r="Q294" t="s">
        <v>29</v>
      </c>
      <c r="R294" t="s">
        <v>25</v>
      </c>
    </row>
    <row r="295" spans="1:18" x14ac:dyDescent="0.3">
      <c r="A295" t="s">
        <v>344</v>
      </c>
      <c r="B295" t="s">
        <v>19</v>
      </c>
      <c r="C295">
        <v>50</v>
      </c>
      <c r="D295" s="2">
        <v>50</v>
      </c>
      <c r="E295" t="s">
        <v>32</v>
      </c>
      <c r="F295" s="1">
        <v>45806</v>
      </c>
      <c r="H295" s="2" t="str">
        <f t="shared" si="16"/>
        <v>Ortho</v>
      </c>
      <c r="I295" t="s">
        <v>27</v>
      </c>
      <c r="J295" t="s">
        <v>39</v>
      </c>
      <c r="K295">
        <v>300</v>
      </c>
      <c r="L295" s="8">
        <f t="shared" si="17"/>
        <v>300</v>
      </c>
      <c r="N295" s="8">
        <f t="shared" si="18"/>
        <v>598.38274932614559</v>
      </c>
      <c r="O295">
        <v>300</v>
      </c>
      <c r="P295" s="8">
        <f t="shared" si="19"/>
        <v>898.38274932614559</v>
      </c>
      <c r="Q295" t="s">
        <v>24</v>
      </c>
      <c r="R295" t="s">
        <v>25</v>
      </c>
    </row>
    <row r="296" spans="1:18" x14ac:dyDescent="0.3">
      <c r="A296" t="s">
        <v>345</v>
      </c>
      <c r="B296" t="s">
        <v>37</v>
      </c>
      <c r="C296">
        <v>40</v>
      </c>
      <c r="D296" s="2">
        <v>40</v>
      </c>
      <c r="E296" t="s">
        <v>20</v>
      </c>
      <c r="F296" s="1">
        <v>45809</v>
      </c>
      <c r="H296" s="2" t="str">
        <f t="shared" si="16"/>
        <v>Ortho</v>
      </c>
      <c r="I296" t="s">
        <v>34</v>
      </c>
      <c r="J296" t="s">
        <v>53</v>
      </c>
      <c r="K296">
        <v>200</v>
      </c>
      <c r="L296" s="8">
        <f t="shared" si="17"/>
        <v>200</v>
      </c>
      <c r="M296">
        <v>700</v>
      </c>
      <c r="N296" s="8">
        <f t="shared" si="18"/>
        <v>700</v>
      </c>
      <c r="O296">
        <v>900</v>
      </c>
      <c r="P296" s="8">
        <f t="shared" si="19"/>
        <v>900</v>
      </c>
      <c r="Q296" t="s">
        <v>24</v>
      </c>
      <c r="R296" t="s">
        <v>35</v>
      </c>
    </row>
    <row r="297" spans="1:18" x14ac:dyDescent="0.3">
      <c r="A297" t="s">
        <v>346</v>
      </c>
      <c r="B297" t="s">
        <v>31</v>
      </c>
      <c r="C297">
        <v>50</v>
      </c>
      <c r="D297" s="2">
        <v>50</v>
      </c>
      <c r="E297" t="s">
        <v>32</v>
      </c>
      <c r="F297" s="1">
        <v>45812</v>
      </c>
      <c r="G297" t="s">
        <v>21</v>
      </c>
      <c r="H297" s="2" t="str">
        <f t="shared" si="16"/>
        <v>Ortho</v>
      </c>
      <c r="I297" t="s">
        <v>34</v>
      </c>
      <c r="J297" t="s">
        <v>53</v>
      </c>
      <c r="K297">
        <v>100</v>
      </c>
      <c r="L297" s="8">
        <f t="shared" si="17"/>
        <v>100</v>
      </c>
      <c r="M297">
        <v>600</v>
      </c>
      <c r="N297" s="8">
        <f t="shared" si="18"/>
        <v>600</v>
      </c>
      <c r="O297">
        <v>700</v>
      </c>
      <c r="P297" s="8">
        <f t="shared" si="19"/>
        <v>700</v>
      </c>
      <c r="Q297" t="s">
        <v>49</v>
      </c>
      <c r="R297" t="s">
        <v>25</v>
      </c>
    </row>
    <row r="298" spans="1:18" x14ac:dyDescent="0.3">
      <c r="A298" t="s">
        <v>347</v>
      </c>
      <c r="B298" t="s">
        <v>41</v>
      </c>
      <c r="C298">
        <v>20</v>
      </c>
      <c r="D298" s="2">
        <v>20</v>
      </c>
      <c r="E298" t="s">
        <v>20</v>
      </c>
      <c r="F298" s="1">
        <v>45815</v>
      </c>
      <c r="G298" t="s">
        <v>21</v>
      </c>
      <c r="H298" s="2" t="str">
        <f t="shared" si="16"/>
        <v>Ortho</v>
      </c>
      <c r="I298" t="s">
        <v>46</v>
      </c>
      <c r="J298" t="s">
        <v>53</v>
      </c>
      <c r="L298" s="8">
        <f t="shared" si="17"/>
        <v>205.8011049723757</v>
      </c>
      <c r="M298">
        <v>600</v>
      </c>
      <c r="N298" s="8">
        <f t="shared" si="18"/>
        <v>600</v>
      </c>
      <c r="O298">
        <v>600</v>
      </c>
      <c r="P298" s="8">
        <f t="shared" si="19"/>
        <v>805.8011049723757</v>
      </c>
      <c r="Q298" t="s">
        <v>24</v>
      </c>
      <c r="R298" t="s">
        <v>35</v>
      </c>
    </row>
    <row r="299" spans="1:18" x14ac:dyDescent="0.3">
      <c r="A299" t="s">
        <v>348</v>
      </c>
      <c r="B299" t="s">
        <v>19</v>
      </c>
      <c r="C299">
        <v>40</v>
      </c>
      <c r="D299" s="2">
        <v>40</v>
      </c>
      <c r="E299" t="s">
        <v>20</v>
      </c>
      <c r="F299" s="1">
        <v>45818</v>
      </c>
      <c r="G299" t="s">
        <v>21</v>
      </c>
      <c r="H299" s="2" t="str">
        <f t="shared" si="16"/>
        <v>Ortho</v>
      </c>
      <c r="I299" t="s">
        <v>27</v>
      </c>
      <c r="J299" t="s">
        <v>23</v>
      </c>
      <c r="L299" s="8">
        <f t="shared" si="17"/>
        <v>205.8011049723757</v>
      </c>
      <c r="M299">
        <v>600</v>
      </c>
      <c r="N299" s="8">
        <f t="shared" si="18"/>
        <v>600</v>
      </c>
      <c r="O299">
        <v>600</v>
      </c>
      <c r="P299" s="8">
        <f t="shared" si="19"/>
        <v>805.8011049723757</v>
      </c>
      <c r="Q299" t="s">
        <v>24</v>
      </c>
      <c r="R299" t="s">
        <v>25</v>
      </c>
    </row>
    <row r="300" spans="1:18" x14ac:dyDescent="0.3">
      <c r="A300" t="s">
        <v>349</v>
      </c>
      <c r="B300" t="s">
        <v>31</v>
      </c>
      <c r="C300">
        <v>40</v>
      </c>
      <c r="D300" s="2">
        <v>40</v>
      </c>
      <c r="E300" t="s">
        <v>32</v>
      </c>
      <c r="F300" s="1">
        <v>45821</v>
      </c>
      <c r="H300" s="2" t="str">
        <f t="shared" si="16"/>
        <v>Ortho</v>
      </c>
      <c r="I300" t="s">
        <v>27</v>
      </c>
      <c r="J300" t="s">
        <v>23</v>
      </c>
      <c r="K300">
        <v>300</v>
      </c>
      <c r="L300" s="8">
        <f t="shared" si="17"/>
        <v>300</v>
      </c>
      <c r="M300">
        <v>600</v>
      </c>
      <c r="N300" s="8">
        <f t="shared" si="18"/>
        <v>600</v>
      </c>
      <c r="O300">
        <v>900</v>
      </c>
      <c r="P300" s="8">
        <f t="shared" si="19"/>
        <v>900</v>
      </c>
      <c r="Q300" t="s">
        <v>49</v>
      </c>
      <c r="R300" t="s">
        <v>35</v>
      </c>
    </row>
    <row r="301" spans="1:18" x14ac:dyDescent="0.3">
      <c r="A301" t="s">
        <v>350</v>
      </c>
      <c r="B301" t="s">
        <v>41</v>
      </c>
      <c r="C301">
        <v>30</v>
      </c>
      <c r="D301" s="2">
        <v>30</v>
      </c>
      <c r="E301" t="s">
        <v>20</v>
      </c>
      <c r="F301" s="1">
        <v>45824</v>
      </c>
      <c r="H301" s="2" t="str">
        <f t="shared" si="16"/>
        <v>Ortho</v>
      </c>
      <c r="I301" t="s">
        <v>34</v>
      </c>
      <c r="J301" t="s">
        <v>39</v>
      </c>
      <c r="L301" s="8">
        <f t="shared" si="17"/>
        <v>205.8011049723757</v>
      </c>
      <c r="M301">
        <v>600</v>
      </c>
      <c r="N301" s="8">
        <f t="shared" si="18"/>
        <v>600</v>
      </c>
      <c r="O301">
        <v>600</v>
      </c>
      <c r="P301" s="8">
        <f t="shared" si="19"/>
        <v>805.8011049723757</v>
      </c>
      <c r="Q301" t="s">
        <v>29</v>
      </c>
      <c r="R301" t="s">
        <v>35</v>
      </c>
    </row>
    <row r="302" spans="1:18" x14ac:dyDescent="0.3">
      <c r="A302" t="s">
        <v>351</v>
      </c>
      <c r="B302" t="s">
        <v>19</v>
      </c>
      <c r="C302">
        <v>50</v>
      </c>
      <c r="D302" s="2">
        <v>50</v>
      </c>
      <c r="E302" t="s">
        <v>32</v>
      </c>
      <c r="F302" s="1">
        <v>45827</v>
      </c>
      <c r="G302" t="s">
        <v>45</v>
      </c>
      <c r="H302" s="2" t="str">
        <f t="shared" si="16"/>
        <v>Cardiology</v>
      </c>
      <c r="I302" t="s">
        <v>27</v>
      </c>
      <c r="J302" t="s">
        <v>39</v>
      </c>
      <c r="L302" s="8">
        <f t="shared" si="17"/>
        <v>205.8011049723757</v>
      </c>
      <c r="M302">
        <v>500</v>
      </c>
      <c r="N302" s="8">
        <f t="shared" si="18"/>
        <v>500</v>
      </c>
      <c r="O302">
        <v>500</v>
      </c>
      <c r="P302" s="8">
        <f t="shared" si="19"/>
        <v>705.8011049723757</v>
      </c>
      <c r="Q302" t="s">
        <v>49</v>
      </c>
      <c r="R302" t="s">
        <v>25</v>
      </c>
    </row>
    <row r="303" spans="1:18" x14ac:dyDescent="0.3">
      <c r="A303" t="s">
        <v>352</v>
      </c>
      <c r="B303" t="s">
        <v>31</v>
      </c>
      <c r="C303">
        <v>50</v>
      </c>
      <c r="D303" s="2">
        <v>50</v>
      </c>
      <c r="E303" t="s">
        <v>32</v>
      </c>
      <c r="F303" s="1">
        <v>45830</v>
      </c>
      <c r="G303" t="s">
        <v>33</v>
      </c>
      <c r="H303" s="2" t="str">
        <f t="shared" si="16"/>
        <v>Neuro</v>
      </c>
      <c r="I303" t="s">
        <v>34</v>
      </c>
      <c r="J303" t="s">
        <v>53</v>
      </c>
      <c r="L303" s="8">
        <f t="shared" si="17"/>
        <v>205.8011049723757</v>
      </c>
      <c r="M303">
        <v>600</v>
      </c>
      <c r="N303" s="8">
        <f t="shared" si="18"/>
        <v>600</v>
      </c>
      <c r="O303">
        <v>600</v>
      </c>
      <c r="P303" s="8">
        <f t="shared" si="19"/>
        <v>805.8011049723757</v>
      </c>
      <c r="Q303" t="s">
        <v>49</v>
      </c>
      <c r="R303" t="s">
        <v>35</v>
      </c>
    </row>
    <row r="304" spans="1:18" x14ac:dyDescent="0.3">
      <c r="A304" t="s">
        <v>353</v>
      </c>
      <c r="B304" t="s">
        <v>31</v>
      </c>
      <c r="C304">
        <v>30</v>
      </c>
      <c r="D304" s="2">
        <v>30</v>
      </c>
      <c r="E304" t="s">
        <v>20</v>
      </c>
      <c r="F304" s="1">
        <v>45833</v>
      </c>
      <c r="G304" t="s">
        <v>33</v>
      </c>
      <c r="H304" s="2" t="str">
        <f t="shared" si="16"/>
        <v>Neuro</v>
      </c>
      <c r="I304" t="s">
        <v>27</v>
      </c>
      <c r="J304" t="s">
        <v>39</v>
      </c>
      <c r="L304" s="8">
        <f t="shared" si="17"/>
        <v>205.8011049723757</v>
      </c>
      <c r="M304">
        <v>500</v>
      </c>
      <c r="N304" s="8">
        <f t="shared" si="18"/>
        <v>500</v>
      </c>
      <c r="O304">
        <v>500</v>
      </c>
      <c r="P304" s="8">
        <f t="shared" si="19"/>
        <v>705.8011049723757</v>
      </c>
      <c r="Q304" t="s">
        <v>49</v>
      </c>
      <c r="R304" t="s">
        <v>25</v>
      </c>
    </row>
    <row r="305" spans="1:18" x14ac:dyDescent="0.3">
      <c r="A305" t="s">
        <v>354</v>
      </c>
      <c r="B305" t="s">
        <v>31</v>
      </c>
      <c r="C305" t="s">
        <v>38</v>
      </c>
      <c r="D305" s="2">
        <v>36</v>
      </c>
      <c r="E305" t="s">
        <v>20</v>
      </c>
      <c r="F305" s="1">
        <v>45836</v>
      </c>
      <c r="G305" t="s">
        <v>45</v>
      </c>
      <c r="H305" s="2" t="str">
        <f t="shared" si="16"/>
        <v>Cardiology</v>
      </c>
      <c r="I305" t="s">
        <v>46</v>
      </c>
      <c r="J305" t="s">
        <v>28</v>
      </c>
      <c r="K305">
        <v>100</v>
      </c>
      <c r="L305" s="8">
        <f t="shared" si="17"/>
        <v>100</v>
      </c>
      <c r="M305">
        <v>600</v>
      </c>
      <c r="N305" s="8">
        <f t="shared" si="18"/>
        <v>600</v>
      </c>
      <c r="O305">
        <v>700</v>
      </c>
      <c r="P305" s="8">
        <f t="shared" si="19"/>
        <v>700</v>
      </c>
      <c r="Q305" t="s">
        <v>29</v>
      </c>
      <c r="R305" t="s">
        <v>35</v>
      </c>
    </row>
    <row r="306" spans="1:18" x14ac:dyDescent="0.3">
      <c r="A306" t="s">
        <v>355</v>
      </c>
      <c r="B306" t="s">
        <v>48</v>
      </c>
      <c r="C306">
        <v>20</v>
      </c>
      <c r="D306" s="2">
        <v>20</v>
      </c>
      <c r="E306" t="s">
        <v>32</v>
      </c>
      <c r="F306" s="1">
        <v>45839</v>
      </c>
      <c r="G306" t="s">
        <v>33</v>
      </c>
      <c r="H306" s="2" t="str">
        <f t="shared" si="16"/>
        <v>Neuro</v>
      </c>
      <c r="I306" t="s">
        <v>27</v>
      </c>
      <c r="J306" t="s">
        <v>23</v>
      </c>
      <c r="K306">
        <v>300</v>
      </c>
      <c r="L306" s="8">
        <f t="shared" si="17"/>
        <v>300</v>
      </c>
      <c r="N306" s="8">
        <f t="shared" si="18"/>
        <v>598.38274932614559</v>
      </c>
      <c r="O306">
        <v>300</v>
      </c>
      <c r="P306" s="8">
        <f t="shared" si="19"/>
        <v>898.38274932614559</v>
      </c>
      <c r="Q306" t="s">
        <v>29</v>
      </c>
      <c r="R306" t="s">
        <v>35</v>
      </c>
    </row>
    <row r="307" spans="1:18" x14ac:dyDescent="0.3">
      <c r="A307" t="s">
        <v>356</v>
      </c>
      <c r="B307" t="s">
        <v>37</v>
      </c>
      <c r="C307">
        <v>50</v>
      </c>
      <c r="D307" s="2">
        <v>50</v>
      </c>
      <c r="E307" t="s">
        <v>32</v>
      </c>
      <c r="F307" s="1">
        <v>45842</v>
      </c>
      <c r="H307" s="2" t="str">
        <f t="shared" si="16"/>
        <v>Ortho</v>
      </c>
      <c r="I307" t="s">
        <v>46</v>
      </c>
      <c r="J307" t="s">
        <v>53</v>
      </c>
      <c r="K307">
        <v>200</v>
      </c>
      <c r="L307" s="8">
        <f t="shared" si="17"/>
        <v>200</v>
      </c>
      <c r="N307" s="8">
        <f t="shared" si="18"/>
        <v>598.38274932614559</v>
      </c>
      <c r="O307">
        <v>200</v>
      </c>
      <c r="P307" s="8">
        <f t="shared" si="19"/>
        <v>798.38274932614559</v>
      </c>
      <c r="Q307" t="s">
        <v>29</v>
      </c>
      <c r="R307" t="s">
        <v>25</v>
      </c>
    </row>
    <row r="308" spans="1:18" x14ac:dyDescent="0.3">
      <c r="A308" t="s">
        <v>357</v>
      </c>
      <c r="B308" t="s">
        <v>41</v>
      </c>
      <c r="C308">
        <v>30</v>
      </c>
      <c r="D308" s="2">
        <v>30</v>
      </c>
      <c r="E308" t="s">
        <v>20</v>
      </c>
      <c r="F308" s="1">
        <v>45845</v>
      </c>
      <c r="G308" t="s">
        <v>33</v>
      </c>
      <c r="H308" s="2" t="str">
        <f t="shared" si="16"/>
        <v>Neuro</v>
      </c>
      <c r="I308" t="s">
        <v>22</v>
      </c>
      <c r="J308" t="s">
        <v>53</v>
      </c>
      <c r="L308" s="8">
        <f t="shared" si="17"/>
        <v>205.8011049723757</v>
      </c>
      <c r="M308">
        <v>500</v>
      </c>
      <c r="N308" s="8">
        <f t="shared" si="18"/>
        <v>500</v>
      </c>
      <c r="O308">
        <v>500</v>
      </c>
      <c r="P308" s="8">
        <f t="shared" si="19"/>
        <v>705.8011049723757</v>
      </c>
      <c r="Q308" t="s">
        <v>29</v>
      </c>
      <c r="R308" t="s">
        <v>35</v>
      </c>
    </row>
    <row r="309" spans="1:18" x14ac:dyDescent="0.3">
      <c r="A309" t="s">
        <v>358</v>
      </c>
      <c r="B309" t="s">
        <v>37</v>
      </c>
      <c r="C309">
        <v>40</v>
      </c>
      <c r="D309" s="2">
        <v>40</v>
      </c>
      <c r="E309" t="s">
        <v>32</v>
      </c>
      <c r="F309" s="1">
        <v>45848</v>
      </c>
      <c r="H309" s="2" t="str">
        <f t="shared" si="16"/>
        <v>Ortho</v>
      </c>
      <c r="I309" t="s">
        <v>27</v>
      </c>
      <c r="J309" t="s">
        <v>28</v>
      </c>
      <c r="K309">
        <v>100</v>
      </c>
      <c r="L309" s="8">
        <f t="shared" si="17"/>
        <v>100</v>
      </c>
      <c r="M309">
        <v>600</v>
      </c>
      <c r="N309" s="8">
        <f t="shared" si="18"/>
        <v>600</v>
      </c>
      <c r="O309">
        <v>700</v>
      </c>
      <c r="P309" s="8">
        <f t="shared" si="19"/>
        <v>700</v>
      </c>
      <c r="Q309" t="s">
        <v>49</v>
      </c>
      <c r="R309" t="s">
        <v>25</v>
      </c>
    </row>
    <row r="310" spans="1:18" x14ac:dyDescent="0.3">
      <c r="A310" t="s">
        <v>359</v>
      </c>
      <c r="B310" t="s">
        <v>37</v>
      </c>
      <c r="C310">
        <v>30</v>
      </c>
      <c r="D310" s="2">
        <v>30</v>
      </c>
      <c r="E310" t="s">
        <v>20</v>
      </c>
      <c r="F310" s="1">
        <v>45851</v>
      </c>
      <c r="G310" t="s">
        <v>45</v>
      </c>
      <c r="H310" s="2" t="str">
        <f t="shared" si="16"/>
        <v>Cardiology</v>
      </c>
      <c r="I310" t="s">
        <v>27</v>
      </c>
      <c r="J310" t="s">
        <v>28</v>
      </c>
      <c r="K310">
        <v>300</v>
      </c>
      <c r="L310" s="8">
        <f t="shared" si="17"/>
        <v>300</v>
      </c>
      <c r="N310" s="8">
        <f t="shared" si="18"/>
        <v>598.38274932614559</v>
      </c>
      <c r="O310">
        <v>300</v>
      </c>
      <c r="P310" s="8">
        <f t="shared" si="19"/>
        <v>898.38274932614559</v>
      </c>
      <c r="Q310" t="s">
        <v>24</v>
      </c>
      <c r="R310" t="s">
        <v>35</v>
      </c>
    </row>
    <row r="311" spans="1:18" x14ac:dyDescent="0.3">
      <c r="A311" t="s">
        <v>360</v>
      </c>
      <c r="B311" t="s">
        <v>37</v>
      </c>
      <c r="C311" t="s">
        <v>38</v>
      </c>
      <c r="D311" s="2">
        <v>36</v>
      </c>
      <c r="E311" t="s">
        <v>32</v>
      </c>
      <c r="F311" s="1">
        <v>45854</v>
      </c>
      <c r="G311" t="s">
        <v>21</v>
      </c>
      <c r="H311" s="2" t="str">
        <f t="shared" si="16"/>
        <v>Ortho</v>
      </c>
      <c r="I311" t="s">
        <v>27</v>
      </c>
      <c r="J311" t="s">
        <v>28</v>
      </c>
      <c r="K311">
        <v>200</v>
      </c>
      <c r="L311" s="8">
        <f t="shared" si="17"/>
        <v>200</v>
      </c>
      <c r="N311" s="8">
        <f t="shared" si="18"/>
        <v>598.38274932614559</v>
      </c>
      <c r="O311">
        <v>200</v>
      </c>
      <c r="P311" s="8">
        <f t="shared" si="19"/>
        <v>798.38274932614559</v>
      </c>
      <c r="Q311" t="s">
        <v>49</v>
      </c>
      <c r="R311" t="s">
        <v>35</v>
      </c>
    </row>
    <row r="312" spans="1:18" x14ac:dyDescent="0.3">
      <c r="A312" t="s">
        <v>361</v>
      </c>
      <c r="B312" t="s">
        <v>31</v>
      </c>
      <c r="C312">
        <v>20</v>
      </c>
      <c r="D312" s="2">
        <v>20</v>
      </c>
      <c r="E312" t="s">
        <v>20</v>
      </c>
      <c r="F312" s="1">
        <v>45857</v>
      </c>
      <c r="G312" t="s">
        <v>45</v>
      </c>
      <c r="H312" s="2" t="str">
        <f t="shared" si="16"/>
        <v>Cardiology</v>
      </c>
      <c r="I312" t="s">
        <v>46</v>
      </c>
      <c r="J312" t="s">
        <v>28</v>
      </c>
      <c r="K312">
        <v>300</v>
      </c>
      <c r="L312" s="8">
        <f t="shared" si="17"/>
        <v>300</v>
      </c>
      <c r="M312">
        <v>600</v>
      </c>
      <c r="N312" s="8">
        <f t="shared" si="18"/>
        <v>600</v>
      </c>
      <c r="O312">
        <v>900</v>
      </c>
      <c r="P312" s="8">
        <f t="shared" si="19"/>
        <v>900</v>
      </c>
      <c r="Q312" t="s">
        <v>29</v>
      </c>
      <c r="R312" t="s">
        <v>25</v>
      </c>
    </row>
    <row r="313" spans="1:18" x14ac:dyDescent="0.3">
      <c r="A313" t="s">
        <v>362</v>
      </c>
      <c r="B313" t="s">
        <v>37</v>
      </c>
      <c r="C313" t="s">
        <v>38</v>
      </c>
      <c r="D313" s="2">
        <v>36</v>
      </c>
      <c r="E313" t="s">
        <v>32</v>
      </c>
      <c r="F313" s="1">
        <v>45860</v>
      </c>
      <c r="G313" t="s">
        <v>33</v>
      </c>
      <c r="H313" s="2" t="str">
        <f t="shared" si="16"/>
        <v>Neuro</v>
      </c>
      <c r="I313" t="s">
        <v>27</v>
      </c>
      <c r="J313" t="s">
        <v>53</v>
      </c>
      <c r="K313">
        <v>100</v>
      </c>
      <c r="L313" s="8">
        <f t="shared" si="17"/>
        <v>100</v>
      </c>
      <c r="M313">
        <v>600</v>
      </c>
      <c r="N313" s="8">
        <f t="shared" si="18"/>
        <v>600</v>
      </c>
      <c r="O313">
        <v>700</v>
      </c>
      <c r="P313" s="8">
        <f t="shared" si="19"/>
        <v>700</v>
      </c>
      <c r="Q313" t="s">
        <v>24</v>
      </c>
      <c r="R313" t="s">
        <v>25</v>
      </c>
    </row>
    <row r="314" spans="1:18" x14ac:dyDescent="0.3">
      <c r="A314" t="s">
        <v>363</v>
      </c>
      <c r="B314" t="s">
        <v>48</v>
      </c>
      <c r="C314">
        <v>40</v>
      </c>
      <c r="D314" s="2">
        <v>40</v>
      </c>
      <c r="E314" t="s">
        <v>32</v>
      </c>
      <c r="F314" s="1">
        <v>45863</v>
      </c>
      <c r="H314" s="2" t="str">
        <f t="shared" si="16"/>
        <v>Ortho</v>
      </c>
      <c r="I314" t="s">
        <v>27</v>
      </c>
      <c r="J314" t="s">
        <v>23</v>
      </c>
      <c r="K314">
        <v>100</v>
      </c>
      <c r="L314" s="8">
        <f t="shared" si="17"/>
        <v>100</v>
      </c>
      <c r="N314" s="8">
        <f t="shared" si="18"/>
        <v>598.38274932614559</v>
      </c>
      <c r="O314">
        <v>100</v>
      </c>
      <c r="P314" s="8">
        <f t="shared" si="19"/>
        <v>698.38274932614559</v>
      </c>
      <c r="Q314" t="s">
        <v>49</v>
      </c>
      <c r="R314" t="s">
        <v>35</v>
      </c>
    </row>
    <row r="315" spans="1:18" x14ac:dyDescent="0.3">
      <c r="A315" t="s">
        <v>364</v>
      </c>
      <c r="B315" t="s">
        <v>19</v>
      </c>
      <c r="C315">
        <v>40</v>
      </c>
      <c r="D315" s="2">
        <v>40</v>
      </c>
      <c r="E315" t="s">
        <v>20</v>
      </c>
      <c r="F315" s="1">
        <v>45866</v>
      </c>
      <c r="G315" t="s">
        <v>33</v>
      </c>
      <c r="H315" s="2" t="str">
        <f t="shared" si="16"/>
        <v>Neuro</v>
      </c>
      <c r="I315" t="s">
        <v>34</v>
      </c>
      <c r="J315" t="s">
        <v>23</v>
      </c>
      <c r="K315">
        <v>100</v>
      </c>
      <c r="L315" s="8">
        <f t="shared" si="17"/>
        <v>100</v>
      </c>
      <c r="M315">
        <v>600</v>
      </c>
      <c r="N315" s="8">
        <f t="shared" si="18"/>
        <v>600</v>
      </c>
      <c r="O315">
        <v>700</v>
      </c>
      <c r="P315" s="8">
        <f t="shared" si="19"/>
        <v>700</v>
      </c>
      <c r="Q315" t="s">
        <v>24</v>
      </c>
      <c r="R315" t="s">
        <v>25</v>
      </c>
    </row>
    <row r="316" spans="1:18" x14ac:dyDescent="0.3">
      <c r="A316" t="s">
        <v>365</v>
      </c>
      <c r="B316" t="s">
        <v>31</v>
      </c>
      <c r="C316">
        <v>40</v>
      </c>
      <c r="D316" s="2">
        <v>40</v>
      </c>
      <c r="E316" t="s">
        <v>32</v>
      </c>
      <c r="F316" s="1">
        <v>45869</v>
      </c>
      <c r="G316" t="s">
        <v>33</v>
      </c>
      <c r="H316" s="2" t="str">
        <f t="shared" si="16"/>
        <v>Neuro</v>
      </c>
      <c r="I316" t="s">
        <v>22</v>
      </c>
      <c r="J316" t="s">
        <v>28</v>
      </c>
      <c r="L316" s="8">
        <f t="shared" si="17"/>
        <v>205.8011049723757</v>
      </c>
      <c r="M316">
        <v>700</v>
      </c>
      <c r="N316" s="8">
        <f t="shared" si="18"/>
        <v>700</v>
      </c>
      <c r="O316">
        <v>700</v>
      </c>
      <c r="P316" s="8">
        <f t="shared" si="19"/>
        <v>905.8011049723757</v>
      </c>
      <c r="Q316" t="s">
        <v>29</v>
      </c>
      <c r="R316" t="s">
        <v>25</v>
      </c>
    </row>
    <row r="317" spans="1:18" x14ac:dyDescent="0.3">
      <c r="A317" t="s">
        <v>366</v>
      </c>
      <c r="B317" t="s">
        <v>41</v>
      </c>
      <c r="C317">
        <v>40</v>
      </c>
      <c r="D317" s="2">
        <v>40</v>
      </c>
      <c r="E317" t="s">
        <v>32</v>
      </c>
      <c r="F317" s="1">
        <v>45872</v>
      </c>
      <c r="G317" t="s">
        <v>21</v>
      </c>
      <c r="H317" s="2" t="str">
        <f t="shared" si="16"/>
        <v>Ortho</v>
      </c>
      <c r="I317" t="s">
        <v>46</v>
      </c>
      <c r="J317" t="s">
        <v>39</v>
      </c>
      <c r="K317">
        <v>100</v>
      </c>
      <c r="L317" s="8">
        <f t="shared" si="17"/>
        <v>100</v>
      </c>
      <c r="M317">
        <v>600</v>
      </c>
      <c r="N317" s="8">
        <f t="shared" si="18"/>
        <v>600</v>
      </c>
      <c r="O317">
        <v>700</v>
      </c>
      <c r="P317" s="8">
        <f t="shared" si="19"/>
        <v>700</v>
      </c>
      <c r="Q317" t="s">
        <v>24</v>
      </c>
      <c r="R317" t="s">
        <v>35</v>
      </c>
    </row>
    <row r="318" spans="1:18" x14ac:dyDescent="0.3">
      <c r="A318" t="s">
        <v>367</v>
      </c>
      <c r="B318" t="s">
        <v>19</v>
      </c>
      <c r="C318">
        <v>30</v>
      </c>
      <c r="D318" s="2">
        <v>30</v>
      </c>
      <c r="E318" t="s">
        <v>32</v>
      </c>
      <c r="F318" s="1">
        <v>45875</v>
      </c>
      <c r="G318" t="s">
        <v>33</v>
      </c>
      <c r="H318" s="2" t="str">
        <f t="shared" si="16"/>
        <v>Neuro</v>
      </c>
      <c r="I318" t="s">
        <v>34</v>
      </c>
      <c r="J318" t="s">
        <v>53</v>
      </c>
      <c r="K318">
        <v>200</v>
      </c>
      <c r="L318" s="8">
        <f t="shared" si="17"/>
        <v>200</v>
      </c>
      <c r="N318" s="8">
        <f t="shared" si="18"/>
        <v>598.38274932614559</v>
      </c>
      <c r="O318">
        <v>200</v>
      </c>
      <c r="P318" s="8">
        <f t="shared" si="19"/>
        <v>798.38274932614559</v>
      </c>
      <c r="Q318" t="s">
        <v>24</v>
      </c>
      <c r="R318" t="s">
        <v>35</v>
      </c>
    </row>
    <row r="319" spans="1:18" x14ac:dyDescent="0.3">
      <c r="A319" t="s">
        <v>368</v>
      </c>
      <c r="B319" t="s">
        <v>19</v>
      </c>
      <c r="C319">
        <v>40</v>
      </c>
      <c r="D319" s="2">
        <v>40</v>
      </c>
      <c r="E319" t="s">
        <v>32</v>
      </c>
      <c r="F319" s="1">
        <v>45878</v>
      </c>
      <c r="G319" t="s">
        <v>21</v>
      </c>
      <c r="H319" s="2" t="str">
        <f t="shared" si="16"/>
        <v>Ortho</v>
      </c>
      <c r="I319" t="s">
        <v>46</v>
      </c>
      <c r="J319" t="s">
        <v>23</v>
      </c>
      <c r="L319" s="8">
        <f t="shared" si="17"/>
        <v>205.8011049723757</v>
      </c>
      <c r="N319" s="8">
        <f t="shared" si="18"/>
        <v>598.38274932614559</v>
      </c>
      <c r="O319">
        <v>0</v>
      </c>
      <c r="P319" s="8">
        <f t="shared" si="19"/>
        <v>804.18385429852128</v>
      </c>
      <c r="Q319" t="s">
        <v>29</v>
      </c>
      <c r="R319" t="s">
        <v>25</v>
      </c>
    </row>
    <row r="320" spans="1:18" x14ac:dyDescent="0.3">
      <c r="A320" t="s">
        <v>369</v>
      </c>
      <c r="B320" t="s">
        <v>19</v>
      </c>
      <c r="C320">
        <v>40</v>
      </c>
      <c r="D320" s="2">
        <v>40</v>
      </c>
      <c r="E320" t="s">
        <v>32</v>
      </c>
      <c r="F320" s="1">
        <v>45881</v>
      </c>
      <c r="H320" s="2" t="str">
        <f t="shared" si="16"/>
        <v>Ortho</v>
      </c>
      <c r="I320" t="s">
        <v>34</v>
      </c>
      <c r="J320" t="s">
        <v>28</v>
      </c>
      <c r="K320">
        <v>300</v>
      </c>
      <c r="L320" s="8">
        <f t="shared" si="17"/>
        <v>300</v>
      </c>
      <c r="M320">
        <v>500</v>
      </c>
      <c r="N320" s="8">
        <f t="shared" si="18"/>
        <v>500</v>
      </c>
      <c r="O320">
        <v>800</v>
      </c>
      <c r="P320" s="8">
        <f t="shared" si="19"/>
        <v>800</v>
      </c>
      <c r="Q320" t="s">
        <v>24</v>
      </c>
      <c r="R320" t="s">
        <v>35</v>
      </c>
    </row>
    <row r="321" spans="1:18" x14ac:dyDescent="0.3">
      <c r="A321" t="s">
        <v>370</v>
      </c>
      <c r="B321" t="s">
        <v>37</v>
      </c>
      <c r="C321">
        <v>30</v>
      </c>
      <c r="D321" s="2">
        <v>30</v>
      </c>
      <c r="E321" t="s">
        <v>32</v>
      </c>
      <c r="F321" s="1">
        <v>45884</v>
      </c>
      <c r="H321" s="2" t="str">
        <f t="shared" si="16"/>
        <v>Ortho</v>
      </c>
      <c r="I321" t="s">
        <v>22</v>
      </c>
      <c r="J321" t="s">
        <v>39</v>
      </c>
      <c r="K321">
        <v>200</v>
      </c>
      <c r="L321" s="8">
        <f t="shared" si="17"/>
        <v>200</v>
      </c>
      <c r="M321">
        <v>700</v>
      </c>
      <c r="N321" s="8">
        <f t="shared" si="18"/>
        <v>700</v>
      </c>
      <c r="O321">
        <v>900</v>
      </c>
      <c r="P321" s="8">
        <f t="shared" si="19"/>
        <v>900</v>
      </c>
      <c r="Q321" t="s">
        <v>49</v>
      </c>
      <c r="R321" t="s">
        <v>25</v>
      </c>
    </row>
    <row r="322" spans="1:18" x14ac:dyDescent="0.3">
      <c r="A322" t="s">
        <v>371</v>
      </c>
      <c r="B322" t="s">
        <v>37</v>
      </c>
      <c r="C322">
        <v>40</v>
      </c>
      <c r="D322" s="2">
        <v>40</v>
      </c>
      <c r="E322" t="s">
        <v>32</v>
      </c>
      <c r="F322" s="1">
        <v>45887</v>
      </c>
      <c r="G322" t="s">
        <v>21</v>
      </c>
      <c r="H322" s="2" t="str">
        <f t="shared" si="16"/>
        <v>Ortho</v>
      </c>
      <c r="I322" t="s">
        <v>34</v>
      </c>
      <c r="J322" t="s">
        <v>39</v>
      </c>
      <c r="L322" s="8">
        <f t="shared" si="17"/>
        <v>205.8011049723757</v>
      </c>
      <c r="N322" s="8">
        <f t="shared" si="18"/>
        <v>598.38274932614559</v>
      </c>
      <c r="O322">
        <v>0</v>
      </c>
      <c r="P322" s="8">
        <f t="shared" si="19"/>
        <v>804.18385429852128</v>
      </c>
      <c r="Q322" t="s">
        <v>24</v>
      </c>
      <c r="R322" t="s">
        <v>25</v>
      </c>
    </row>
    <row r="323" spans="1:18" x14ac:dyDescent="0.3">
      <c r="A323" t="s">
        <v>372</v>
      </c>
      <c r="B323" t="s">
        <v>31</v>
      </c>
      <c r="C323" t="s">
        <v>38</v>
      </c>
      <c r="D323" s="2">
        <v>36</v>
      </c>
      <c r="E323" t="s">
        <v>20</v>
      </c>
      <c r="F323" s="1">
        <v>45890</v>
      </c>
      <c r="G323" t="s">
        <v>45</v>
      </c>
      <c r="H323" s="2" t="str">
        <f t="shared" ref="H323:H386" si="20">IF(OR(G323=" ",G323=0),"Ortho",G323)</f>
        <v>Cardiology</v>
      </c>
      <c r="I323" t="s">
        <v>46</v>
      </c>
      <c r="J323" t="s">
        <v>28</v>
      </c>
      <c r="K323">
        <v>100</v>
      </c>
      <c r="L323" s="8">
        <f t="shared" ref="L323:L386" si="21">IF(OR(K323=" ",K323=0),$U$15,K323)</f>
        <v>100</v>
      </c>
      <c r="M323">
        <v>700</v>
      </c>
      <c r="N323" s="8">
        <f t="shared" ref="N323:N386" si="22">IF(OR(M323=0,M323=" "),$U$16,M323)</f>
        <v>700</v>
      </c>
      <c r="O323">
        <v>800</v>
      </c>
      <c r="P323" s="8">
        <f t="shared" ref="P323:P386" si="23">L323+N323</f>
        <v>800</v>
      </c>
      <c r="Q323" t="s">
        <v>49</v>
      </c>
      <c r="R323" t="s">
        <v>25</v>
      </c>
    </row>
    <row r="324" spans="1:18" x14ac:dyDescent="0.3">
      <c r="A324" t="s">
        <v>373</v>
      </c>
      <c r="B324" t="s">
        <v>37</v>
      </c>
      <c r="C324" t="s">
        <v>38</v>
      </c>
      <c r="D324" s="2">
        <v>36</v>
      </c>
      <c r="E324" t="s">
        <v>32</v>
      </c>
      <c r="F324" s="1">
        <v>45893</v>
      </c>
      <c r="H324" s="2" t="str">
        <f t="shared" si="20"/>
        <v>Ortho</v>
      </c>
      <c r="I324" t="s">
        <v>27</v>
      </c>
      <c r="J324" t="s">
        <v>53</v>
      </c>
      <c r="K324">
        <v>300</v>
      </c>
      <c r="L324" s="8">
        <f t="shared" si="21"/>
        <v>300</v>
      </c>
      <c r="M324">
        <v>600</v>
      </c>
      <c r="N324" s="8">
        <f t="shared" si="22"/>
        <v>600</v>
      </c>
      <c r="O324">
        <v>900</v>
      </c>
      <c r="P324" s="8">
        <f t="shared" si="23"/>
        <v>900</v>
      </c>
      <c r="Q324" t="s">
        <v>24</v>
      </c>
      <c r="R324" t="s">
        <v>25</v>
      </c>
    </row>
    <row r="325" spans="1:18" x14ac:dyDescent="0.3">
      <c r="A325" t="s">
        <v>374</v>
      </c>
      <c r="B325" t="s">
        <v>37</v>
      </c>
      <c r="C325">
        <v>50</v>
      </c>
      <c r="D325" s="2">
        <v>50</v>
      </c>
      <c r="E325" t="s">
        <v>32</v>
      </c>
      <c r="F325" s="1">
        <v>45896</v>
      </c>
      <c r="G325" t="s">
        <v>45</v>
      </c>
      <c r="H325" s="2" t="str">
        <f t="shared" si="20"/>
        <v>Cardiology</v>
      </c>
      <c r="I325" t="s">
        <v>27</v>
      </c>
      <c r="J325" t="s">
        <v>23</v>
      </c>
      <c r="K325">
        <v>100</v>
      </c>
      <c r="L325" s="8">
        <f t="shared" si="21"/>
        <v>100</v>
      </c>
      <c r="N325" s="8">
        <f t="shared" si="22"/>
        <v>598.38274932614559</v>
      </c>
      <c r="O325">
        <v>100</v>
      </c>
      <c r="P325" s="8">
        <f t="shared" si="23"/>
        <v>698.38274932614559</v>
      </c>
      <c r="Q325" t="s">
        <v>24</v>
      </c>
      <c r="R325" t="s">
        <v>25</v>
      </c>
    </row>
    <row r="326" spans="1:18" x14ac:dyDescent="0.3">
      <c r="A326" t="s">
        <v>375</v>
      </c>
      <c r="B326" t="s">
        <v>37</v>
      </c>
      <c r="C326" t="s">
        <v>38</v>
      </c>
      <c r="D326" s="2">
        <v>36</v>
      </c>
      <c r="E326" t="s">
        <v>20</v>
      </c>
      <c r="F326" s="1">
        <v>45899</v>
      </c>
      <c r="H326" s="2" t="str">
        <f t="shared" si="20"/>
        <v>Ortho</v>
      </c>
      <c r="I326" t="s">
        <v>22</v>
      </c>
      <c r="J326" t="s">
        <v>39</v>
      </c>
      <c r="K326">
        <v>200</v>
      </c>
      <c r="L326" s="8">
        <f t="shared" si="21"/>
        <v>200</v>
      </c>
      <c r="M326">
        <v>500</v>
      </c>
      <c r="N326" s="8">
        <f t="shared" si="22"/>
        <v>500</v>
      </c>
      <c r="O326">
        <v>700</v>
      </c>
      <c r="P326" s="8">
        <f t="shared" si="23"/>
        <v>700</v>
      </c>
      <c r="Q326" t="s">
        <v>29</v>
      </c>
      <c r="R326" t="s">
        <v>25</v>
      </c>
    </row>
    <row r="327" spans="1:18" x14ac:dyDescent="0.3">
      <c r="A327" t="s">
        <v>376</v>
      </c>
      <c r="B327" t="s">
        <v>31</v>
      </c>
      <c r="C327">
        <v>20</v>
      </c>
      <c r="D327" s="2">
        <v>20</v>
      </c>
      <c r="E327" t="s">
        <v>32</v>
      </c>
      <c r="F327" s="1">
        <v>45902</v>
      </c>
      <c r="H327" s="2" t="str">
        <f t="shared" si="20"/>
        <v>Ortho</v>
      </c>
      <c r="I327" t="s">
        <v>46</v>
      </c>
      <c r="J327" t="s">
        <v>23</v>
      </c>
      <c r="K327">
        <v>200</v>
      </c>
      <c r="L327" s="8">
        <f t="shared" si="21"/>
        <v>200</v>
      </c>
      <c r="N327" s="8">
        <f t="shared" si="22"/>
        <v>598.38274932614559</v>
      </c>
      <c r="O327">
        <v>200</v>
      </c>
      <c r="P327" s="8">
        <f t="shared" si="23"/>
        <v>798.38274932614559</v>
      </c>
      <c r="Q327" t="s">
        <v>29</v>
      </c>
      <c r="R327" t="s">
        <v>35</v>
      </c>
    </row>
    <row r="328" spans="1:18" x14ac:dyDescent="0.3">
      <c r="A328" t="s">
        <v>377</v>
      </c>
      <c r="B328" t="s">
        <v>31</v>
      </c>
      <c r="C328">
        <v>20</v>
      </c>
      <c r="D328" s="2">
        <v>20</v>
      </c>
      <c r="E328" t="s">
        <v>32</v>
      </c>
      <c r="F328" s="1">
        <v>45905</v>
      </c>
      <c r="G328" t="s">
        <v>21</v>
      </c>
      <c r="H328" s="2" t="str">
        <f t="shared" si="20"/>
        <v>Ortho</v>
      </c>
      <c r="I328" t="s">
        <v>46</v>
      </c>
      <c r="J328" t="s">
        <v>23</v>
      </c>
      <c r="L328" s="8">
        <f t="shared" si="21"/>
        <v>205.8011049723757</v>
      </c>
      <c r="M328">
        <v>500</v>
      </c>
      <c r="N328" s="8">
        <f t="shared" si="22"/>
        <v>500</v>
      </c>
      <c r="O328">
        <v>500</v>
      </c>
      <c r="P328" s="8">
        <f t="shared" si="23"/>
        <v>705.8011049723757</v>
      </c>
      <c r="Q328" t="s">
        <v>49</v>
      </c>
      <c r="R328" t="s">
        <v>25</v>
      </c>
    </row>
    <row r="329" spans="1:18" x14ac:dyDescent="0.3">
      <c r="A329" t="s">
        <v>378</v>
      </c>
      <c r="B329" t="s">
        <v>48</v>
      </c>
      <c r="C329">
        <v>20</v>
      </c>
      <c r="D329" s="2">
        <v>20</v>
      </c>
      <c r="E329" t="s">
        <v>20</v>
      </c>
      <c r="F329" s="1">
        <v>45908</v>
      </c>
      <c r="G329" t="s">
        <v>33</v>
      </c>
      <c r="H329" s="2" t="str">
        <f t="shared" si="20"/>
        <v>Neuro</v>
      </c>
      <c r="I329" t="s">
        <v>46</v>
      </c>
      <c r="J329" t="s">
        <v>39</v>
      </c>
      <c r="K329">
        <v>200</v>
      </c>
      <c r="L329" s="8">
        <f t="shared" si="21"/>
        <v>200</v>
      </c>
      <c r="M329">
        <v>700</v>
      </c>
      <c r="N329" s="8">
        <f t="shared" si="22"/>
        <v>700</v>
      </c>
      <c r="O329">
        <v>900</v>
      </c>
      <c r="P329" s="8">
        <f t="shared" si="23"/>
        <v>900</v>
      </c>
      <c r="Q329" t="s">
        <v>29</v>
      </c>
      <c r="R329" t="s">
        <v>35</v>
      </c>
    </row>
    <row r="330" spans="1:18" x14ac:dyDescent="0.3">
      <c r="A330" t="s">
        <v>379</v>
      </c>
      <c r="B330" t="s">
        <v>48</v>
      </c>
      <c r="C330">
        <v>30</v>
      </c>
      <c r="D330" s="2">
        <v>30</v>
      </c>
      <c r="E330" t="s">
        <v>32</v>
      </c>
      <c r="F330" s="1">
        <v>45911</v>
      </c>
      <c r="G330" t="s">
        <v>33</v>
      </c>
      <c r="H330" s="2" t="str">
        <f t="shared" si="20"/>
        <v>Neuro</v>
      </c>
      <c r="I330" t="s">
        <v>22</v>
      </c>
      <c r="J330" t="s">
        <v>28</v>
      </c>
      <c r="K330">
        <v>300</v>
      </c>
      <c r="L330" s="8">
        <f t="shared" si="21"/>
        <v>300</v>
      </c>
      <c r="M330">
        <v>500</v>
      </c>
      <c r="N330" s="8">
        <f t="shared" si="22"/>
        <v>500</v>
      </c>
      <c r="O330">
        <v>800</v>
      </c>
      <c r="P330" s="8">
        <f t="shared" si="23"/>
        <v>800</v>
      </c>
      <c r="Q330" t="s">
        <v>29</v>
      </c>
      <c r="R330" t="s">
        <v>25</v>
      </c>
    </row>
    <row r="331" spans="1:18" x14ac:dyDescent="0.3">
      <c r="A331" t="s">
        <v>380</v>
      </c>
      <c r="B331" t="s">
        <v>48</v>
      </c>
      <c r="C331" t="s">
        <v>38</v>
      </c>
      <c r="D331" s="2">
        <v>36</v>
      </c>
      <c r="E331" t="s">
        <v>32</v>
      </c>
      <c r="F331" s="1">
        <v>45914</v>
      </c>
      <c r="G331" t="s">
        <v>45</v>
      </c>
      <c r="H331" s="2" t="str">
        <f t="shared" si="20"/>
        <v>Cardiology</v>
      </c>
      <c r="I331" t="s">
        <v>27</v>
      </c>
      <c r="J331" t="s">
        <v>39</v>
      </c>
      <c r="L331" s="8">
        <f t="shared" si="21"/>
        <v>205.8011049723757</v>
      </c>
      <c r="M331">
        <v>600</v>
      </c>
      <c r="N331" s="8">
        <f t="shared" si="22"/>
        <v>600</v>
      </c>
      <c r="O331">
        <v>600</v>
      </c>
      <c r="P331" s="8">
        <f t="shared" si="23"/>
        <v>805.8011049723757</v>
      </c>
      <c r="Q331" t="s">
        <v>29</v>
      </c>
      <c r="R331" t="s">
        <v>35</v>
      </c>
    </row>
    <row r="332" spans="1:18" x14ac:dyDescent="0.3">
      <c r="A332" t="s">
        <v>381</v>
      </c>
      <c r="B332" t="s">
        <v>48</v>
      </c>
      <c r="C332">
        <v>20</v>
      </c>
      <c r="D332" s="2">
        <v>20</v>
      </c>
      <c r="E332" t="s">
        <v>20</v>
      </c>
      <c r="F332" s="1">
        <v>45917</v>
      </c>
      <c r="G332" t="s">
        <v>33</v>
      </c>
      <c r="H332" s="2" t="str">
        <f t="shared" si="20"/>
        <v>Neuro</v>
      </c>
      <c r="I332" t="s">
        <v>34</v>
      </c>
      <c r="J332" t="s">
        <v>39</v>
      </c>
      <c r="K332">
        <v>300</v>
      </c>
      <c r="L332" s="8">
        <f t="shared" si="21"/>
        <v>300</v>
      </c>
      <c r="M332">
        <v>600</v>
      </c>
      <c r="N332" s="8">
        <f t="shared" si="22"/>
        <v>600</v>
      </c>
      <c r="O332">
        <v>900</v>
      </c>
      <c r="P332" s="8">
        <f t="shared" si="23"/>
        <v>900</v>
      </c>
      <c r="Q332" t="s">
        <v>29</v>
      </c>
      <c r="R332" t="s">
        <v>35</v>
      </c>
    </row>
    <row r="333" spans="1:18" x14ac:dyDescent="0.3">
      <c r="A333" t="s">
        <v>382</v>
      </c>
      <c r="B333" t="s">
        <v>19</v>
      </c>
      <c r="C333">
        <v>50</v>
      </c>
      <c r="D333" s="2">
        <v>50</v>
      </c>
      <c r="E333" t="s">
        <v>20</v>
      </c>
      <c r="F333" s="1">
        <v>45920</v>
      </c>
      <c r="G333" t="s">
        <v>45</v>
      </c>
      <c r="H333" s="2" t="str">
        <f t="shared" si="20"/>
        <v>Cardiology</v>
      </c>
      <c r="I333" t="s">
        <v>22</v>
      </c>
      <c r="J333" t="s">
        <v>53</v>
      </c>
      <c r="K333">
        <v>100</v>
      </c>
      <c r="L333" s="8">
        <f t="shared" si="21"/>
        <v>100</v>
      </c>
      <c r="M333">
        <v>600</v>
      </c>
      <c r="N333" s="8">
        <f t="shared" si="22"/>
        <v>600</v>
      </c>
      <c r="O333">
        <v>700</v>
      </c>
      <c r="P333" s="8">
        <f t="shared" si="23"/>
        <v>700</v>
      </c>
      <c r="Q333" t="s">
        <v>29</v>
      </c>
      <c r="R333" t="s">
        <v>35</v>
      </c>
    </row>
    <row r="334" spans="1:18" x14ac:dyDescent="0.3">
      <c r="A334" t="s">
        <v>383</v>
      </c>
      <c r="B334" t="s">
        <v>19</v>
      </c>
      <c r="C334">
        <v>30</v>
      </c>
      <c r="D334" s="2">
        <v>30</v>
      </c>
      <c r="E334" t="s">
        <v>32</v>
      </c>
      <c r="F334" s="1">
        <v>45923</v>
      </c>
      <c r="H334" s="2" t="str">
        <f t="shared" si="20"/>
        <v>Ortho</v>
      </c>
      <c r="I334" t="s">
        <v>34</v>
      </c>
      <c r="J334" t="s">
        <v>23</v>
      </c>
      <c r="K334">
        <v>300</v>
      </c>
      <c r="L334" s="8">
        <f t="shared" si="21"/>
        <v>300</v>
      </c>
      <c r="N334" s="8">
        <f t="shared" si="22"/>
        <v>598.38274932614559</v>
      </c>
      <c r="O334">
        <v>300</v>
      </c>
      <c r="P334" s="8">
        <f t="shared" si="23"/>
        <v>898.38274932614559</v>
      </c>
      <c r="Q334" t="s">
        <v>49</v>
      </c>
      <c r="R334" t="s">
        <v>25</v>
      </c>
    </row>
    <row r="335" spans="1:18" x14ac:dyDescent="0.3">
      <c r="A335" t="s">
        <v>384</v>
      </c>
      <c r="B335" t="s">
        <v>48</v>
      </c>
      <c r="C335">
        <v>50</v>
      </c>
      <c r="D335" s="2">
        <v>50</v>
      </c>
      <c r="E335" t="s">
        <v>32</v>
      </c>
      <c r="F335" s="1">
        <v>45926</v>
      </c>
      <c r="G335" t="s">
        <v>21</v>
      </c>
      <c r="H335" s="2" t="str">
        <f t="shared" si="20"/>
        <v>Ortho</v>
      </c>
      <c r="I335" t="s">
        <v>27</v>
      </c>
      <c r="J335" t="s">
        <v>28</v>
      </c>
      <c r="K335">
        <v>300</v>
      </c>
      <c r="L335" s="8">
        <f t="shared" si="21"/>
        <v>300</v>
      </c>
      <c r="M335">
        <v>600</v>
      </c>
      <c r="N335" s="8">
        <f t="shared" si="22"/>
        <v>600</v>
      </c>
      <c r="O335">
        <v>900</v>
      </c>
      <c r="P335" s="8">
        <f t="shared" si="23"/>
        <v>900</v>
      </c>
      <c r="Q335" t="s">
        <v>49</v>
      </c>
      <c r="R335" t="s">
        <v>35</v>
      </c>
    </row>
    <row r="336" spans="1:18" x14ac:dyDescent="0.3">
      <c r="A336" t="s">
        <v>385</v>
      </c>
      <c r="B336" t="s">
        <v>48</v>
      </c>
      <c r="C336" t="s">
        <v>38</v>
      </c>
      <c r="D336" s="2">
        <v>36</v>
      </c>
      <c r="E336" t="s">
        <v>20</v>
      </c>
      <c r="F336" s="1">
        <v>45929</v>
      </c>
      <c r="G336" t="s">
        <v>21</v>
      </c>
      <c r="H336" s="2" t="str">
        <f t="shared" si="20"/>
        <v>Ortho</v>
      </c>
      <c r="I336" t="s">
        <v>22</v>
      </c>
      <c r="J336" t="s">
        <v>23</v>
      </c>
      <c r="K336">
        <v>200</v>
      </c>
      <c r="L336" s="8">
        <f t="shared" si="21"/>
        <v>200</v>
      </c>
      <c r="M336">
        <v>600</v>
      </c>
      <c r="N336" s="8">
        <f t="shared" si="22"/>
        <v>600</v>
      </c>
      <c r="O336">
        <v>800</v>
      </c>
      <c r="P336" s="8">
        <f t="shared" si="23"/>
        <v>800</v>
      </c>
      <c r="Q336" t="s">
        <v>29</v>
      </c>
      <c r="R336" t="s">
        <v>35</v>
      </c>
    </row>
    <row r="337" spans="1:18" x14ac:dyDescent="0.3">
      <c r="A337" t="s">
        <v>386</v>
      </c>
      <c r="B337" t="s">
        <v>41</v>
      </c>
      <c r="C337">
        <v>40</v>
      </c>
      <c r="D337" s="2">
        <v>40</v>
      </c>
      <c r="E337" t="s">
        <v>32</v>
      </c>
      <c r="F337" s="1">
        <v>45932</v>
      </c>
      <c r="H337" s="2" t="str">
        <f t="shared" si="20"/>
        <v>Ortho</v>
      </c>
      <c r="I337" t="s">
        <v>27</v>
      </c>
      <c r="J337" t="s">
        <v>39</v>
      </c>
      <c r="K337">
        <v>100</v>
      </c>
      <c r="L337" s="8">
        <f t="shared" si="21"/>
        <v>100</v>
      </c>
      <c r="N337" s="8">
        <f t="shared" si="22"/>
        <v>598.38274932614559</v>
      </c>
      <c r="O337">
        <v>100</v>
      </c>
      <c r="P337" s="8">
        <f t="shared" si="23"/>
        <v>698.38274932614559</v>
      </c>
      <c r="Q337" t="s">
        <v>29</v>
      </c>
      <c r="R337" t="s">
        <v>25</v>
      </c>
    </row>
    <row r="338" spans="1:18" x14ac:dyDescent="0.3">
      <c r="A338" t="s">
        <v>387</v>
      </c>
      <c r="B338" t="s">
        <v>19</v>
      </c>
      <c r="C338">
        <v>50</v>
      </c>
      <c r="D338" s="2">
        <v>50</v>
      </c>
      <c r="E338" t="s">
        <v>20</v>
      </c>
      <c r="F338" s="1">
        <v>45935</v>
      </c>
      <c r="G338" t="s">
        <v>21</v>
      </c>
      <c r="H338" s="2" t="str">
        <f t="shared" si="20"/>
        <v>Ortho</v>
      </c>
      <c r="I338" t="s">
        <v>34</v>
      </c>
      <c r="J338" t="s">
        <v>28</v>
      </c>
      <c r="K338">
        <v>200</v>
      </c>
      <c r="L338" s="8">
        <f t="shared" si="21"/>
        <v>200</v>
      </c>
      <c r="M338">
        <v>700</v>
      </c>
      <c r="N338" s="8">
        <f t="shared" si="22"/>
        <v>700</v>
      </c>
      <c r="O338">
        <v>900</v>
      </c>
      <c r="P338" s="8">
        <f t="shared" si="23"/>
        <v>900</v>
      </c>
      <c r="Q338" t="s">
        <v>49</v>
      </c>
      <c r="R338" t="s">
        <v>35</v>
      </c>
    </row>
    <row r="339" spans="1:18" x14ac:dyDescent="0.3">
      <c r="A339" t="s">
        <v>388</v>
      </c>
      <c r="B339" t="s">
        <v>41</v>
      </c>
      <c r="C339">
        <v>40</v>
      </c>
      <c r="D339" s="2">
        <v>40</v>
      </c>
      <c r="E339" t="s">
        <v>20</v>
      </c>
      <c r="F339" s="1">
        <v>45938</v>
      </c>
      <c r="G339" t="s">
        <v>21</v>
      </c>
      <c r="H339" s="2" t="str">
        <f t="shared" si="20"/>
        <v>Ortho</v>
      </c>
      <c r="I339" t="s">
        <v>46</v>
      </c>
      <c r="J339" t="s">
        <v>28</v>
      </c>
      <c r="K339">
        <v>100</v>
      </c>
      <c r="L339" s="8">
        <f t="shared" si="21"/>
        <v>100</v>
      </c>
      <c r="M339">
        <v>600</v>
      </c>
      <c r="N339" s="8">
        <f t="shared" si="22"/>
        <v>600</v>
      </c>
      <c r="O339">
        <v>700</v>
      </c>
      <c r="P339" s="8">
        <f t="shared" si="23"/>
        <v>700</v>
      </c>
      <c r="Q339" t="s">
        <v>24</v>
      </c>
      <c r="R339" t="s">
        <v>35</v>
      </c>
    </row>
    <row r="340" spans="1:18" x14ac:dyDescent="0.3">
      <c r="A340" t="s">
        <v>389</v>
      </c>
      <c r="B340" t="s">
        <v>41</v>
      </c>
      <c r="C340">
        <v>30</v>
      </c>
      <c r="D340" s="2">
        <v>30</v>
      </c>
      <c r="E340" t="s">
        <v>20</v>
      </c>
      <c r="F340" s="1">
        <v>45941</v>
      </c>
      <c r="G340" t="s">
        <v>33</v>
      </c>
      <c r="H340" s="2" t="str">
        <f t="shared" si="20"/>
        <v>Neuro</v>
      </c>
      <c r="I340" t="s">
        <v>46</v>
      </c>
      <c r="J340" t="s">
        <v>28</v>
      </c>
      <c r="K340">
        <v>100</v>
      </c>
      <c r="L340" s="8">
        <f t="shared" si="21"/>
        <v>100</v>
      </c>
      <c r="M340">
        <v>600</v>
      </c>
      <c r="N340" s="8">
        <f t="shared" si="22"/>
        <v>600</v>
      </c>
      <c r="O340">
        <v>700</v>
      </c>
      <c r="P340" s="8">
        <f t="shared" si="23"/>
        <v>700</v>
      </c>
      <c r="Q340" t="s">
        <v>49</v>
      </c>
      <c r="R340" t="s">
        <v>25</v>
      </c>
    </row>
    <row r="341" spans="1:18" x14ac:dyDescent="0.3">
      <c r="A341" t="s">
        <v>390</v>
      </c>
      <c r="B341" t="s">
        <v>37</v>
      </c>
      <c r="C341">
        <v>50</v>
      </c>
      <c r="D341" s="2">
        <v>50</v>
      </c>
      <c r="E341" t="s">
        <v>32</v>
      </c>
      <c r="F341" s="1">
        <v>45944</v>
      </c>
      <c r="G341" t="s">
        <v>45</v>
      </c>
      <c r="H341" s="2" t="str">
        <f t="shared" si="20"/>
        <v>Cardiology</v>
      </c>
      <c r="I341" t="s">
        <v>34</v>
      </c>
      <c r="J341" t="s">
        <v>28</v>
      </c>
      <c r="K341">
        <v>300</v>
      </c>
      <c r="L341" s="8">
        <f t="shared" si="21"/>
        <v>300</v>
      </c>
      <c r="N341" s="8">
        <f t="shared" si="22"/>
        <v>598.38274932614559</v>
      </c>
      <c r="O341">
        <v>300</v>
      </c>
      <c r="P341" s="8">
        <f t="shared" si="23"/>
        <v>898.38274932614559</v>
      </c>
      <c r="Q341" t="s">
        <v>24</v>
      </c>
      <c r="R341" t="s">
        <v>35</v>
      </c>
    </row>
    <row r="342" spans="1:18" x14ac:dyDescent="0.3">
      <c r="A342" t="s">
        <v>391</v>
      </c>
      <c r="B342" t="s">
        <v>31</v>
      </c>
      <c r="C342">
        <v>50</v>
      </c>
      <c r="D342" s="2">
        <v>50</v>
      </c>
      <c r="E342" t="s">
        <v>20</v>
      </c>
      <c r="F342" s="1">
        <v>45947</v>
      </c>
      <c r="G342" t="s">
        <v>21</v>
      </c>
      <c r="H342" s="2" t="str">
        <f t="shared" si="20"/>
        <v>Ortho</v>
      </c>
      <c r="I342" t="s">
        <v>46</v>
      </c>
      <c r="J342" t="s">
        <v>53</v>
      </c>
      <c r="K342">
        <v>200</v>
      </c>
      <c r="L342" s="8">
        <f t="shared" si="21"/>
        <v>200</v>
      </c>
      <c r="M342">
        <v>700</v>
      </c>
      <c r="N342" s="8">
        <f t="shared" si="22"/>
        <v>700</v>
      </c>
      <c r="O342">
        <v>900</v>
      </c>
      <c r="P342" s="8">
        <f t="shared" si="23"/>
        <v>900</v>
      </c>
      <c r="Q342" t="s">
        <v>29</v>
      </c>
      <c r="R342" t="s">
        <v>35</v>
      </c>
    </row>
    <row r="343" spans="1:18" x14ac:dyDescent="0.3">
      <c r="A343" t="s">
        <v>392</v>
      </c>
      <c r="B343" t="s">
        <v>19</v>
      </c>
      <c r="C343">
        <v>30</v>
      </c>
      <c r="D343" s="2">
        <v>30</v>
      </c>
      <c r="E343" t="s">
        <v>20</v>
      </c>
      <c r="F343" s="1">
        <v>45950</v>
      </c>
      <c r="G343" t="s">
        <v>33</v>
      </c>
      <c r="H343" s="2" t="str">
        <f t="shared" si="20"/>
        <v>Neuro</v>
      </c>
      <c r="I343" t="s">
        <v>34</v>
      </c>
      <c r="J343" t="s">
        <v>28</v>
      </c>
      <c r="K343">
        <v>300</v>
      </c>
      <c r="L343" s="8">
        <f t="shared" si="21"/>
        <v>300</v>
      </c>
      <c r="M343">
        <v>700</v>
      </c>
      <c r="N343" s="8">
        <f t="shared" si="22"/>
        <v>700</v>
      </c>
      <c r="O343">
        <v>1000</v>
      </c>
      <c r="P343" s="8">
        <f t="shared" si="23"/>
        <v>1000</v>
      </c>
      <c r="Q343" t="s">
        <v>29</v>
      </c>
      <c r="R343" t="s">
        <v>25</v>
      </c>
    </row>
    <row r="344" spans="1:18" x14ac:dyDescent="0.3">
      <c r="A344" t="s">
        <v>393</v>
      </c>
      <c r="B344" t="s">
        <v>48</v>
      </c>
      <c r="C344">
        <v>30</v>
      </c>
      <c r="D344" s="2">
        <v>30</v>
      </c>
      <c r="E344" t="s">
        <v>20</v>
      </c>
      <c r="F344" s="1">
        <v>45953</v>
      </c>
      <c r="H344" s="2" t="str">
        <f t="shared" si="20"/>
        <v>Ortho</v>
      </c>
      <c r="I344" t="s">
        <v>22</v>
      </c>
      <c r="J344" t="s">
        <v>39</v>
      </c>
      <c r="K344">
        <v>300</v>
      </c>
      <c r="L344" s="8">
        <f t="shared" si="21"/>
        <v>300</v>
      </c>
      <c r="M344">
        <v>700</v>
      </c>
      <c r="N344" s="8">
        <f t="shared" si="22"/>
        <v>700</v>
      </c>
      <c r="O344">
        <v>1000</v>
      </c>
      <c r="P344" s="8">
        <f t="shared" si="23"/>
        <v>1000</v>
      </c>
      <c r="Q344" t="s">
        <v>49</v>
      </c>
      <c r="R344" t="s">
        <v>35</v>
      </c>
    </row>
    <row r="345" spans="1:18" x14ac:dyDescent="0.3">
      <c r="A345" t="s">
        <v>394</v>
      </c>
      <c r="B345" t="s">
        <v>48</v>
      </c>
      <c r="C345">
        <v>20</v>
      </c>
      <c r="D345" s="2">
        <v>20</v>
      </c>
      <c r="E345" t="s">
        <v>32</v>
      </c>
      <c r="F345" s="1">
        <v>45956</v>
      </c>
      <c r="G345" t="s">
        <v>21</v>
      </c>
      <c r="H345" s="2" t="str">
        <f t="shared" si="20"/>
        <v>Ortho</v>
      </c>
      <c r="I345" t="s">
        <v>22</v>
      </c>
      <c r="J345" t="s">
        <v>53</v>
      </c>
      <c r="K345">
        <v>300</v>
      </c>
      <c r="L345" s="8">
        <f t="shared" si="21"/>
        <v>300</v>
      </c>
      <c r="N345" s="8">
        <f t="shared" si="22"/>
        <v>598.38274932614559</v>
      </c>
      <c r="O345">
        <v>300</v>
      </c>
      <c r="P345" s="8">
        <f t="shared" si="23"/>
        <v>898.38274932614559</v>
      </c>
      <c r="Q345" t="s">
        <v>29</v>
      </c>
      <c r="R345" t="s">
        <v>35</v>
      </c>
    </row>
    <row r="346" spans="1:18" x14ac:dyDescent="0.3">
      <c r="A346" t="s">
        <v>395</v>
      </c>
      <c r="B346" t="s">
        <v>31</v>
      </c>
      <c r="C346" t="s">
        <v>38</v>
      </c>
      <c r="D346" s="2">
        <v>36</v>
      </c>
      <c r="E346" t="s">
        <v>32</v>
      </c>
      <c r="F346" s="1">
        <v>45959</v>
      </c>
      <c r="G346" t="s">
        <v>45</v>
      </c>
      <c r="H346" s="2" t="str">
        <f t="shared" si="20"/>
        <v>Cardiology</v>
      </c>
      <c r="I346" t="s">
        <v>22</v>
      </c>
      <c r="J346" t="s">
        <v>39</v>
      </c>
      <c r="K346">
        <v>100</v>
      </c>
      <c r="L346" s="8">
        <f t="shared" si="21"/>
        <v>100</v>
      </c>
      <c r="M346">
        <v>500</v>
      </c>
      <c r="N346" s="8">
        <f t="shared" si="22"/>
        <v>500</v>
      </c>
      <c r="O346">
        <v>600</v>
      </c>
      <c r="P346" s="8">
        <f t="shared" si="23"/>
        <v>600</v>
      </c>
      <c r="Q346" t="s">
        <v>24</v>
      </c>
      <c r="R346" t="s">
        <v>35</v>
      </c>
    </row>
    <row r="347" spans="1:18" x14ac:dyDescent="0.3">
      <c r="A347" t="s">
        <v>396</v>
      </c>
      <c r="B347" t="s">
        <v>19</v>
      </c>
      <c r="C347">
        <v>50</v>
      </c>
      <c r="D347" s="2">
        <v>50</v>
      </c>
      <c r="E347" t="s">
        <v>32</v>
      </c>
      <c r="F347" s="1">
        <v>45962</v>
      </c>
      <c r="G347" t="s">
        <v>45</v>
      </c>
      <c r="H347" s="2" t="str">
        <f t="shared" si="20"/>
        <v>Cardiology</v>
      </c>
      <c r="I347" t="s">
        <v>46</v>
      </c>
      <c r="J347" t="s">
        <v>39</v>
      </c>
      <c r="K347">
        <v>200</v>
      </c>
      <c r="L347" s="8">
        <f t="shared" si="21"/>
        <v>200</v>
      </c>
      <c r="M347">
        <v>500</v>
      </c>
      <c r="N347" s="8">
        <f t="shared" si="22"/>
        <v>500</v>
      </c>
      <c r="O347">
        <v>700</v>
      </c>
      <c r="P347" s="8">
        <f t="shared" si="23"/>
        <v>700</v>
      </c>
      <c r="Q347" t="s">
        <v>24</v>
      </c>
      <c r="R347" t="s">
        <v>35</v>
      </c>
    </row>
    <row r="348" spans="1:18" x14ac:dyDescent="0.3">
      <c r="A348" t="s">
        <v>397</v>
      </c>
      <c r="B348" t="s">
        <v>48</v>
      </c>
      <c r="C348">
        <v>50</v>
      </c>
      <c r="D348" s="2">
        <v>50</v>
      </c>
      <c r="E348" t="s">
        <v>20</v>
      </c>
      <c r="F348" s="1">
        <v>45965</v>
      </c>
      <c r="G348" t="s">
        <v>21</v>
      </c>
      <c r="H348" s="2" t="str">
        <f t="shared" si="20"/>
        <v>Ortho</v>
      </c>
      <c r="I348" t="s">
        <v>27</v>
      </c>
      <c r="J348" t="s">
        <v>23</v>
      </c>
      <c r="K348">
        <v>200</v>
      </c>
      <c r="L348" s="8">
        <f t="shared" si="21"/>
        <v>200</v>
      </c>
      <c r="M348">
        <v>600</v>
      </c>
      <c r="N348" s="8">
        <f t="shared" si="22"/>
        <v>600</v>
      </c>
      <c r="O348">
        <v>800</v>
      </c>
      <c r="P348" s="8">
        <f t="shared" si="23"/>
        <v>800</v>
      </c>
      <c r="Q348" t="s">
        <v>49</v>
      </c>
      <c r="R348" t="s">
        <v>25</v>
      </c>
    </row>
    <row r="349" spans="1:18" x14ac:dyDescent="0.3">
      <c r="A349" t="s">
        <v>398</v>
      </c>
      <c r="B349" t="s">
        <v>48</v>
      </c>
      <c r="C349">
        <v>30</v>
      </c>
      <c r="D349" s="2">
        <v>30</v>
      </c>
      <c r="E349" t="s">
        <v>32</v>
      </c>
      <c r="F349" s="1">
        <v>45968</v>
      </c>
      <c r="G349" t="s">
        <v>33</v>
      </c>
      <c r="H349" s="2" t="str">
        <f t="shared" si="20"/>
        <v>Neuro</v>
      </c>
      <c r="I349" t="s">
        <v>46</v>
      </c>
      <c r="J349" t="s">
        <v>28</v>
      </c>
      <c r="K349">
        <v>300</v>
      </c>
      <c r="L349" s="8">
        <f t="shared" si="21"/>
        <v>300</v>
      </c>
      <c r="M349">
        <v>600</v>
      </c>
      <c r="N349" s="8">
        <f t="shared" si="22"/>
        <v>600</v>
      </c>
      <c r="O349">
        <v>900</v>
      </c>
      <c r="P349" s="8">
        <f t="shared" si="23"/>
        <v>900</v>
      </c>
      <c r="Q349" t="s">
        <v>24</v>
      </c>
      <c r="R349" t="s">
        <v>25</v>
      </c>
    </row>
    <row r="350" spans="1:18" x14ac:dyDescent="0.3">
      <c r="A350" t="s">
        <v>399</v>
      </c>
      <c r="B350" t="s">
        <v>37</v>
      </c>
      <c r="C350">
        <v>30</v>
      </c>
      <c r="D350" s="2">
        <v>30</v>
      </c>
      <c r="E350" t="s">
        <v>32</v>
      </c>
      <c r="F350" s="1">
        <v>45971</v>
      </c>
      <c r="H350" s="2" t="str">
        <f t="shared" si="20"/>
        <v>Ortho</v>
      </c>
      <c r="I350" t="s">
        <v>46</v>
      </c>
      <c r="J350" t="s">
        <v>28</v>
      </c>
      <c r="K350">
        <v>100</v>
      </c>
      <c r="L350" s="8">
        <f t="shared" si="21"/>
        <v>100</v>
      </c>
      <c r="M350">
        <v>600</v>
      </c>
      <c r="N350" s="8">
        <f t="shared" si="22"/>
        <v>600</v>
      </c>
      <c r="O350">
        <v>700</v>
      </c>
      <c r="P350" s="8">
        <f t="shared" si="23"/>
        <v>700</v>
      </c>
      <c r="Q350" t="s">
        <v>49</v>
      </c>
      <c r="R350" t="s">
        <v>25</v>
      </c>
    </row>
    <row r="351" spans="1:18" x14ac:dyDescent="0.3">
      <c r="A351" t="s">
        <v>400</v>
      </c>
      <c r="B351" t="s">
        <v>41</v>
      </c>
      <c r="C351" t="s">
        <v>38</v>
      </c>
      <c r="D351" s="2">
        <v>36</v>
      </c>
      <c r="E351" t="s">
        <v>20</v>
      </c>
      <c r="F351" s="1">
        <v>45974</v>
      </c>
      <c r="G351" t="s">
        <v>21</v>
      </c>
      <c r="H351" s="2" t="str">
        <f t="shared" si="20"/>
        <v>Ortho</v>
      </c>
      <c r="I351" t="s">
        <v>27</v>
      </c>
      <c r="J351" t="s">
        <v>39</v>
      </c>
      <c r="K351">
        <v>200</v>
      </c>
      <c r="L351" s="8">
        <f t="shared" si="21"/>
        <v>200</v>
      </c>
      <c r="M351">
        <v>500</v>
      </c>
      <c r="N351" s="8">
        <f t="shared" si="22"/>
        <v>500</v>
      </c>
      <c r="O351">
        <v>700</v>
      </c>
      <c r="P351" s="8">
        <f t="shared" si="23"/>
        <v>700</v>
      </c>
      <c r="Q351" t="s">
        <v>49</v>
      </c>
      <c r="R351" t="s">
        <v>25</v>
      </c>
    </row>
    <row r="352" spans="1:18" x14ac:dyDescent="0.3">
      <c r="A352" t="s">
        <v>401</v>
      </c>
      <c r="B352" t="s">
        <v>48</v>
      </c>
      <c r="C352">
        <v>30</v>
      </c>
      <c r="D352" s="2">
        <v>30</v>
      </c>
      <c r="E352" t="s">
        <v>20</v>
      </c>
      <c r="F352" s="1">
        <v>45977</v>
      </c>
      <c r="G352" t="s">
        <v>45</v>
      </c>
      <c r="H352" s="2" t="str">
        <f t="shared" si="20"/>
        <v>Cardiology</v>
      </c>
      <c r="I352" t="s">
        <v>27</v>
      </c>
      <c r="J352" t="s">
        <v>28</v>
      </c>
      <c r="L352" s="8">
        <f t="shared" si="21"/>
        <v>205.8011049723757</v>
      </c>
      <c r="N352" s="8">
        <f t="shared" si="22"/>
        <v>598.38274932614559</v>
      </c>
      <c r="O352">
        <v>0</v>
      </c>
      <c r="P352" s="8">
        <f t="shared" si="23"/>
        <v>804.18385429852128</v>
      </c>
      <c r="Q352" t="s">
        <v>24</v>
      </c>
      <c r="R352" t="s">
        <v>35</v>
      </c>
    </row>
    <row r="353" spans="1:18" x14ac:dyDescent="0.3">
      <c r="A353" t="s">
        <v>402</v>
      </c>
      <c r="B353" t="s">
        <v>19</v>
      </c>
      <c r="C353">
        <v>40</v>
      </c>
      <c r="D353" s="2">
        <v>40</v>
      </c>
      <c r="E353" t="s">
        <v>32</v>
      </c>
      <c r="F353" s="1">
        <v>45980</v>
      </c>
      <c r="G353" t="s">
        <v>21</v>
      </c>
      <c r="H353" s="2" t="str">
        <f t="shared" si="20"/>
        <v>Ortho</v>
      </c>
      <c r="I353" t="s">
        <v>27</v>
      </c>
      <c r="J353" t="s">
        <v>53</v>
      </c>
      <c r="K353">
        <v>200</v>
      </c>
      <c r="L353" s="8">
        <f t="shared" si="21"/>
        <v>200</v>
      </c>
      <c r="M353">
        <v>600</v>
      </c>
      <c r="N353" s="8">
        <f t="shared" si="22"/>
        <v>600</v>
      </c>
      <c r="O353">
        <v>800</v>
      </c>
      <c r="P353" s="8">
        <f t="shared" si="23"/>
        <v>800</v>
      </c>
      <c r="Q353" t="s">
        <v>24</v>
      </c>
      <c r="R353" t="s">
        <v>25</v>
      </c>
    </row>
    <row r="354" spans="1:18" x14ac:dyDescent="0.3">
      <c r="A354" t="s">
        <v>403</v>
      </c>
      <c r="B354" t="s">
        <v>31</v>
      </c>
      <c r="C354">
        <v>40</v>
      </c>
      <c r="D354" s="2">
        <v>40</v>
      </c>
      <c r="E354" t="s">
        <v>32</v>
      </c>
      <c r="F354" s="1">
        <v>45983</v>
      </c>
      <c r="H354" s="2" t="str">
        <f t="shared" si="20"/>
        <v>Ortho</v>
      </c>
      <c r="I354" t="s">
        <v>27</v>
      </c>
      <c r="J354" t="s">
        <v>23</v>
      </c>
      <c r="K354">
        <v>300</v>
      </c>
      <c r="L354" s="8">
        <f t="shared" si="21"/>
        <v>300</v>
      </c>
      <c r="N354" s="8">
        <f t="shared" si="22"/>
        <v>598.38274932614559</v>
      </c>
      <c r="O354">
        <v>300</v>
      </c>
      <c r="P354" s="8">
        <f t="shared" si="23"/>
        <v>898.38274932614559</v>
      </c>
      <c r="Q354" t="s">
        <v>24</v>
      </c>
      <c r="R354" t="s">
        <v>25</v>
      </c>
    </row>
    <row r="355" spans="1:18" x14ac:dyDescent="0.3">
      <c r="A355" t="s">
        <v>404</v>
      </c>
      <c r="B355" t="s">
        <v>37</v>
      </c>
      <c r="C355">
        <v>40</v>
      </c>
      <c r="D355" s="2">
        <v>40</v>
      </c>
      <c r="E355" t="s">
        <v>20</v>
      </c>
      <c r="F355" s="1">
        <v>45986</v>
      </c>
      <c r="G355" t="s">
        <v>21</v>
      </c>
      <c r="H355" s="2" t="str">
        <f t="shared" si="20"/>
        <v>Ortho</v>
      </c>
      <c r="I355" t="s">
        <v>46</v>
      </c>
      <c r="J355" t="s">
        <v>28</v>
      </c>
      <c r="L355" s="8">
        <f t="shared" si="21"/>
        <v>205.8011049723757</v>
      </c>
      <c r="M355">
        <v>600</v>
      </c>
      <c r="N355" s="8">
        <f t="shared" si="22"/>
        <v>600</v>
      </c>
      <c r="O355">
        <v>600</v>
      </c>
      <c r="P355" s="8">
        <f t="shared" si="23"/>
        <v>805.8011049723757</v>
      </c>
      <c r="Q355" t="s">
        <v>24</v>
      </c>
      <c r="R355" t="s">
        <v>35</v>
      </c>
    </row>
    <row r="356" spans="1:18" x14ac:dyDescent="0.3">
      <c r="A356" t="s">
        <v>405</v>
      </c>
      <c r="B356" t="s">
        <v>19</v>
      </c>
      <c r="C356">
        <v>40</v>
      </c>
      <c r="D356" s="2">
        <v>40</v>
      </c>
      <c r="E356" t="s">
        <v>32</v>
      </c>
      <c r="F356" s="1">
        <v>45989</v>
      </c>
      <c r="G356" t="s">
        <v>33</v>
      </c>
      <c r="H356" s="2" t="str">
        <f t="shared" si="20"/>
        <v>Neuro</v>
      </c>
      <c r="I356" t="s">
        <v>34</v>
      </c>
      <c r="J356" t="s">
        <v>28</v>
      </c>
      <c r="K356">
        <v>100</v>
      </c>
      <c r="L356" s="8">
        <f t="shared" si="21"/>
        <v>100</v>
      </c>
      <c r="N356" s="8">
        <f t="shared" si="22"/>
        <v>598.38274932614559</v>
      </c>
      <c r="O356">
        <v>100</v>
      </c>
      <c r="P356" s="8">
        <f t="shared" si="23"/>
        <v>698.38274932614559</v>
      </c>
      <c r="Q356" t="s">
        <v>24</v>
      </c>
      <c r="R356" t="s">
        <v>35</v>
      </c>
    </row>
    <row r="357" spans="1:18" x14ac:dyDescent="0.3">
      <c r="A357" t="s">
        <v>406</v>
      </c>
      <c r="B357" t="s">
        <v>37</v>
      </c>
      <c r="C357" t="s">
        <v>38</v>
      </c>
      <c r="D357" s="2">
        <v>36</v>
      </c>
      <c r="E357" t="s">
        <v>20</v>
      </c>
      <c r="F357" s="1">
        <v>45992</v>
      </c>
      <c r="G357" t="s">
        <v>21</v>
      </c>
      <c r="H357" s="2" t="str">
        <f t="shared" si="20"/>
        <v>Ortho</v>
      </c>
      <c r="I357" t="s">
        <v>22</v>
      </c>
      <c r="J357" t="s">
        <v>53</v>
      </c>
      <c r="L357" s="8">
        <f t="shared" si="21"/>
        <v>205.8011049723757</v>
      </c>
      <c r="N357" s="8">
        <f t="shared" si="22"/>
        <v>598.38274932614559</v>
      </c>
      <c r="O357">
        <v>0</v>
      </c>
      <c r="P357" s="8">
        <f t="shared" si="23"/>
        <v>804.18385429852128</v>
      </c>
      <c r="Q357" t="s">
        <v>24</v>
      </c>
      <c r="R357" t="s">
        <v>35</v>
      </c>
    </row>
    <row r="358" spans="1:18" x14ac:dyDescent="0.3">
      <c r="A358" t="s">
        <v>407</v>
      </c>
      <c r="B358" t="s">
        <v>41</v>
      </c>
      <c r="C358">
        <v>50</v>
      </c>
      <c r="D358" s="2">
        <v>50</v>
      </c>
      <c r="E358" t="s">
        <v>20</v>
      </c>
      <c r="F358" s="1">
        <v>45995</v>
      </c>
      <c r="G358" t="s">
        <v>21</v>
      </c>
      <c r="H358" s="2" t="str">
        <f t="shared" si="20"/>
        <v>Ortho</v>
      </c>
      <c r="I358" t="s">
        <v>34</v>
      </c>
      <c r="J358" t="s">
        <v>23</v>
      </c>
      <c r="L358" s="8">
        <f t="shared" si="21"/>
        <v>205.8011049723757</v>
      </c>
      <c r="M358">
        <v>500</v>
      </c>
      <c r="N358" s="8">
        <f t="shared" si="22"/>
        <v>500</v>
      </c>
      <c r="O358">
        <v>500</v>
      </c>
      <c r="P358" s="8">
        <f t="shared" si="23"/>
        <v>705.8011049723757</v>
      </c>
      <c r="Q358" t="s">
        <v>24</v>
      </c>
      <c r="R358" t="s">
        <v>25</v>
      </c>
    </row>
    <row r="359" spans="1:18" x14ac:dyDescent="0.3">
      <c r="A359" t="s">
        <v>408</v>
      </c>
      <c r="B359" t="s">
        <v>48</v>
      </c>
      <c r="C359">
        <v>40</v>
      </c>
      <c r="D359" s="2">
        <v>40</v>
      </c>
      <c r="E359" t="s">
        <v>32</v>
      </c>
      <c r="F359" s="1">
        <v>45998</v>
      </c>
      <c r="G359" t="s">
        <v>21</v>
      </c>
      <c r="H359" s="2" t="str">
        <f t="shared" si="20"/>
        <v>Ortho</v>
      </c>
      <c r="I359" t="s">
        <v>46</v>
      </c>
      <c r="J359" t="s">
        <v>53</v>
      </c>
      <c r="K359">
        <v>300</v>
      </c>
      <c r="L359" s="8">
        <f t="shared" si="21"/>
        <v>300</v>
      </c>
      <c r="N359" s="8">
        <f t="shared" si="22"/>
        <v>598.38274932614559</v>
      </c>
      <c r="O359">
        <v>300</v>
      </c>
      <c r="P359" s="8">
        <f t="shared" si="23"/>
        <v>898.38274932614559</v>
      </c>
      <c r="Q359" t="s">
        <v>29</v>
      </c>
      <c r="R359" t="s">
        <v>35</v>
      </c>
    </row>
    <row r="360" spans="1:18" x14ac:dyDescent="0.3">
      <c r="A360" t="s">
        <v>409</v>
      </c>
      <c r="B360" t="s">
        <v>19</v>
      </c>
      <c r="C360">
        <v>30</v>
      </c>
      <c r="D360" s="2">
        <v>30</v>
      </c>
      <c r="E360" t="s">
        <v>32</v>
      </c>
      <c r="F360" s="1">
        <v>46001</v>
      </c>
      <c r="H360" s="2" t="str">
        <f t="shared" si="20"/>
        <v>Ortho</v>
      </c>
      <c r="I360" t="s">
        <v>27</v>
      </c>
      <c r="J360" t="s">
        <v>39</v>
      </c>
      <c r="K360">
        <v>200</v>
      </c>
      <c r="L360" s="8">
        <f t="shared" si="21"/>
        <v>200</v>
      </c>
      <c r="M360">
        <v>700</v>
      </c>
      <c r="N360" s="8">
        <f t="shared" si="22"/>
        <v>700</v>
      </c>
      <c r="O360">
        <v>900</v>
      </c>
      <c r="P360" s="8">
        <f t="shared" si="23"/>
        <v>900</v>
      </c>
      <c r="Q360" t="s">
        <v>49</v>
      </c>
      <c r="R360" t="s">
        <v>35</v>
      </c>
    </row>
    <row r="361" spans="1:18" x14ac:dyDescent="0.3">
      <c r="A361" t="s">
        <v>410</v>
      </c>
      <c r="B361" t="s">
        <v>31</v>
      </c>
      <c r="C361">
        <v>40</v>
      </c>
      <c r="D361" s="2">
        <v>40</v>
      </c>
      <c r="E361" t="s">
        <v>32</v>
      </c>
      <c r="F361" s="1">
        <v>46004</v>
      </c>
      <c r="G361" t="s">
        <v>21</v>
      </c>
      <c r="H361" s="2" t="str">
        <f t="shared" si="20"/>
        <v>Ortho</v>
      </c>
      <c r="I361" t="s">
        <v>22</v>
      </c>
      <c r="J361" t="s">
        <v>39</v>
      </c>
      <c r="K361">
        <v>100</v>
      </c>
      <c r="L361" s="8">
        <f t="shared" si="21"/>
        <v>100</v>
      </c>
      <c r="M361">
        <v>500</v>
      </c>
      <c r="N361" s="8">
        <f t="shared" si="22"/>
        <v>500</v>
      </c>
      <c r="O361">
        <v>600</v>
      </c>
      <c r="P361" s="8">
        <f t="shared" si="23"/>
        <v>600</v>
      </c>
      <c r="Q361" t="s">
        <v>49</v>
      </c>
      <c r="R361" t="s">
        <v>35</v>
      </c>
    </row>
    <row r="362" spans="1:18" x14ac:dyDescent="0.3">
      <c r="A362" t="s">
        <v>411</v>
      </c>
      <c r="B362" t="s">
        <v>41</v>
      </c>
      <c r="C362" t="s">
        <v>38</v>
      </c>
      <c r="D362" s="2">
        <v>36</v>
      </c>
      <c r="E362" t="s">
        <v>32</v>
      </c>
      <c r="F362" s="1">
        <v>46007</v>
      </c>
      <c r="G362" t="s">
        <v>21</v>
      </c>
      <c r="H362" s="2" t="str">
        <f t="shared" si="20"/>
        <v>Ortho</v>
      </c>
      <c r="I362" t="s">
        <v>22</v>
      </c>
      <c r="J362" t="s">
        <v>28</v>
      </c>
      <c r="L362" s="8">
        <f t="shared" si="21"/>
        <v>205.8011049723757</v>
      </c>
      <c r="M362">
        <v>600</v>
      </c>
      <c r="N362" s="8">
        <f t="shared" si="22"/>
        <v>600</v>
      </c>
      <c r="O362">
        <v>600</v>
      </c>
      <c r="P362" s="8">
        <f t="shared" si="23"/>
        <v>805.8011049723757</v>
      </c>
      <c r="Q362" t="s">
        <v>24</v>
      </c>
      <c r="R362" t="s">
        <v>25</v>
      </c>
    </row>
    <row r="363" spans="1:18" x14ac:dyDescent="0.3">
      <c r="A363" t="s">
        <v>412</v>
      </c>
      <c r="B363" t="s">
        <v>41</v>
      </c>
      <c r="C363">
        <v>30</v>
      </c>
      <c r="D363" s="2">
        <v>30</v>
      </c>
      <c r="E363" t="s">
        <v>20</v>
      </c>
      <c r="F363" s="1">
        <v>46010</v>
      </c>
      <c r="G363" t="s">
        <v>21</v>
      </c>
      <c r="H363" s="2" t="str">
        <f t="shared" si="20"/>
        <v>Ortho</v>
      </c>
      <c r="I363" t="s">
        <v>34</v>
      </c>
      <c r="J363" t="s">
        <v>23</v>
      </c>
      <c r="K363">
        <v>300</v>
      </c>
      <c r="L363" s="8">
        <f t="shared" si="21"/>
        <v>300</v>
      </c>
      <c r="M363">
        <v>500</v>
      </c>
      <c r="N363" s="8">
        <f t="shared" si="22"/>
        <v>500</v>
      </c>
      <c r="O363">
        <v>800</v>
      </c>
      <c r="P363" s="8">
        <f t="shared" si="23"/>
        <v>800</v>
      </c>
      <c r="Q363" t="s">
        <v>49</v>
      </c>
      <c r="R363" t="s">
        <v>25</v>
      </c>
    </row>
    <row r="364" spans="1:18" x14ac:dyDescent="0.3">
      <c r="A364" t="s">
        <v>413</v>
      </c>
      <c r="B364" t="s">
        <v>37</v>
      </c>
      <c r="C364">
        <v>40</v>
      </c>
      <c r="D364" s="2">
        <v>40</v>
      </c>
      <c r="E364" t="s">
        <v>32</v>
      </c>
      <c r="F364" s="1">
        <v>46013</v>
      </c>
      <c r="G364" t="s">
        <v>45</v>
      </c>
      <c r="H364" s="2" t="str">
        <f t="shared" si="20"/>
        <v>Cardiology</v>
      </c>
      <c r="I364" t="s">
        <v>46</v>
      </c>
      <c r="J364" t="s">
        <v>39</v>
      </c>
      <c r="K364">
        <v>200</v>
      </c>
      <c r="L364" s="8">
        <f t="shared" si="21"/>
        <v>200</v>
      </c>
      <c r="M364">
        <v>700</v>
      </c>
      <c r="N364" s="8">
        <f t="shared" si="22"/>
        <v>700</v>
      </c>
      <c r="O364">
        <v>900</v>
      </c>
      <c r="P364" s="8">
        <f t="shared" si="23"/>
        <v>900</v>
      </c>
      <c r="Q364" t="s">
        <v>24</v>
      </c>
      <c r="R364" t="s">
        <v>25</v>
      </c>
    </row>
    <row r="365" spans="1:18" x14ac:dyDescent="0.3">
      <c r="A365" t="s">
        <v>414</v>
      </c>
      <c r="B365" t="s">
        <v>41</v>
      </c>
      <c r="C365">
        <v>50</v>
      </c>
      <c r="D365" s="2">
        <v>50</v>
      </c>
      <c r="E365" t="s">
        <v>32</v>
      </c>
      <c r="F365" s="1">
        <v>46016</v>
      </c>
      <c r="G365" t="s">
        <v>21</v>
      </c>
      <c r="H365" s="2" t="str">
        <f t="shared" si="20"/>
        <v>Ortho</v>
      </c>
      <c r="I365" t="s">
        <v>46</v>
      </c>
      <c r="J365" t="s">
        <v>53</v>
      </c>
      <c r="L365" s="8">
        <f t="shared" si="21"/>
        <v>205.8011049723757</v>
      </c>
      <c r="M365">
        <v>700</v>
      </c>
      <c r="N365" s="8">
        <f t="shared" si="22"/>
        <v>700</v>
      </c>
      <c r="O365">
        <v>700</v>
      </c>
      <c r="P365" s="8">
        <f t="shared" si="23"/>
        <v>905.8011049723757</v>
      </c>
      <c r="Q365" t="s">
        <v>29</v>
      </c>
      <c r="R365" t="s">
        <v>25</v>
      </c>
    </row>
    <row r="366" spans="1:18" x14ac:dyDescent="0.3">
      <c r="A366" t="s">
        <v>415</v>
      </c>
      <c r="B366" t="s">
        <v>19</v>
      </c>
      <c r="C366">
        <v>30</v>
      </c>
      <c r="D366" s="2">
        <v>30</v>
      </c>
      <c r="E366" t="s">
        <v>32</v>
      </c>
      <c r="F366" s="1">
        <v>46019</v>
      </c>
      <c r="G366" t="s">
        <v>21</v>
      </c>
      <c r="H366" s="2" t="str">
        <f t="shared" si="20"/>
        <v>Ortho</v>
      </c>
      <c r="I366" t="s">
        <v>46</v>
      </c>
      <c r="J366" t="s">
        <v>39</v>
      </c>
      <c r="K366">
        <v>300</v>
      </c>
      <c r="L366" s="8">
        <f t="shared" si="21"/>
        <v>300</v>
      </c>
      <c r="N366" s="8">
        <f t="shared" si="22"/>
        <v>598.38274932614559</v>
      </c>
      <c r="O366">
        <v>300</v>
      </c>
      <c r="P366" s="8">
        <f t="shared" si="23"/>
        <v>898.38274932614559</v>
      </c>
      <c r="Q366" t="s">
        <v>49</v>
      </c>
      <c r="R366" t="s">
        <v>25</v>
      </c>
    </row>
    <row r="367" spans="1:18" x14ac:dyDescent="0.3">
      <c r="A367" t="s">
        <v>416</v>
      </c>
      <c r="B367" t="s">
        <v>37</v>
      </c>
      <c r="C367">
        <v>30</v>
      </c>
      <c r="D367" s="2">
        <v>30</v>
      </c>
      <c r="E367" t="s">
        <v>20</v>
      </c>
      <c r="F367" s="1">
        <v>46022</v>
      </c>
      <c r="G367" t="s">
        <v>45</v>
      </c>
      <c r="H367" s="2" t="str">
        <f t="shared" si="20"/>
        <v>Cardiology</v>
      </c>
      <c r="I367" t="s">
        <v>22</v>
      </c>
      <c r="J367" t="s">
        <v>39</v>
      </c>
      <c r="K367">
        <v>300</v>
      </c>
      <c r="L367" s="8">
        <f t="shared" si="21"/>
        <v>300</v>
      </c>
      <c r="M367">
        <v>700</v>
      </c>
      <c r="N367" s="8">
        <f t="shared" si="22"/>
        <v>700</v>
      </c>
      <c r="O367">
        <v>1000</v>
      </c>
      <c r="P367" s="8">
        <f t="shared" si="23"/>
        <v>1000</v>
      </c>
      <c r="Q367" t="s">
        <v>49</v>
      </c>
      <c r="R367" t="s">
        <v>25</v>
      </c>
    </row>
    <row r="368" spans="1:18" x14ac:dyDescent="0.3">
      <c r="A368" t="s">
        <v>417</v>
      </c>
      <c r="B368" t="s">
        <v>41</v>
      </c>
      <c r="C368">
        <v>50</v>
      </c>
      <c r="D368" s="2">
        <v>50</v>
      </c>
      <c r="E368" t="s">
        <v>32</v>
      </c>
      <c r="F368" s="1">
        <v>46025</v>
      </c>
      <c r="G368" t="s">
        <v>21</v>
      </c>
      <c r="H368" s="2" t="str">
        <f t="shared" si="20"/>
        <v>Ortho</v>
      </c>
      <c r="I368" t="s">
        <v>34</v>
      </c>
      <c r="J368" t="s">
        <v>53</v>
      </c>
      <c r="K368">
        <v>300</v>
      </c>
      <c r="L368" s="8">
        <f t="shared" si="21"/>
        <v>300</v>
      </c>
      <c r="M368">
        <v>700</v>
      </c>
      <c r="N368" s="8">
        <f t="shared" si="22"/>
        <v>700</v>
      </c>
      <c r="O368">
        <v>1000</v>
      </c>
      <c r="P368" s="8">
        <f t="shared" si="23"/>
        <v>1000</v>
      </c>
      <c r="Q368" t="s">
        <v>29</v>
      </c>
      <c r="R368" t="s">
        <v>25</v>
      </c>
    </row>
    <row r="369" spans="1:18" x14ac:dyDescent="0.3">
      <c r="A369" t="s">
        <v>418</v>
      </c>
      <c r="B369" t="s">
        <v>31</v>
      </c>
      <c r="C369">
        <v>30</v>
      </c>
      <c r="D369" s="2">
        <v>30</v>
      </c>
      <c r="E369" t="s">
        <v>32</v>
      </c>
      <c r="F369" s="1">
        <v>46028</v>
      </c>
      <c r="G369" t="s">
        <v>21</v>
      </c>
      <c r="H369" s="2" t="str">
        <f t="shared" si="20"/>
        <v>Ortho</v>
      </c>
      <c r="I369" t="s">
        <v>22</v>
      </c>
      <c r="J369" t="s">
        <v>28</v>
      </c>
      <c r="K369">
        <v>100</v>
      </c>
      <c r="L369" s="8">
        <f t="shared" si="21"/>
        <v>100</v>
      </c>
      <c r="M369">
        <v>700</v>
      </c>
      <c r="N369" s="8">
        <f t="shared" si="22"/>
        <v>700</v>
      </c>
      <c r="O369">
        <v>800</v>
      </c>
      <c r="P369" s="8">
        <f t="shared" si="23"/>
        <v>800</v>
      </c>
      <c r="Q369" t="s">
        <v>29</v>
      </c>
      <c r="R369" t="s">
        <v>35</v>
      </c>
    </row>
    <row r="370" spans="1:18" x14ac:dyDescent="0.3">
      <c r="A370" t="s">
        <v>419</v>
      </c>
      <c r="B370" t="s">
        <v>19</v>
      </c>
      <c r="C370">
        <v>40</v>
      </c>
      <c r="D370" s="2">
        <v>40</v>
      </c>
      <c r="E370" t="s">
        <v>20</v>
      </c>
      <c r="F370" s="1">
        <v>46031</v>
      </c>
      <c r="H370" s="2" t="str">
        <f t="shared" si="20"/>
        <v>Ortho</v>
      </c>
      <c r="I370" t="s">
        <v>22</v>
      </c>
      <c r="J370" t="s">
        <v>23</v>
      </c>
      <c r="K370">
        <v>200</v>
      </c>
      <c r="L370" s="8">
        <f t="shared" si="21"/>
        <v>200</v>
      </c>
      <c r="M370">
        <v>700</v>
      </c>
      <c r="N370" s="8">
        <f t="shared" si="22"/>
        <v>700</v>
      </c>
      <c r="O370">
        <v>900</v>
      </c>
      <c r="P370" s="8">
        <f t="shared" si="23"/>
        <v>900</v>
      </c>
      <c r="Q370" t="s">
        <v>29</v>
      </c>
      <c r="R370" t="s">
        <v>35</v>
      </c>
    </row>
    <row r="371" spans="1:18" x14ac:dyDescent="0.3">
      <c r="A371" t="s">
        <v>420</v>
      </c>
      <c r="B371" t="s">
        <v>31</v>
      </c>
      <c r="C371">
        <v>30</v>
      </c>
      <c r="D371" s="2">
        <v>30</v>
      </c>
      <c r="E371" t="s">
        <v>20</v>
      </c>
      <c r="F371" s="1">
        <v>46034</v>
      </c>
      <c r="G371" t="s">
        <v>45</v>
      </c>
      <c r="H371" s="2" t="str">
        <f t="shared" si="20"/>
        <v>Cardiology</v>
      </c>
      <c r="I371" t="s">
        <v>27</v>
      </c>
      <c r="J371" t="s">
        <v>28</v>
      </c>
      <c r="L371" s="8">
        <f t="shared" si="21"/>
        <v>205.8011049723757</v>
      </c>
      <c r="M371">
        <v>600</v>
      </c>
      <c r="N371" s="8">
        <f t="shared" si="22"/>
        <v>600</v>
      </c>
      <c r="O371">
        <v>600</v>
      </c>
      <c r="P371" s="8">
        <f t="shared" si="23"/>
        <v>805.8011049723757</v>
      </c>
      <c r="Q371" t="s">
        <v>49</v>
      </c>
      <c r="R371" t="s">
        <v>35</v>
      </c>
    </row>
    <row r="372" spans="1:18" x14ac:dyDescent="0.3">
      <c r="A372" t="s">
        <v>421</v>
      </c>
      <c r="B372" t="s">
        <v>31</v>
      </c>
      <c r="C372">
        <v>40</v>
      </c>
      <c r="D372" s="2">
        <v>40</v>
      </c>
      <c r="E372" t="s">
        <v>20</v>
      </c>
      <c r="F372" s="1">
        <v>46037</v>
      </c>
      <c r="H372" s="2" t="str">
        <f t="shared" si="20"/>
        <v>Ortho</v>
      </c>
      <c r="I372" t="s">
        <v>34</v>
      </c>
      <c r="J372" t="s">
        <v>53</v>
      </c>
      <c r="K372">
        <v>200</v>
      </c>
      <c r="L372" s="8">
        <f t="shared" si="21"/>
        <v>200</v>
      </c>
      <c r="M372">
        <v>600</v>
      </c>
      <c r="N372" s="8">
        <f t="shared" si="22"/>
        <v>600</v>
      </c>
      <c r="O372">
        <v>800</v>
      </c>
      <c r="P372" s="8">
        <f t="shared" si="23"/>
        <v>800</v>
      </c>
      <c r="Q372" t="s">
        <v>49</v>
      </c>
      <c r="R372" t="s">
        <v>25</v>
      </c>
    </row>
    <row r="373" spans="1:18" x14ac:dyDescent="0.3">
      <c r="A373" t="s">
        <v>422</v>
      </c>
      <c r="B373" t="s">
        <v>37</v>
      </c>
      <c r="C373">
        <v>50</v>
      </c>
      <c r="D373" s="2">
        <v>50</v>
      </c>
      <c r="E373" t="s">
        <v>20</v>
      </c>
      <c r="F373" s="1">
        <v>46040</v>
      </c>
      <c r="H373" s="2" t="str">
        <f t="shared" si="20"/>
        <v>Ortho</v>
      </c>
      <c r="I373" t="s">
        <v>27</v>
      </c>
      <c r="J373" t="s">
        <v>39</v>
      </c>
      <c r="K373">
        <v>200</v>
      </c>
      <c r="L373" s="8">
        <f t="shared" si="21"/>
        <v>200</v>
      </c>
      <c r="M373">
        <v>500</v>
      </c>
      <c r="N373" s="8">
        <f t="shared" si="22"/>
        <v>500</v>
      </c>
      <c r="O373">
        <v>700</v>
      </c>
      <c r="P373" s="8">
        <f t="shared" si="23"/>
        <v>700</v>
      </c>
      <c r="Q373" t="s">
        <v>29</v>
      </c>
      <c r="R373" t="s">
        <v>25</v>
      </c>
    </row>
    <row r="374" spans="1:18" x14ac:dyDescent="0.3">
      <c r="A374" t="s">
        <v>423</v>
      </c>
      <c r="B374" t="s">
        <v>48</v>
      </c>
      <c r="C374">
        <v>20</v>
      </c>
      <c r="D374" s="2">
        <v>20</v>
      </c>
      <c r="E374" t="s">
        <v>20</v>
      </c>
      <c r="F374" s="1">
        <v>46043</v>
      </c>
      <c r="H374" s="2" t="str">
        <f t="shared" si="20"/>
        <v>Ortho</v>
      </c>
      <c r="I374" t="s">
        <v>46</v>
      </c>
      <c r="J374" t="s">
        <v>23</v>
      </c>
      <c r="L374" s="8">
        <f t="shared" si="21"/>
        <v>205.8011049723757</v>
      </c>
      <c r="N374" s="8">
        <f t="shared" si="22"/>
        <v>598.38274932614559</v>
      </c>
      <c r="O374">
        <v>0</v>
      </c>
      <c r="P374" s="8">
        <f t="shared" si="23"/>
        <v>804.18385429852128</v>
      </c>
      <c r="Q374" t="s">
        <v>29</v>
      </c>
      <c r="R374" t="s">
        <v>35</v>
      </c>
    </row>
    <row r="375" spans="1:18" x14ac:dyDescent="0.3">
      <c r="A375" t="s">
        <v>424</v>
      </c>
      <c r="B375" t="s">
        <v>37</v>
      </c>
      <c r="C375">
        <v>50</v>
      </c>
      <c r="D375" s="2">
        <v>50</v>
      </c>
      <c r="E375" t="s">
        <v>32</v>
      </c>
      <c r="F375" s="1">
        <v>46046</v>
      </c>
      <c r="G375" t="s">
        <v>33</v>
      </c>
      <c r="H375" s="2" t="str">
        <f t="shared" si="20"/>
        <v>Neuro</v>
      </c>
      <c r="I375" t="s">
        <v>22</v>
      </c>
      <c r="J375" t="s">
        <v>28</v>
      </c>
      <c r="K375">
        <v>200</v>
      </c>
      <c r="L375" s="8">
        <f t="shared" si="21"/>
        <v>200</v>
      </c>
      <c r="M375">
        <v>600</v>
      </c>
      <c r="N375" s="8">
        <f t="shared" si="22"/>
        <v>600</v>
      </c>
      <c r="O375">
        <v>800</v>
      </c>
      <c r="P375" s="8">
        <f t="shared" si="23"/>
        <v>800</v>
      </c>
      <c r="Q375" t="s">
        <v>29</v>
      </c>
      <c r="R375" t="s">
        <v>35</v>
      </c>
    </row>
    <row r="376" spans="1:18" x14ac:dyDescent="0.3">
      <c r="A376" t="s">
        <v>425</v>
      </c>
      <c r="B376" t="s">
        <v>19</v>
      </c>
      <c r="C376">
        <v>40</v>
      </c>
      <c r="D376" s="2">
        <v>40</v>
      </c>
      <c r="E376" t="s">
        <v>20</v>
      </c>
      <c r="F376" s="1">
        <v>46049</v>
      </c>
      <c r="H376" s="2" t="str">
        <f t="shared" si="20"/>
        <v>Ortho</v>
      </c>
      <c r="I376" t="s">
        <v>34</v>
      </c>
      <c r="J376" t="s">
        <v>53</v>
      </c>
      <c r="K376">
        <v>100</v>
      </c>
      <c r="L376" s="8">
        <f t="shared" si="21"/>
        <v>100</v>
      </c>
      <c r="M376">
        <v>700</v>
      </c>
      <c r="N376" s="8">
        <f t="shared" si="22"/>
        <v>700</v>
      </c>
      <c r="O376">
        <v>800</v>
      </c>
      <c r="P376" s="8">
        <f t="shared" si="23"/>
        <v>800</v>
      </c>
      <c r="Q376" t="s">
        <v>29</v>
      </c>
      <c r="R376" t="s">
        <v>25</v>
      </c>
    </row>
    <row r="377" spans="1:18" x14ac:dyDescent="0.3">
      <c r="A377" t="s">
        <v>426</v>
      </c>
      <c r="B377" t="s">
        <v>19</v>
      </c>
      <c r="C377" t="s">
        <v>38</v>
      </c>
      <c r="D377" s="2">
        <v>36</v>
      </c>
      <c r="E377" t="s">
        <v>20</v>
      </c>
      <c r="F377" s="1">
        <v>46052</v>
      </c>
      <c r="G377" t="s">
        <v>21</v>
      </c>
      <c r="H377" s="2" t="str">
        <f t="shared" si="20"/>
        <v>Ortho</v>
      </c>
      <c r="I377" t="s">
        <v>46</v>
      </c>
      <c r="J377" t="s">
        <v>39</v>
      </c>
      <c r="L377" s="8">
        <f t="shared" si="21"/>
        <v>205.8011049723757</v>
      </c>
      <c r="N377" s="8">
        <f t="shared" si="22"/>
        <v>598.38274932614559</v>
      </c>
      <c r="O377">
        <v>0</v>
      </c>
      <c r="P377" s="8">
        <f t="shared" si="23"/>
        <v>804.18385429852128</v>
      </c>
      <c r="Q377" t="s">
        <v>29</v>
      </c>
      <c r="R377" t="s">
        <v>25</v>
      </c>
    </row>
    <row r="378" spans="1:18" x14ac:dyDescent="0.3">
      <c r="A378" t="s">
        <v>427</v>
      </c>
      <c r="B378" t="s">
        <v>37</v>
      </c>
      <c r="C378">
        <v>50</v>
      </c>
      <c r="D378" s="2">
        <v>50</v>
      </c>
      <c r="E378" t="s">
        <v>20</v>
      </c>
      <c r="F378" s="1">
        <v>46055</v>
      </c>
      <c r="G378" t="s">
        <v>21</v>
      </c>
      <c r="H378" s="2" t="str">
        <f t="shared" si="20"/>
        <v>Ortho</v>
      </c>
      <c r="I378" t="s">
        <v>34</v>
      </c>
      <c r="J378" t="s">
        <v>39</v>
      </c>
      <c r="L378" s="8">
        <f t="shared" si="21"/>
        <v>205.8011049723757</v>
      </c>
      <c r="M378">
        <v>600</v>
      </c>
      <c r="N378" s="8">
        <f t="shared" si="22"/>
        <v>600</v>
      </c>
      <c r="O378">
        <v>600</v>
      </c>
      <c r="P378" s="8">
        <f t="shared" si="23"/>
        <v>805.8011049723757</v>
      </c>
      <c r="Q378" t="s">
        <v>24</v>
      </c>
      <c r="R378" t="s">
        <v>25</v>
      </c>
    </row>
    <row r="379" spans="1:18" x14ac:dyDescent="0.3">
      <c r="A379" t="s">
        <v>428</v>
      </c>
      <c r="B379" t="s">
        <v>48</v>
      </c>
      <c r="C379" t="s">
        <v>38</v>
      </c>
      <c r="D379" s="2">
        <v>36</v>
      </c>
      <c r="E379" t="s">
        <v>20</v>
      </c>
      <c r="F379" s="1">
        <v>46058</v>
      </c>
      <c r="G379" t="s">
        <v>33</v>
      </c>
      <c r="H379" s="2" t="str">
        <f t="shared" si="20"/>
        <v>Neuro</v>
      </c>
      <c r="I379" t="s">
        <v>22</v>
      </c>
      <c r="J379" t="s">
        <v>28</v>
      </c>
      <c r="K379">
        <v>300</v>
      </c>
      <c r="L379" s="8">
        <f t="shared" si="21"/>
        <v>300</v>
      </c>
      <c r="M379">
        <v>500</v>
      </c>
      <c r="N379" s="8">
        <f t="shared" si="22"/>
        <v>500</v>
      </c>
      <c r="O379">
        <v>800</v>
      </c>
      <c r="P379" s="8">
        <f t="shared" si="23"/>
        <v>800</v>
      </c>
      <c r="Q379" t="s">
        <v>29</v>
      </c>
      <c r="R379" t="s">
        <v>25</v>
      </c>
    </row>
    <row r="380" spans="1:18" x14ac:dyDescent="0.3">
      <c r="A380" t="s">
        <v>429</v>
      </c>
      <c r="B380" t="s">
        <v>37</v>
      </c>
      <c r="C380" t="s">
        <v>38</v>
      </c>
      <c r="D380" s="2">
        <v>36</v>
      </c>
      <c r="E380" t="s">
        <v>20</v>
      </c>
      <c r="F380" s="1">
        <v>46061</v>
      </c>
      <c r="H380" s="2" t="str">
        <f t="shared" si="20"/>
        <v>Ortho</v>
      </c>
      <c r="I380" t="s">
        <v>34</v>
      </c>
      <c r="J380" t="s">
        <v>53</v>
      </c>
      <c r="K380">
        <v>200</v>
      </c>
      <c r="L380" s="8">
        <f t="shared" si="21"/>
        <v>200</v>
      </c>
      <c r="M380">
        <v>700</v>
      </c>
      <c r="N380" s="8">
        <f t="shared" si="22"/>
        <v>700</v>
      </c>
      <c r="O380">
        <v>900</v>
      </c>
      <c r="P380" s="8">
        <f t="shared" si="23"/>
        <v>900</v>
      </c>
      <c r="Q380" t="s">
        <v>24</v>
      </c>
      <c r="R380" t="s">
        <v>25</v>
      </c>
    </row>
    <row r="381" spans="1:18" x14ac:dyDescent="0.3">
      <c r="A381" t="s">
        <v>430</v>
      </c>
      <c r="B381" t="s">
        <v>19</v>
      </c>
      <c r="C381">
        <v>40</v>
      </c>
      <c r="D381" s="2">
        <v>40</v>
      </c>
      <c r="E381" t="s">
        <v>20</v>
      </c>
      <c r="F381" s="1">
        <v>46064</v>
      </c>
      <c r="G381" t="s">
        <v>21</v>
      </c>
      <c r="H381" s="2" t="str">
        <f t="shared" si="20"/>
        <v>Ortho</v>
      </c>
      <c r="I381" t="s">
        <v>46</v>
      </c>
      <c r="J381" t="s">
        <v>39</v>
      </c>
      <c r="L381" s="8">
        <f t="shared" si="21"/>
        <v>205.8011049723757</v>
      </c>
      <c r="N381" s="8">
        <f t="shared" si="22"/>
        <v>598.38274932614559</v>
      </c>
      <c r="O381">
        <v>0</v>
      </c>
      <c r="P381" s="8">
        <f t="shared" si="23"/>
        <v>804.18385429852128</v>
      </c>
      <c r="Q381" t="s">
        <v>49</v>
      </c>
      <c r="R381" t="s">
        <v>25</v>
      </c>
    </row>
    <row r="382" spans="1:18" x14ac:dyDescent="0.3">
      <c r="A382" t="s">
        <v>431</v>
      </c>
      <c r="B382" t="s">
        <v>48</v>
      </c>
      <c r="C382">
        <v>40</v>
      </c>
      <c r="D382" s="2">
        <v>40</v>
      </c>
      <c r="E382" t="s">
        <v>20</v>
      </c>
      <c r="F382" s="1">
        <v>46067</v>
      </c>
      <c r="G382" t="s">
        <v>45</v>
      </c>
      <c r="H382" s="2" t="str">
        <f t="shared" si="20"/>
        <v>Cardiology</v>
      </c>
      <c r="I382" t="s">
        <v>27</v>
      </c>
      <c r="J382" t="s">
        <v>39</v>
      </c>
      <c r="L382" s="8">
        <f t="shared" si="21"/>
        <v>205.8011049723757</v>
      </c>
      <c r="M382">
        <v>600</v>
      </c>
      <c r="N382" s="8">
        <f t="shared" si="22"/>
        <v>600</v>
      </c>
      <c r="O382">
        <v>600</v>
      </c>
      <c r="P382" s="8">
        <f t="shared" si="23"/>
        <v>805.8011049723757</v>
      </c>
      <c r="Q382" t="s">
        <v>49</v>
      </c>
      <c r="R382" t="s">
        <v>25</v>
      </c>
    </row>
    <row r="383" spans="1:18" x14ac:dyDescent="0.3">
      <c r="A383" t="s">
        <v>432</v>
      </c>
      <c r="B383" t="s">
        <v>19</v>
      </c>
      <c r="C383">
        <v>20</v>
      </c>
      <c r="D383" s="2">
        <v>20</v>
      </c>
      <c r="E383" t="s">
        <v>20</v>
      </c>
      <c r="F383" s="1">
        <v>46070</v>
      </c>
      <c r="G383" t="s">
        <v>45</v>
      </c>
      <c r="H383" s="2" t="str">
        <f t="shared" si="20"/>
        <v>Cardiology</v>
      </c>
      <c r="I383" t="s">
        <v>22</v>
      </c>
      <c r="J383" t="s">
        <v>23</v>
      </c>
      <c r="K383">
        <v>100</v>
      </c>
      <c r="L383" s="8">
        <f t="shared" si="21"/>
        <v>100</v>
      </c>
      <c r="N383" s="8">
        <f t="shared" si="22"/>
        <v>598.38274932614559</v>
      </c>
      <c r="O383">
        <v>100</v>
      </c>
      <c r="P383" s="8">
        <f t="shared" si="23"/>
        <v>698.38274932614559</v>
      </c>
      <c r="Q383" t="s">
        <v>24</v>
      </c>
      <c r="R383" t="s">
        <v>25</v>
      </c>
    </row>
    <row r="384" spans="1:18" x14ac:dyDescent="0.3">
      <c r="A384" t="s">
        <v>433</v>
      </c>
      <c r="B384" t="s">
        <v>48</v>
      </c>
      <c r="C384">
        <v>30</v>
      </c>
      <c r="D384" s="2">
        <v>30</v>
      </c>
      <c r="E384" t="s">
        <v>32</v>
      </c>
      <c r="F384" s="1">
        <v>46073</v>
      </c>
      <c r="G384" t="s">
        <v>21</v>
      </c>
      <c r="H384" s="2" t="str">
        <f t="shared" si="20"/>
        <v>Ortho</v>
      </c>
      <c r="I384" t="s">
        <v>27</v>
      </c>
      <c r="J384" t="s">
        <v>39</v>
      </c>
      <c r="K384">
        <v>300</v>
      </c>
      <c r="L384" s="8">
        <f t="shared" si="21"/>
        <v>300</v>
      </c>
      <c r="M384">
        <v>600</v>
      </c>
      <c r="N384" s="8">
        <f t="shared" si="22"/>
        <v>600</v>
      </c>
      <c r="O384">
        <v>900</v>
      </c>
      <c r="P384" s="8">
        <f t="shared" si="23"/>
        <v>900</v>
      </c>
      <c r="Q384" t="s">
        <v>29</v>
      </c>
      <c r="R384" t="s">
        <v>35</v>
      </c>
    </row>
    <row r="385" spans="1:18" x14ac:dyDescent="0.3">
      <c r="A385" t="s">
        <v>434</v>
      </c>
      <c r="B385" t="s">
        <v>48</v>
      </c>
      <c r="C385">
        <v>50</v>
      </c>
      <c r="D385" s="2">
        <v>50</v>
      </c>
      <c r="E385" t="s">
        <v>32</v>
      </c>
      <c r="F385" s="1">
        <v>46076</v>
      </c>
      <c r="G385" t="s">
        <v>21</v>
      </c>
      <c r="H385" s="2" t="str">
        <f t="shared" si="20"/>
        <v>Ortho</v>
      </c>
      <c r="I385" t="s">
        <v>22</v>
      </c>
      <c r="J385" t="s">
        <v>28</v>
      </c>
      <c r="L385" s="8">
        <f t="shared" si="21"/>
        <v>205.8011049723757</v>
      </c>
      <c r="M385">
        <v>500</v>
      </c>
      <c r="N385" s="8">
        <f t="shared" si="22"/>
        <v>500</v>
      </c>
      <c r="O385">
        <v>500</v>
      </c>
      <c r="P385" s="8">
        <f t="shared" si="23"/>
        <v>705.8011049723757</v>
      </c>
      <c r="Q385" t="s">
        <v>49</v>
      </c>
      <c r="R385" t="s">
        <v>25</v>
      </c>
    </row>
    <row r="386" spans="1:18" x14ac:dyDescent="0.3">
      <c r="A386" t="s">
        <v>435</v>
      </c>
      <c r="B386" t="s">
        <v>37</v>
      </c>
      <c r="C386">
        <v>40</v>
      </c>
      <c r="D386" s="2">
        <v>40</v>
      </c>
      <c r="E386" t="s">
        <v>32</v>
      </c>
      <c r="F386" s="1">
        <v>46079</v>
      </c>
      <c r="G386" t="s">
        <v>21</v>
      </c>
      <c r="H386" s="2" t="str">
        <f t="shared" si="20"/>
        <v>Ortho</v>
      </c>
      <c r="I386" t="s">
        <v>46</v>
      </c>
      <c r="J386" t="s">
        <v>53</v>
      </c>
      <c r="K386">
        <v>100</v>
      </c>
      <c r="L386" s="8">
        <f t="shared" si="21"/>
        <v>100</v>
      </c>
      <c r="M386">
        <v>700</v>
      </c>
      <c r="N386" s="8">
        <f t="shared" si="22"/>
        <v>700</v>
      </c>
      <c r="O386">
        <v>800</v>
      </c>
      <c r="P386" s="8">
        <f t="shared" si="23"/>
        <v>800</v>
      </c>
      <c r="Q386" t="s">
        <v>29</v>
      </c>
      <c r="R386" t="s">
        <v>25</v>
      </c>
    </row>
    <row r="387" spans="1:18" x14ac:dyDescent="0.3">
      <c r="A387" t="s">
        <v>436</v>
      </c>
      <c r="B387" t="s">
        <v>37</v>
      </c>
      <c r="C387">
        <v>50</v>
      </c>
      <c r="D387" s="2">
        <v>50</v>
      </c>
      <c r="E387" t="s">
        <v>20</v>
      </c>
      <c r="F387" s="1">
        <v>46082</v>
      </c>
      <c r="G387" t="s">
        <v>21</v>
      </c>
      <c r="H387" s="2" t="str">
        <f t="shared" ref="H387:H450" si="24">IF(OR(G387=" ",G387=0),"Ortho",G387)</f>
        <v>Ortho</v>
      </c>
      <c r="I387" t="s">
        <v>22</v>
      </c>
      <c r="J387" t="s">
        <v>53</v>
      </c>
      <c r="L387" s="8">
        <f t="shared" ref="L387:L450" si="25">IF(OR(K387=" ",K387=0),$U$15,K387)</f>
        <v>205.8011049723757</v>
      </c>
      <c r="M387">
        <v>500</v>
      </c>
      <c r="N387" s="8">
        <f t="shared" ref="N387:N450" si="26">IF(OR(M387=0,M387=" "),$U$16,M387)</f>
        <v>500</v>
      </c>
      <c r="O387">
        <v>500</v>
      </c>
      <c r="P387" s="8">
        <f t="shared" ref="P387:P450" si="27">L387+N387</f>
        <v>705.8011049723757</v>
      </c>
      <c r="Q387" t="s">
        <v>29</v>
      </c>
      <c r="R387" t="s">
        <v>25</v>
      </c>
    </row>
    <row r="388" spans="1:18" x14ac:dyDescent="0.3">
      <c r="A388" t="s">
        <v>437</v>
      </c>
      <c r="B388" t="s">
        <v>37</v>
      </c>
      <c r="C388" t="s">
        <v>38</v>
      </c>
      <c r="D388" s="2">
        <v>36</v>
      </c>
      <c r="E388" t="s">
        <v>20</v>
      </c>
      <c r="F388" s="1">
        <v>46085</v>
      </c>
      <c r="G388" t="s">
        <v>33</v>
      </c>
      <c r="H388" s="2" t="str">
        <f t="shared" si="24"/>
        <v>Neuro</v>
      </c>
      <c r="I388" t="s">
        <v>27</v>
      </c>
      <c r="J388" t="s">
        <v>23</v>
      </c>
      <c r="L388" s="8">
        <f t="shared" si="25"/>
        <v>205.8011049723757</v>
      </c>
      <c r="M388">
        <v>700</v>
      </c>
      <c r="N388" s="8">
        <f t="shared" si="26"/>
        <v>700</v>
      </c>
      <c r="O388">
        <v>700</v>
      </c>
      <c r="P388" s="8">
        <f t="shared" si="27"/>
        <v>905.8011049723757</v>
      </c>
      <c r="Q388" t="s">
        <v>24</v>
      </c>
      <c r="R388" t="s">
        <v>35</v>
      </c>
    </row>
    <row r="389" spans="1:18" x14ac:dyDescent="0.3">
      <c r="A389" t="s">
        <v>438</v>
      </c>
      <c r="B389" t="s">
        <v>48</v>
      </c>
      <c r="C389">
        <v>30</v>
      </c>
      <c r="D389" s="2">
        <v>30</v>
      </c>
      <c r="E389" t="s">
        <v>20</v>
      </c>
      <c r="F389" s="1">
        <v>46088</v>
      </c>
      <c r="G389" t="s">
        <v>45</v>
      </c>
      <c r="H389" s="2" t="str">
        <f t="shared" si="24"/>
        <v>Cardiology</v>
      </c>
      <c r="I389" t="s">
        <v>22</v>
      </c>
      <c r="J389" t="s">
        <v>53</v>
      </c>
      <c r="L389" s="8">
        <f t="shared" si="25"/>
        <v>205.8011049723757</v>
      </c>
      <c r="M389">
        <v>700</v>
      </c>
      <c r="N389" s="8">
        <f t="shared" si="26"/>
        <v>700</v>
      </c>
      <c r="O389">
        <v>700</v>
      </c>
      <c r="P389" s="8">
        <f t="shared" si="27"/>
        <v>905.8011049723757</v>
      </c>
      <c r="Q389" t="s">
        <v>49</v>
      </c>
      <c r="R389" t="s">
        <v>35</v>
      </c>
    </row>
    <row r="390" spans="1:18" x14ac:dyDescent="0.3">
      <c r="A390" t="s">
        <v>439</v>
      </c>
      <c r="B390" t="s">
        <v>48</v>
      </c>
      <c r="C390">
        <v>20</v>
      </c>
      <c r="D390" s="2">
        <v>20</v>
      </c>
      <c r="E390" t="s">
        <v>32</v>
      </c>
      <c r="F390" s="1">
        <v>46091</v>
      </c>
      <c r="G390" t="s">
        <v>45</v>
      </c>
      <c r="H390" s="2" t="str">
        <f t="shared" si="24"/>
        <v>Cardiology</v>
      </c>
      <c r="I390" t="s">
        <v>46</v>
      </c>
      <c r="J390" t="s">
        <v>28</v>
      </c>
      <c r="K390">
        <v>100</v>
      </c>
      <c r="L390" s="8">
        <f t="shared" si="25"/>
        <v>100</v>
      </c>
      <c r="N390" s="8">
        <f t="shared" si="26"/>
        <v>598.38274932614559</v>
      </c>
      <c r="O390">
        <v>100</v>
      </c>
      <c r="P390" s="8">
        <f t="shared" si="27"/>
        <v>698.38274932614559</v>
      </c>
      <c r="Q390" t="s">
        <v>49</v>
      </c>
      <c r="R390" t="s">
        <v>25</v>
      </c>
    </row>
    <row r="391" spans="1:18" x14ac:dyDescent="0.3">
      <c r="A391" t="s">
        <v>440</v>
      </c>
      <c r="B391" t="s">
        <v>19</v>
      </c>
      <c r="C391">
        <v>50</v>
      </c>
      <c r="D391" s="2">
        <v>50</v>
      </c>
      <c r="E391" t="s">
        <v>20</v>
      </c>
      <c r="F391" s="1">
        <v>46094</v>
      </c>
      <c r="H391" s="2" t="str">
        <f t="shared" si="24"/>
        <v>Ortho</v>
      </c>
      <c r="I391" t="s">
        <v>22</v>
      </c>
      <c r="J391" t="s">
        <v>39</v>
      </c>
      <c r="K391">
        <v>200</v>
      </c>
      <c r="L391" s="8">
        <f t="shared" si="25"/>
        <v>200</v>
      </c>
      <c r="M391">
        <v>600</v>
      </c>
      <c r="N391" s="8">
        <f t="shared" si="26"/>
        <v>600</v>
      </c>
      <c r="O391">
        <v>800</v>
      </c>
      <c r="P391" s="8">
        <f t="shared" si="27"/>
        <v>800</v>
      </c>
      <c r="Q391" t="s">
        <v>24</v>
      </c>
      <c r="R391" t="s">
        <v>35</v>
      </c>
    </row>
    <row r="392" spans="1:18" x14ac:dyDescent="0.3">
      <c r="A392" t="s">
        <v>441</v>
      </c>
      <c r="B392" t="s">
        <v>31</v>
      </c>
      <c r="C392">
        <v>30</v>
      </c>
      <c r="D392" s="2">
        <v>30</v>
      </c>
      <c r="E392" t="s">
        <v>20</v>
      </c>
      <c r="F392" s="1">
        <v>46097</v>
      </c>
      <c r="G392" t="s">
        <v>21</v>
      </c>
      <c r="H392" s="2" t="str">
        <f t="shared" si="24"/>
        <v>Ortho</v>
      </c>
      <c r="I392" t="s">
        <v>27</v>
      </c>
      <c r="J392" t="s">
        <v>23</v>
      </c>
      <c r="L392" s="8">
        <f t="shared" si="25"/>
        <v>205.8011049723757</v>
      </c>
      <c r="M392">
        <v>500</v>
      </c>
      <c r="N392" s="8">
        <f t="shared" si="26"/>
        <v>500</v>
      </c>
      <c r="O392">
        <v>500</v>
      </c>
      <c r="P392" s="8">
        <f t="shared" si="27"/>
        <v>705.8011049723757</v>
      </c>
      <c r="Q392" t="s">
        <v>29</v>
      </c>
      <c r="R392" t="s">
        <v>35</v>
      </c>
    </row>
    <row r="393" spans="1:18" x14ac:dyDescent="0.3">
      <c r="A393" t="s">
        <v>442</v>
      </c>
      <c r="B393" t="s">
        <v>37</v>
      </c>
      <c r="C393">
        <v>20</v>
      </c>
      <c r="D393" s="2">
        <v>20</v>
      </c>
      <c r="E393" t="s">
        <v>20</v>
      </c>
      <c r="F393" s="1">
        <v>46100</v>
      </c>
      <c r="G393" t="s">
        <v>21</v>
      </c>
      <c r="H393" s="2" t="str">
        <f t="shared" si="24"/>
        <v>Ortho</v>
      </c>
      <c r="I393" t="s">
        <v>46</v>
      </c>
      <c r="J393" t="s">
        <v>53</v>
      </c>
      <c r="L393" s="8">
        <f t="shared" si="25"/>
        <v>205.8011049723757</v>
      </c>
      <c r="M393">
        <v>500</v>
      </c>
      <c r="N393" s="8">
        <f t="shared" si="26"/>
        <v>500</v>
      </c>
      <c r="O393">
        <v>500</v>
      </c>
      <c r="P393" s="8">
        <f t="shared" si="27"/>
        <v>705.8011049723757</v>
      </c>
      <c r="Q393" t="s">
        <v>29</v>
      </c>
      <c r="R393" t="s">
        <v>35</v>
      </c>
    </row>
    <row r="394" spans="1:18" x14ac:dyDescent="0.3">
      <c r="A394" t="s">
        <v>443</v>
      </c>
      <c r="B394" t="s">
        <v>19</v>
      </c>
      <c r="C394">
        <v>50</v>
      </c>
      <c r="D394" s="2">
        <v>50</v>
      </c>
      <c r="E394" t="s">
        <v>32</v>
      </c>
      <c r="F394" s="1">
        <v>46103</v>
      </c>
      <c r="G394" t="s">
        <v>21</v>
      </c>
      <c r="H394" s="2" t="str">
        <f t="shared" si="24"/>
        <v>Ortho</v>
      </c>
      <c r="I394" t="s">
        <v>27</v>
      </c>
      <c r="J394" t="s">
        <v>23</v>
      </c>
      <c r="K394">
        <v>200</v>
      </c>
      <c r="L394" s="8">
        <f t="shared" si="25"/>
        <v>200</v>
      </c>
      <c r="M394">
        <v>500</v>
      </c>
      <c r="N394" s="8">
        <f t="shared" si="26"/>
        <v>500</v>
      </c>
      <c r="O394">
        <v>700</v>
      </c>
      <c r="P394" s="8">
        <f t="shared" si="27"/>
        <v>700</v>
      </c>
      <c r="Q394" t="s">
        <v>49</v>
      </c>
      <c r="R394" t="s">
        <v>25</v>
      </c>
    </row>
    <row r="395" spans="1:18" x14ac:dyDescent="0.3">
      <c r="A395" t="s">
        <v>444</v>
      </c>
      <c r="B395" t="s">
        <v>19</v>
      </c>
      <c r="C395">
        <v>30</v>
      </c>
      <c r="D395" s="2">
        <v>30</v>
      </c>
      <c r="E395" t="s">
        <v>32</v>
      </c>
      <c r="F395" s="1">
        <v>46106</v>
      </c>
      <c r="G395" t="s">
        <v>45</v>
      </c>
      <c r="H395" s="2" t="str">
        <f t="shared" si="24"/>
        <v>Cardiology</v>
      </c>
      <c r="I395" t="s">
        <v>22</v>
      </c>
      <c r="J395" t="s">
        <v>23</v>
      </c>
      <c r="L395" s="8">
        <f t="shared" si="25"/>
        <v>205.8011049723757</v>
      </c>
      <c r="N395" s="8">
        <f t="shared" si="26"/>
        <v>598.38274932614559</v>
      </c>
      <c r="O395">
        <v>0</v>
      </c>
      <c r="P395" s="8">
        <f t="shared" si="27"/>
        <v>804.18385429852128</v>
      </c>
      <c r="Q395" t="s">
        <v>24</v>
      </c>
      <c r="R395" t="s">
        <v>25</v>
      </c>
    </row>
    <row r="396" spans="1:18" x14ac:dyDescent="0.3">
      <c r="A396" t="s">
        <v>445</v>
      </c>
      <c r="B396" t="s">
        <v>41</v>
      </c>
      <c r="C396">
        <v>40</v>
      </c>
      <c r="D396" s="2">
        <v>40</v>
      </c>
      <c r="E396" t="s">
        <v>20</v>
      </c>
      <c r="F396" s="1">
        <v>46109</v>
      </c>
      <c r="G396" t="s">
        <v>21</v>
      </c>
      <c r="H396" s="2" t="str">
        <f t="shared" si="24"/>
        <v>Ortho</v>
      </c>
      <c r="I396" t="s">
        <v>34</v>
      </c>
      <c r="J396" t="s">
        <v>53</v>
      </c>
      <c r="K396">
        <v>300</v>
      </c>
      <c r="L396" s="8">
        <f t="shared" si="25"/>
        <v>300</v>
      </c>
      <c r="N396" s="8">
        <f t="shared" si="26"/>
        <v>598.38274932614559</v>
      </c>
      <c r="O396">
        <v>300</v>
      </c>
      <c r="P396" s="8">
        <f t="shared" si="27"/>
        <v>898.38274932614559</v>
      </c>
      <c r="Q396" t="s">
        <v>24</v>
      </c>
      <c r="R396" t="s">
        <v>25</v>
      </c>
    </row>
    <row r="397" spans="1:18" x14ac:dyDescent="0.3">
      <c r="A397" t="s">
        <v>446</v>
      </c>
      <c r="B397" t="s">
        <v>37</v>
      </c>
      <c r="C397">
        <v>50</v>
      </c>
      <c r="D397" s="2">
        <v>50</v>
      </c>
      <c r="E397" t="s">
        <v>32</v>
      </c>
      <c r="F397" s="1">
        <v>46112</v>
      </c>
      <c r="G397" t="s">
        <v>33</v>
      </c>
      <c r="H397" s="2" t="str">
        <f t="shared" si="24"/>
        <v>Neuro</v>
      </c>
      <c r="I397" t="s">
        <v>27</v>
      </c>
      <c r="J397" t="s">
        <v>23</v>
      </c>
      <c r="L397" s="8">
        <f t="shared" si="25"/>
        <v>205.8011049723757</v>
      </c>
      <c r="N397" s="8">
        <f t="shared" si="26"/>
        <v>598.38274932614559</v>
      </c>
      <c r="O397">
        <v>0</v>
      </c>
      <c r="P397" s="8">
        <f t="shared" si="27"/>
        <v>804.18385429852128</v>
      </c>
      <c r="Q397" t="s">
        <v>29</v>
      </c>
      <c r="R397" t="s">
        <v>25</v>
      </c>
    </row>
    <row r="398" spans="1:18" x14ac:dyDescent="0.3">
      <c r="A398" t="s">
        <v>447</v>
      </c>
      <c r="B398" t="s">
        <v>19</v>
      </c>
      <c r="C398">
        <v>30</v>
      </c>
      <c r="D398" s="2">
        <v>30</v>
      </c>
      <c r="E398" t="s">
        <v>20</v>
      </c>
      <c r="F398" s="1">
        <v>46115</v>
      </c>
      <c r="H398" s="2" t="str">
        <f t="shared" si="24"/>
        <v>Ortho</v>
      </c>
      <c r="I398" t="s">
        <v>22</v>
      </c>
      <c r="J398" t="s">
        <v>53</v>
      </c>
      <c r="K398">
        <v>300</v>
      </c>
      <c r="L398" s="8">
        <f t="shared" si="25"/>
        <v>300</v>
      </c>
      <c r="M398">
        <v>700</v>
      </c>
      <c r="N398" s="8">
        <f t="shared" si="26"/>
        <v>700</v>
      </c>
      <c r="O398">
        <v>1000</v>
      </c>
      <c r="P398" s="8">
        <f t="shared" si="27"/>
        <v>1000</v>
      </c>
      <c r="Q398" t="s">
        <v>29</v>
      </c>
      <c r="R398" t="s">
        <v>25</v>
      </c>
    </row>
    <row r="399" spans="1:18" x14ac:dyDescent="0.3">
      <c r="A399" t="s">
        <v>448</v>
      </c>
      <c r="B399" t="s">
        <v>41</v>
      </c>
      <c r="C399">
        <v>20</v>
      </c>
      <c r="D399" s="2">
        <v>20</v>
      </c>
      <c r="E399" t="s">
        <v>20</v>
      </c>
      <c r="F399" s="1">
        <v>46118</v>
      </c>
      <c r="G399" t="s">
        <v>21</v>
      </c>
      <c r="H399" s="2" t="str">
        <f t="shared" si="24"/>
        <v>Ortho</v>
      </c>
      <c r="I399" t="s">
        <v>34</v>
      </c>
      <c r="J399" t="s">
        <v>28</v>
      </c>
      <c r="K399">
        <v>200</v>
      </c>
      <c r="L399" s="8">
        <f t="shared" si="25"/>
        <v>200</v>
      </c>
      <c r="M399">
        <v>500</v>
      </c>
      <c r="N399" s="8">
        <f t="shared" si="26"/>
        <v>500</v>
      </c>
      <c r="O399">
        <v>700</v>
      </c>
      <c r="P399" s="8">
        <f t="shared" si="27"/>
        <v>700</v>
      </c>
      <c r="Q399" t="s">
        <v>24</v>
      </c>
      <c r="R399" t="s">
        <v>25</v>
      </c>
    </row>
    <row r="400" spans="1:18" x14ac:dyDescent="0.3">
      <c r="A400" t="s">
        <v>449</v>
      </c>
      <c r="B400" t="s">
        <v>37</v>
      </c>
      <c r="C400">
        <v>30</v>
      </c>
      <c r="D400" s="2">
        <v>30</v>
      </c>
      <c r="E400" t="s">
        <v>32</v>
      </c>
      <c r="F400" s="1">
        <v>46121</v>
      </c>
      <c r="G400" t="s">
        <v>45</v>
      </c>
      <c r="H400" s="2" t="str">
        <f t="shared" si="24"/>
        <v>Cardiology</v>
      </c>
      <c r="I400" t="s">
        <v>34</v>
      </c>
      <c r="J400" t="s">
        <v>53</v>
      </c>
      <c r="K400">
        <v>100</v>
      </c>
      <c r="L400" s="8">
        <f t="shared" si="25"/>
        <v>100</v>
      </c>
      <c r="M400">
        <v>700</v>
      </c>
      <c r="N400" s="8">
        <f t="shared" si="26"/>
        <v>700</v>
      </c>
      <c r="O400">
        <v>800</v>
      </c>
      <c r="P400" s="8">
        <f t="shared" si="27"/>
        <v>800</v>
      </c>
      <c r="Q400" t="s">
        <v>49</v>
      </c>
      <c r="R400" t="s">
        <v>25</v>
      </c>
    </row>
    <row r="401" spans="1:18" x14ac:dyDescent="0.3">
      <c r="A401" t="s">
        <v>450</v>
      </c>
      <c r="B401" t="s">
        <v>48</v>
      </c>
      <c r="C401">
        <v>40</v>
      </c>
      <c r="D401" s="2">
        <v>40</v>
      </c>
      <c r="E401" t="s">
        <v>32</v>
      </c>
      <c r="F401" s="1">
        <v>46124</v>
      </c>
      <c r="G401" t="s">
        <v>33</v>
      </c>
      <c r="H401" s="2" t="str">
        <f t="shared" si="24"/>
        <v>Neuro</v>
      </c>
      <c r="I401" t="s">
        <v>46</v>
      </c>
      <c r="J401" t="s">
        <v>39</v>
      </c>
      <c r="K401">
        <v>200</v>
      </c>
      <c r="L401" s="8">
        <f t="shared" si="25"/>
        <v>200</v>
      </c>
      <c r="M401">
        <v>500</v>
      </c>
      <c r="N401" s="8">
        <f t="shared" si="26"/>
        <v>500</v>
      </c>
      <c r="O401">
        <v>700</v>
      </c>
      <c r="P401" s="8">
        <f t="shared" si="27"/>
        <v>700</v>
      </c>
      <c r="Q401" t="s">
        <v>29</v>
      </c>
      <c r="R401" t="s">
        <v>35</v>
      </c>
    </row>
    <row r="402" spans="1:18" x14ac:dyDescent="0.3">
      <c r="A402" t="s">
        <v>451</v>
      </c>
      <c r="B402" t="s">
        <v>41</v>
      </c>
      <c r="C402">
        <v>50</v>
      </c>
      <c r="D402" s="2">
        <v>50</v>
      </c>
      <c r="E402" t="s">
        <v>32</v>
      </c>
      <c r="F402" s="1">
        <v>46127</v>
      </c>
      <c r="G402" t="s">
        <v>21</v>
      </c>
      <c r="H402" s="2" t="str">
        <f t="shared" si="24"/>
        <v>Ortho</v>
      </c>
      <c r="I402" t="s">
        <v>34</v>
      </c>
      <c r="J402" t="s">
        <v>53</v>
      </c>
      <c r="L402" s="8">
        <f t="shared" si="25"/>
        <v>205.8011049723757</v>
      </c>
      <c r="M402">
        <v>500</v>
      </c>
      <c r="N402" s="8">
        <f t="shared" si="26"/>
        <v>500</v>
      </c>
      <c r="O402">
        <v>500</v>
      </c>
      <c r="P402" s="8">
        <f t="shared" si="27"/>
        <v>705.8011049723757</v>
      </c>
      <c r="Q402" t="s">
        <v>24</v>
      </c>
      <c r="R402" t="s">
        <v>25</v>
      </c>
    </row>
    <row r="403" spans="1:18" x14ac:dyDescent="0.3">
      <c r="A403" t="s">
        <v>452</v>
      </c>
      <c r="B403" t="s">
        <v>48</v>
      </c>
      <c r="C403">
        <v>50</v>
      </c>
      <c r="D403" s="2">
        <v>50</v>
      </c>
      <c r="E403" t="s">
        <v>32</v>
      </c>
      <c r="F403" s="1">
        <v>46130</v>
      </c>
      <c r="G403" t="s">
        <v>33</v>
      </c>
      <c r="H403" s="2" t="str">
        <f t="shared" si="24"/>
        <v>Neuro</v>
      </c>
      <c r="I403" t="s">
        <v>27</v>
      </c>
      <c r="J403" t="s">
        <v>39</v>
      </c>
      <c r="K403">
        <v>300</v>
      </c>
      <c r="L403" s="8">
        <f t="shared" si="25"/>
        <v>300</v>
      </c>
      <c r="M403">
        <v>600</v>
      </c>
      <c r="N403" s="8">
        <f t="shared" si="26"/>
        <v>600</v>
      </c>
      <c r="O403">
        <v>900</v>
      </c>
      <c r="P403" s="8">
        <f t="shared" si="27"/>
        <v>900</v>
      </c>
      <c r="Q403" t="s">
        <v>24</v>
      </c>
      <c r="R403" t="s">
        <v>25</v>
      </c>
    </row>
    <row r="404" spans="1:18" x14ac:dyDescent="0.3">
      <c r="A404" t="s">
        <v>453</v>
      </c>
      <c r="B404" t="s">
        <v>31</v>
      </c>
      <c r="C404">
        <v>50</v>
      </c>
      <c r="D404" s="2">
        <v>50</v>
      </c>
      <c r="E404" t="s">
        <v>20</v>
      </c>
      <c r="F404" s="1">
        <v>46133</v>
      </c>
      <c r="G404" t="s">
        <v>21</v>
      </c>
      <c r="H404" s="2" t="str">
        <f t="shared" si="24"/>
        <v>Ortho</v>
      </c>
      <c r="I404" t="s">
        <v>27</v>
      </c>
      <c r="J404" t="s">
        <v>23</v>
      </c>
      <c r="K404">
        <v>100</v>
      </c>
      <c r="L404" s="8">
        <f t="shared" si="25"/>
        <v>100</v>
      </c>
      <c r="M404">
        <v>500</v>
      </c>
      <c r="N404" s="8">
        <f t="shared" si="26"/>
        <v>500</v>
      </c>
      <c r="O404">
        <v>600</v>
      </c>
      <c r="P404" s="8">
        <f t="shared" si="27"/>
        <v>600</v>
      </c>
      <c r="Q404" t="s">
        <v>24</v>
      </c>
      <c r="R404" t="s">
        <v>25</v>
      </c>
    </row>
    <row r="405" spans="1:18" x14ac:dyDescent="0.3">
      <c r="A405" t="s">
        <v>454</v>
      </c>
      <c r="B405" t="s">
        <v>31</v>
      </c>
      <c r="C405">
        <v>40</v>
      </c>
      <c r="D405" s="2">
        <v>40</v>
      </c>
      <c r="E405" t="s">
        <v>20</v>
      </c>
      <c r="F405" s="1">
        <v>46136</v>
      </c>
      <c r="G405" t="s">
        <v>45</v>
      </c>
      <c r="H405" s="2" t="str">
        <f t="shared" si="24"/>
        <v>Cardiology</v>
      </c>
      <c r="I405" t="s">
        <v>34</v>
      </c>
      <c r="J405" t="s">
        <v>53</v>
      </c>
      <c r="L405" s="8">
        <f t="shared" si="25"/>
        <v>205.8011049723757</v>
      </c>
      <c r="N405" s="8">
        <f t="shared" si="26"/>
        <v>598.38274932614559</v>
      </c>
      <c r="O405">
        <v>0</v>
      </c>
      <c r="P405" s="8">
        <f t="shared" si="27"/>
        <v>804.18385429852128</v>
      </c>
      <c r="Q405" t="s">
        <v>49</v>
      </c>
      <c r="R405" t="s">
        <v>25</v>
      </c>
    </row>
    <row r="406" spans="1:18" x14ac:dyDescent="0.3">
      <c r="A406" t="s">
        <v>455</v>
      </c>
      <c r="B406" t="s">
        <v>31</v>
      </c>
      <c r="C406">
        <v>20</v>
      </c>
      <c r="D406" s="2">
        <v>20</v>
      </c>
      <c r="E406" t="s">
        <v>32</v>
      </c>
      <c r="F406" s="1">
        <v>46139</v>
      </c>
      <c r="G406" t="s">
        <v>21</v>
      </c>
      <c r="H406" s="2" t="str">
        <f t="shared" si="24"/>
        <v>Ortho</v>
      </c>
      <c r="I406" t="s">
        <v>22</v>
      </c>
      <c r="J406" t="s">
        <v>39</v>
      </c>
      <c r="K406">
        <v>100</v>
      </c>
      <c r="L406" s="8">
        <f t="shared" si="25"/>
        <v>100</v>
      </c>
      <c r="N406" s="8">
        <f t="shared" si="26"/>
        <v>598.38274932614559</v>
      </c>
      <c r="O406">
        <v>100</v>
      </c>
      <c r="P406" s="8">
        <f t="shared" si="27"/>
        <v>698.38274932614559</v>
      </c>
      <c r="Q406" t="s">
        <v>29</v>
      </c>
      <c r="R406" t="s">
        <v>25</v>
      </c>
    </row>
    <row r="407" spans="1:18" x14ac:dyDescent="0.3">
      <c r="A407" t="s">
        <v>456</v>
      </c>
      <c r="B407" t="s">
        <v>31</v>
      </c>
      <c r="C407">
        <v>50</v>
      </c>
      <c r="D407" s="2">
        <v>50</v>
      </c>
      <c r="E407" t="s">
        <v>32</v>
      </c>
      <c r="F407" s="1">
        <v>46142</v>
      </c>
      <c r="G407" t="s">
        <v>21</v>
      </c>
      <c r="H407" s="2" t="str">
        <f t="shared" si="24"/>
        <v>Ortho</v>
      </c>
      <c r="I407" t="s">
        <v>27</v>
      </c>
      <c r="J407" t="s">
        <v>53</v>
      </c>
      <c r="K407">
        <v>100</v>
      </c>
      <c r="L407" s="8">
        <f t="shared" si="25"/>
        <v>100</v>
      </c>
      <c r="N407" s="8">
        <f t="shared" si="26"/>
        <v>598.38274932614559</v>
      </c>
      <c r="O407">
        <v>100</v>
      </c>
      <c r="P407" s="8">
        <f t="shared" si="27"/>
        <v>698.38274932614559</v>
      </c>
      <c r="Q407" t="s">
        <v>29</v>
      </c>
      <c r="R407" t="s">
        <v>25</v>
      </c>
    </row>
    <row r="408" spans="1:18" x14ac:dyDescent="0.3">
      <c r="A408" t="s">
        <v>457</v>
      </c>
      <c r="B408" t="s">
        <v>19</v>
      </c>
      <c r="C408">
        <v>20</v>
      </c>
      <c r="D408" s="2">
        <v>20</v>
      </c>
      <c r="E408" t="s">
        <v>20</v>
      </c>
      <c r="F408" s="1">
        <v>46145</v>
      </c>
      <c r="G408" t="s">
        <v>21</v>
      </c>
      <c r="H408" s="2" t="str">
        <f t="shared" si="24"/>
        <v>Ortho</v>
      </c>
      <c r="I408" t="s">
        <v>27</v>
      </c>
      <c r="J408" t="s">
        <v>53</v>
      </c>
      <c r="L408" s="8">
        <f t="shared" si="25"/>
        <v>205.8011049723757</v>
      </c>
      <c r="M408">
        <v>600</v>
      </c>
      <c r="N408" s="8">
        <f t="shared" si="26"/>
        <v>600</v>
      </c>
      <c r="O408">
        <v>600</v>
      </c>
      <c r="P408" s="8">
        <f t="shared" si="27"/>
        <v>805.8011049723757</v>
      </c>
      <c r="Q408" t="s">
        <v>29</v>
      </c>
      <c r="R408" t="s">
        <v>25</v>
      </c>
    </row>
    <row r="409" spans="1:18" x14ac:dyDescent="0.3">
      <c r="A409" t="s">
        <v>458</v>
      </c>
      <c r="B409" t="s">
        <v>31</v>
      </c>
      <c r="C409">
        <v>30</v>
      </c>
      <c r="D409" s="2">
        <v>30</v>
      </c>
      <c r="E409" t="s">
        <v>20</v>
      </c>
      <c r="F409" s="1">
        <v>46148</v>
      </c>
      <c r="G409" t="s">
        <v>45</v>
      </c>
      <c r="H409" s="2" t="str">
        <f t="shared" si="24"/>
        <v>Cardiology</v>
      </c>
      <c r="I409" t="s">
        <v>46</v>
      </c>
      <c r="J409" t="s">
        <v>53</v>
      </c>
      <c r="K409">
        <v>200</v>
      </c>
      <c r="L409" s="8">
        <f t="shared" si="25"/>
        <v>200</v>
      </c>
      <c r="M409">
        <v>600</v>
      </c>
      <c r="N409" s="8">
        <f t="shared" si="26"/>
        <v>600</v>
      </c>
      <c r="O409">
        <v>800</v>
      </c>
      <c r="P409" s="8">
        <f t="shared" si="27"/>
        <v>800</v>
      </c>
      <c r="Q409" t="s">
        <v>49</v>
      </c>
      <c r="R409" t="s">
        <v>25</v>
      </c>
    </row>
    <row r="410" spans="1:18" x14ac:dyDescent="0.3">
      <c r="A410" t="s">
        <v>459</v>
      </c>
      <c r="B410" t="s">
        <v>19</v>
      </c>
      <c r="C410">
        <v>20</v>
      </c>
      <c r="D410" s="2">
        <v>20</v>
      </c>
      <c r="E410" t="s">
        <v>20</v>
      </c>
      <c r="F410" s="1">
        <v>46151</v>
      </c>
      <c r="H410" s="2" t="str">
        <f t="shared" si="24"/>
        <v>Ortho</v>
      </c>
      <c r="I410" t="s">
        <v>22</v>
      </c>
      <c r="J410" t="s">
        <v>28</v>
      </c>
      <c r="L410" s="8">
        <f t="shared" si="25"/>
        <v>205.8011049723757</v>
      </c>
      <c r="M410">
        <v>700</v>
      </c>
      <c r="N410" s="8">
        <f t="shared" si="26"/>
        <v>700</v>
      </c>
      <c r="O410">
        <v>700</v>
      </c>
      <c r="P410" s="8">
        <f t="shared" si="27"/>
        <v>905.8011049723757</v>
      </c>
      <c r="Q410" t="s">
        <v>29</v>
      </c>
      <c r="R410" t="s">
        <v>35</v>
      </c>
    </row>
    <row r="411" spans="1:18" x14ac:dyDescent="0.3">
      <c r="A411" t="s">
        <v>460</v>
      </c>
      <c r="B411" t="s">
        <v>19</v>
      </c>
      <c r="C411">
        <v>20</v>
      </c>
      <c r="D411" s="2">
        <v>20</v>
      </c>
      <c r="E411" t="s">
        <v>20</v>
      </c>
      <c r="F411" s="1">
        <v>46154</v>
      </c>
      <c r="G411" t="s">
        <v>33</v>
      </c>
      <c r="H411" s="2" t="str">
        <f t="shared" si="24"/>
        <v>Neuro</v>
      </c>
      <c r="I411" t="s">
        <v>34</v>
      </c>
      <c r="J411" t="s">
        <v>39</v>
      </c>
      <c r="L411" s="8">
        <f t="shared" si="25"/>
        <v>205.8011049723757</v>
      </c>
      <c r="M411">
        <v>500</v>
      </c>
      <c r="N411" s="8">
        <f t="shared" si="26"/>
        <v>500</v>
      </c>
      <c r="O411">
        <v>500</v>
      </c>
      <c r="P411" s="8">
        <f t="shared" si="27"/>
        <v>705.8011049723757</v>
      </c>
      <c r="Q411" t="s">
        <v>29</v>
      </c>
      <c r="R411" t="s">
        <v>35</v>
      </c>
    </row>
    <row r="412" spans="1:18" x14ac:dyDescent="0.3">
      <c r="A412" t="s">
        <v>461</v>
      </c>
      <c r="B412" t="s">
        <v>37</v>
      </c>
      <c r="C412">
        <v>50</v>
      </c>
      <c r="D412" s="2">
        <v>50</v>
      </c>
      <c r="E412" t="s">
        <v>32</v>
      </c>
      <c r="F412" s="1">
        <v>46157</v>
      </c>
      <c r="G412" t="s">
        <v>33</v>
      </c>
      <c r="H412" s="2" t="str">
        <f t="shared" si="24"/>
        <v>Neuro</v>
      </c>
      <c r="I412" t="s">
        <v>22</v>
      </c>
      <c r="J412" t="s">
        <v>28</v>
      </c>
      <c r="K412">
        <v>200</v>
      </c>
      <c r="L412" s="8">
        <f t="shared" si="25"/>
        <v>200</v>
      </c>
      <c r="M412">
        <v>500</v>
      </c>
      <c r="N412" s="8">
        <f t="shared" si="26"/>
        <v>500</v>
      </c>
      <c r="O412">
        <v>700</v>
      </c>
      <c r="P412" s="8">
        <f t="shared" si="27"/>
        <v>700</v>
      </c>
      <c r="Q412" t="s">
        <v>29</v>
      </c>
      <c r="R412" t="s">
        <v>25</v>
      </c>
    </row>
    <row r="413" spans="1:18" x14ac:dyDescent="0.3">
      <c r="A413" t="s">
        <v>462</v>
      </c>
      <c r="B413" t="s">
        <v>19</v>
      </c>
      <c r="C413" t="s">
        <v>38</v>
      </c>
      <c r="D413" s="2">
        <v>36</v>
      </c>
      <c r="E413" t="s">
        <v>32</v>
      </c>
      <c r="F413" s="1">
        <v>46160</v>
      </c>
      <c r="G413" t="s">
        <v>21</v>
      </c>
      <c r="H413" s="2" t="str">
        <f t="shared" si="24"/>
        <v>Ortho</v>
      </c>
      <c r="I413" t="s">
        <v>46</v>
      </c>
      <c r="J413" t="s">
        <v>28</v>
      </c>
      <c r="K413">
        <v>300</v>
      </c>
      <c r="L413" s="8">
        <f t="shared" si="25"/>
        <v>300</v>
      </c>
      <c r="N413" s="8">
        <f t="shared" si="26"/>
        <v>598.38274932614559</v>
      </c>
      <c r="O413">
        <v>300</v>
      </c>
      <c r="P413" s="8">
        <f t="shared" si="27"/>
        <v>898.38274932614559</v>
      </c>
      <c r="Q413" t="s">
        <v>29</v>
      </c>
      <c r="R413" t="s">
        <v>25</v>
      </c>
    </row>
    <row r="414" spans="1:18" x14ac:dyDescent="0.3">
      <c r="A414" t="s">
        <v>463</v>
      </c>
      <c r="B414" t="s">
        <v>19</v>
      </c>
      <c r="C414" t="s">
        <v>38</v>
      </c>
      <c r="D414" s="2">
        <v>36</v>
      </c>
      <c r="E414" t="s">
        <v>32</v>
      </c>
      <c r="F414" s="1">
        <v>46163</v>
      </c>
      <c r="G414" t="s">
        <v>21</v>
      </c>
      <c r="H414" s="2" t="str">
        <f t="shared" si="24"/>
        <v>Ortho</v>
      </c>
      <c r="I414" t="s">
        <v>46</v>
      </c>
      <c r="J414" t="s">
        <v>39</v>
      </c>
      <c r="L414" s="8">
        <f t="shared" si="25"/>
        <v>205.8011049723757</v>
      </c>
      <c r="N414" s="8">
        <f t="shared" si="26"/>
        <v>598.38274932614559</v>
      </c>
      <c r="O414">
        <v>0</v>
      </c>
      <c r="P414" s="8">
        <f t="shared" si="27"/>
        <v>804.18385429852128</v>
      </c>
      <c r="Q414" t="s">
        <v>49</v>
      </c>
      <c r="R414" t="s">
        <v>35</v>
      </c>
    </row>
    <row r="415" spans="1:18" x14ac:dyDescent="0.3">
      <c r="A415" t="s">
        <v>464</v>
      </c>
      <c r="B415" t="s">
        <v>31</v>
      </c>
      <c r="C415">
        <v>40</v>
      </c>
      <c r="D415" s="2">
        <v>40</v>
      </c>
      <c r="E415" t="s">
        <v>20</v>
      </c>
      <c r="F415" s="1">
        <v>46166</v>
      </c>
      <c r="G415" t="s">
        <v>21</v>
      </c>
      <c r="H415" s="2" t="str">
        <f t="shared" si="24"/>
        <v>Ortho</v>
      </c>
      <c r="I415" t="s">
        <v>22</v>
      </c>
      <c r="J415" t="s">
        <v>53</v>
      </c>
      <c r="K415">
        <v>100</v>
      </c>
      <c r="L415" s="8">
        <f t="shared" si="25"/>
        <v>100</v>
      </c>
      <c r="N415" s="8">
        <f t="shared" si="26"/>
        <v>598.38274932614559</v>
      </c>
      <c r="O415">
        <v>100</v>
      </c>
      <c r="P415" s="8">
        <f t="shared" si="27"/>
        <v>698.38274932614559</v>
      </c>
      <c r="Q415" t="s">
        <v>24</v>
      </c>
      <c r="R415" t="s">
        <v>25</v>
      </c>
    </row>
    <row r="416" spans="1:18" x14ac:dyDescent="0.3">
      <c r="A416" t="s">
        <v>465</v>
      </c>
      <c r="B416" t="s">
        <v>19</v>
      </c>
      <c r="C416">
        <v>40</v>
      </c>
      <c r="D416" s="2">
        <v>40</v>
      </c>
      <c r="E416" t="s">
        <v>20</v>
      </c>
      <c r="F416" s="1">
        <v>46169</v>
      </c>
      <c r="H416" s="2" t="str">
        <f t="shared" si="24"/>
        <v>Ortho</v>
      </c>
      <c r="I416" t="s">
        <v>46</v>
      </c>
      <c r="J416" t="s">
        <v>28</v>
      </c>
      <c r="L416" s="8">
        <f t="shared" si="25"/>
        <v>205.8011049723757</v>
      </c>
      <c r="N416" s="8">
        <f t="shared" si="26"/>
        <v>598.38274932614559</v>
      </c>
      <c r="O416">
        <v>0</v>
      </c>
      <c r="P416" s="8">
        <f t="shared" si="27"/>
        <v>804.18385429852128</v>
      </c>
      <c r="Q416" t="s">
        <v>24</v>
      </c>
      <c r="R416" t="s">
        <v>25</v>
      </c>
    </row>
    <row r="417" spans="1:18" x14ac:dyDescent="0.3">
      <c r="A417" t="s">
        <v>466</v>
      </c>
      <c r="B417" t="s">
        <v>48</v>
      </c>
      <c r="C417" t="s">
        <v>38</v>
      </c>
      <c r="D417" s="2">
        <v>36</v>
      </c>
      <c r="E417" t="s">
        <v>32</v>
      </c>
      <c r="F417" s="1">
        <v>46172</v>
      </c>
      <c r="G417" t="s">
        <v>21</v>
      </c>
      <c r="H417" s="2" t="str">
        <f t="shared" si="24"/>
        <v>Ortho</v>
      </c>
      <c r="I417" t="s">
        <v>46</v>
      </c>
      <c r="J417" t="s">
        <v>28</v>
      </c>
      <c r="L417" s="8">
        <f t="shared" si="25"/>
        <v>205.8011049723757</v>
      </c>
      <c r="N417" s="8">
        <f t="shared" si="26"/>
        <v>598.38274932614559</v>
      </c>
      <c r="O417">
        <v>0</v>
      </c>
      <c r="P417" s="8">
        <f t="shared" si="27"/>
        <v>804.18385429852128</v>
      </c>
      <c r="Q417" t="s">
        <v>29</v>
      </c>
      <c r="R417" t="s">
        <v>35</v>
      </c>
    </row>
    <row r="418" spans="1:18" x14ac:dyDescent="0.3">
      <c r="A418" t="s">
        <v>467</v>
      </c>
      <c r="B418" t="s">
        <v>31</v>
      </c>
      <c r="C418">
        <v>30</v>
      </c>
      <c r="D418" s="2">
        <v>30</v>
      </c>
      <c r="E418" t="s">
        <v>32</v>
      </c>
      <c r="F418" s="1">
        <v>46175</v>
      </c>
      <c r="G418" t="s">
        <v>33</v>
      </c>
      <c r="H418" s="2" t="str">
        <f t="shared" si="24"/>
        <v>Neuro</v>
      </c>
      <c r="I418" t="s">
        <v>46</v>
      </c>
      <c r="J418" t="s">
        <v>28</v>
      </c>
      <c r="K418">
        <v>100</v>
      </c>
      <c r="L418" s="8">
        <f t="shared" si="25"/>
        <v>100</v>
      </c>
      <c r="N418" s="8">
        <f t="shared" si="26"/>
        <v>598.38274932614559</v>
      </c>
      <c r="O418">
        <v>100</v>
      </c>
      <c r="P418" s="8">
        <f t="shared" si="27"/>
        <v>698.38274932614559</v>
      </c>
      <c r="Q418" t="s">
        <v>29</v>
      </c>
      <c r="R418" t="s">
        <v>25</v>
      </c>
    </row>
    <row r="419" spans="1:18" x14ac:dyDescent="0.3">
      <c r="A419" t="s">
        <v>468</v>
      </c>
      <c r="B419" t="s">
        <v>41</v>
      </c>
      <c r="C419">
        <v>50</v>
      </c>
      <c r="D419" s="2">
        <v>50</v>
      </c>
      <c r="E419" t="s">
        <v>32</v>
      </c>
      <c r="F419" s="1">
        <v>46178</v>
      </c>
      <c r="G419" t="s">
        <v>21</v>
      </c>
      <c r="H419" s="2" t="str">
        <f t="shared" si="24"/>
        <v>Ortho</v>
      </c>
      <c r="I419" t="s">
        <v>22</v>
      </c>
      <c r="J419" t="s">
        <v>53</v>
      </c>
      <c r="K419">
        <v>200</v>
      </c>
      <c r="L419" s="8">
        <f t="shared" si="25"/>
        <v>200</v>
      </c>
      <c r="M419">
        <v>500</v>
      </c>
      <c r="N419" s="8">
        <f t="shared" si="26"/>
        <v>500</v>
      </c>
      <c r="O419">
        <v>700</v>
      </c>
      <c r="P419" s="8">
        <f t="shared" si="27"/>
        <v>700</v>
      </c>
      <c r="Q419" t="s">
        <v>29</v>
      </c>
      <c r="R419" t="s">
        <v>25</v>
      </c>
    </row>
    <row r="420" spans="1:18" x14ac:dyDescent="0.3">
      <c r="A420" t="s">
        <v>469</v>
      </c>
      <c r="B420" t="s">
        <v>31</v>
      </c>
      <c r="C420">
        <v>50</v>
      </c>
      <c r="D420" s="2">
        <v>50</v>
      </c>
      <c r="E420" t="s">
        <v>20</v>
      </c>
      <c r="F420" s="1">
        <v>46181</v>
      </c>
      <c r="H420" s="2" t="str">
        <f t="shared" si="24"/>
        <v>Ortho</v>
      </c>
      <c r="I420" t="s">
        <v>46</v>
      </c>
      <c r="J420" t="s">
        <v>28</v>
      </c>
      <c r="K420">
        <v>300</v>
      </c>
      <c r="L420" s="8">
        <f t="shared" si="25"/>
        <v>300</v>
      </c>
      <c r="M420">
        <v>600</v>
      </c>
      <c r="N420" s="8">
        <f t="shared" si="26"/>
        <v>600</v>
      </c>
      <c r="O420">
        <v>900</v>
      </c>
      <c r="P420" s="8">
        <f t="shared" si="27"/>
        <v>900</v>
      </c>
      <c r="Q420" t="s">
        <v>49</v>
      </c>
      <c r="R420" t="s">
        <v>25</v>
      </c>
    </row>
    <row r="421" spans="1:18" x14ac:dyDescent="0.3">
      <c r="A421" t="s">
        <v>470</v>
      </c>
      <c r="B421" t="s">
        <v>19</v>
      </c>
      <c r="C421">
        <v>30</v>
      </c>
      <c r="D421" s="2">
        <v>30</v>
      </c>
      <c r="E421" t="s">
        <v>32</v>
      </c>
      <c r="F421" s="1">
        <v>46184</v>
      </c>
      <c r="G421" t="s">
        <v>33</v>
      </c>
      <c r="H421" s="2" t="str">
        <f t="shared" si="24"/>
        <v>Neuro</v>
      </c>
      <c r="I421" t="s">
        <v>34</v>
      </c>
      <c r="J421" t="s">
        <v>23</v>
      </c>
      <c r="K421">
        <v>300</v>
      </c>
      <c r="L421" s="8">
        <f t="shared" si="25"/>
        <v>300</v>
      </c>
      <c r="N421" s="8">
        <f t="shared" si="26"/>
        <v>598.38274932614559</v>
      </c>
      <c r="O421">
        <v>300</v>
      </c>
      <c r="P421" s="8">
        <f t="shared" si="27"/>
        <v>898.38274932614559</v>
      </c>
      <c r="Q421" t="s">
        <v>29</v>
      </c>
      <c r="R421" t="s">
        <v>35</v>
      </c>
    </row>
    <row r="422" spans="1:18" x14ac:dyDescent="0.3">
      <c r="A422" t="s">
        <v>471</v>
      </c>
      <c r="B422" t="s">
        <v>48</v>
      </c>
      <c r="C422">
        <v>30</v>
      </c>
      <c r="D422" s="2">
        <v>30</v>
      </c>
      <c r="E422" t="s">
        <v>20</v>
      </c>
      <c r="F422" s="1">
        <v>46187</v>
      </c>
      <c r="G422" t="s">
        <v>21</v>
      </c>
      <c r="H422" s="2" t="str">
        <f t="shared" si="24"/>
        <v>Ortho</v>
      </c>
      <c r="I422" t="s">
        <v>34</v>
      </c>
      <c r="J422" t="s">
        <v>39</v>
      </c>
      <c r="K422">
        <v>100</v>
      </c>
      <c r="L422" s="8">
        <f t="shared" si="25"/>
        <v>100</v>
      </c>
      <c r="M422">
        <v>500</v>
      </c>
      <c r="N422" s="8">
        <f t="shared" si="26"/>
        <v>500</v>
      </c>
      <c r="O422">
        <v>600</v>
      </c>
      <c r="P422" s="8">
        <f t="shared" si="27"/>
        <v>600</v>
      </c>
      <c r="Q422" t="s">
        <v>49</v>
      </c>
      <c r="R422" t="s">
        <v>35</v>
      </c>
    </row>
    <row r="423" spans="1:18" x14ac:dyDescent="0.3">
      <c r="A423" t="s">
        <v>472</v>
      </c>
      <c r="B423" t="s">
        <v>31</v>
      </c>
      <c r="C423" t="s">
        <v>38</v>
      </c>
      <c r="D423" s="2">
        <v>36</v>
      </c>
      <c r="E423" t="s">
        <v>32</v>
      </c>
      <c r="F423" s="1">
        <v>46190</v>
      </c>
      <c r="G423" t="s">
        <v>33</v>
      </c>
      <c r="H423" s="2" t="str">
        <f t="shared" si="24"/>
        <v>Neuro</v>
      </c>
      <c r="I423" t="s">
        <v>27</v>
      </c>
      <c r="J423" t="s">
        <v>23</v>
      </c>
      <c r="K423">
        <v>200</v>
      </c>
      <c r="L423" s="8">
        <f t="shared" si="25"/>
        <v>200</v>
      </c>
      <c r="N423" s="8">
        <f t="shared" si="26"/>
        <v>598.38274932614559</v>
      </c>
      <c r="O423">
        <v>200</v>
      </c>
      <c r="P423" s="8">
        <f t="shared" si="27"/>
        <v>798.38274932614559</v>
      </c>
      <c r="Q423" t="s">
        <v>29</v>
      </c>
      <c r="R423" t="s">
        <v>25</v>
      </c>
    </row>
    <row r="424" spans="1:18" x14ac:dyDescent="0.3">
      <c r="A424" t="s">
        <v>473</v>
      </c>
      <c r="B424" t="s">
        <v>48</v>
      </c>
      <c r="C424">
        <v>40</v>
      </c>
      <c r="D424" s="2">
        <v>40</v>
      </c>
      <c r="E424" t="s">
        <v>32</v>
      </c>
      <c r="F424" s="1">
        <v>46193</v>
      </c>
      <c r="G424" t="s">
        <v>21</v>
      </c>
      <c r="H424" s="2" t="str">
        <f t="shared" si="24"/>
        <v>Ortho</v>
      </c>
      <c r="I424" t="s">
        <v>34</v>
      </c>
      <c r="J424" t="s">
        <v>53</v>
      </c>
      <c r="L424" s="8">
        <f t="shared" si="25"/>
        <v>205.8011049723757</v>
      </c>
      <c r="M424">
        <v>700</v>
      </c>
      <c r="N424" s="8">
        <f t="shared" si="26"/>
        <v>700</v>
      </c>
      <c r="O424">
        <v>700</v>
      </c>
      <c r="P424" s="8">
        <f t="shared" si="27"/>
        <v>905.8011049723757</v>
      </c>
      <c r="Q424" t="s">
        <v>29</v>
      </c>
      <c r="R424" t="s">
        <v>35</v>
      </c>
    </row>
    <row r="425" spans="1:18" x14ac:dyDescent="0.3">
      <c r="A425" t="s">
        <v>474</v>
      </c>
      <c r="B425" t="s">
        <v>41</v>
      </c>
      <c r="C425">
        <v>30</v>
      </c>
      <c r="D425" s="2">
        <v>30</v>
      </c>
      <c r="E425" t="s">
        <v>32</v>
      </c>
      <c r="F425" s="1">
        <v>46196</v>
      </c>
      <c r="G425" t="s">
        <v>21</v>
      </c>
      <c r="H425" s="2" t="str">
        <f t="shared" si="24"/>
        <v>Ortho</v>
      </c>
      <c r="I425" t="s">
        <v>27</v>
      </c>
      <c r="J425" t="s">
        <v>28</v>
      </c>
      <c r="L425" s="8">
        <f t="shared" si="25"/>
        <v>205.8011049723757</v>
      </c>
      <c r="M425">
        <v>700</v>
      </c>
      <c r="N425" s="8">
        <f t="shared" si="26"/>
        <v>700</v>
      </c>
      <c r="O425">
        <v>700</v>
      </c>
      <c r="P425" s="8">
        <f t="shared" si="27"/>
        <v>905.8011049723757</v>
      </c>
      <c r="Q425" t="s">
        <v>24</v>
      </c>
      <c r="R425" t="s">
        <v>35</v>
      </c>
    </row>
    <row r="426" spans="1:18" x14ac:dyDescent="0.3">
      <c r="A426" t="s">
        <v>475</v>
      </c>
      <c r="B426" t="s">
        <v>41</v>
      </c>
      <c r="C426">
        <v>40</v>
      </c>
      <c r="D426" s="2">
        <v>40</v>
      </c>
      <c r="E426" t="s">
        <v>20</v>
      </c>
      <c r="F426" s="1">
        <v>46199</v>
      </c>
      <c r="G426" t="s">
        <v>21</v>
      </c>
      <c r="H426" s="2" t="str">
        <f t="shared" si="24"/>
        <v>Ortho</v>
      </c>
      <c r="I426" t="s">
        <v>22</v>
      </c>
      <c r="J426" t="s">
        <v>39</v>
      </c>
      <c r="L426" s="8">
        <f t="shared" si="25"/>
        <v>205.8011049723757</v>
      </c>
      <c r="M426">
        <v>500</v>
      </c>
      <c r="N426" s="8">
        <f t="shared" si="26"/>
        <v>500</v>
      </c>
      <c r="O426">
        <v>500</v>
      </c>
      <c r="P426" s="8">
        <f t="shared" si="27"/>
        <v>705.8011049723757</v>
      </c>
      <c r="Q426" t="s">
        <v>29</v>
      </c>
      <c r="R426" t="s">
        <v>35</v>
      </c>
    </row>
    <row r="427" spans="1:18" x14ac:dyDescent="0.3">
      <c r="A427" t="s">
        <v>476</v>
      </c>
      <c r="B427" t="s">
        <v>37</v>
      </c>
      <c r="C427">
        <v>20</v>
      </c>
      <c r="D427" s="2">
        <v>20</v>
      </c>
      <c r="E427" t="s">
        <v>20</v>
      </c>
      <c r="F427" s="1">
        <v>46202</v>
      </c>
      <c r="G427" t="s">
        <v>21</v>
      </c>
      <c r="H427" s="2" t="str">
        <f t="shared" si="24"/>
        <v>Ortho</v>
      </c>
      <c r="I427" t="s">
        <v>46</v>
      </c>
      <c r="J427" t="s">
        <v>28</v>
      </c>
      <c r="L427" s="8">
        <f t="shared" si="25"/>
        <v>205.8011049723757</v>
      </c>
      <c r="M427">
        <v>600</v>
      </c>
      <c r="N427" s="8">
        <f t="shared" si="26"/>
        <v>600</v>
      </c>
      <c r="O427">
        <v>600</v>
      </c>
      <c r="P427" s="8">
        <f t="shared" si="27"/>
        <v>805.8011049723757</v>
      </c>
      <c r="Q427" t="s">
        <v>49</v>
      </c>
      <c r="R427" t="s">
        <v>25</v>
      </c>
    </row>
    <row r="428" spans="1:18" x14ac:dyDescent="0.3">
      <c r="A428" t="s">
        <v>477</v>
      </c>
      <c r="B428" t="s">
        <v>37</v>
      </c>
      <c r="C428">
        <v>50</v>
      </c>
      <c r="D428" s="2">
        <v>50</v>
      </c>
      <c r="E428" t="s">
        <v>20</v>
      </c>
      <c r="F428" s="1">
        <v>46205</v>
      </c>
      <c r="H428" s="2" t="str">
        <f t="shared" si="24"/>
        <v>Ortho</v>
      </c>
      <c r="I428" t="s">
        <v>34</v>
      </c>
      <c r="J428" t="s">
        <v>53</v>
      </c>
      <c r="L428" s="8">
        <f t="shared" si="25"/>
        <v>205.8011049723757</v>
      </c>
      <c r="M428">
        <v>700</v>
      </c>
      <c r="N428" s="8">
        <f t="shared" si="26"/>
        <v>700</v>
      </c>
      <c r="O428">
        <v>700</v>
      </c>
      <c r="P428" s="8">
        <f t="shared" si="27"/>
        <v>905.8011049723757</v>
      </c>
      <c r="Q428" t="s">
        <v>24</v>
      </c>
      <c r="R428" t="s">
        <v>35</v>
      </c>
    </row>
    <row r="429" spans="1:18" x14ac:dyDescent="0.3">
      <c r="A429" t="s">
        <v>478</v>
      </c>
      <c r="B429" t="s">
        <v>31</v>
      </c>
      <c r="C429" t="s">
        <v>38</v>
      </c>
      <c r="D429" s="2">
        <v>36</v>
      </c>
      <c r="E429" t="s">
        <v>20</v>
      </c>
      <c r="F429" s="1">
        <v>46208</v>
      </c>
      <c r="G429" t="s">
        <v>33</v>
      </c>
      <c r="H429" s="2" t="str">
        <f t="shared" si="24"/>
        <v>Neuro</v>
      </c>
      <c r="I429" t="s">
        <v>27</v>
      </c>
      <c r="J429" t="s">
        <v>39</v>
      </c>
      <c r="K429">
        <v>100</v>
      </c>
      <c r="L429" s="8">
        <f t="shared" si="25"/>
        <v>100</v>
      </c>
      <c r="M429">
        <v>700</v>
      </c>
      <c r="N429" s="8">
        <f t="shared" si="26"/>
        <v>700</v>
      </c>
      <c r="O429">
        <v>800</v>
      </c>
      <c r="P429" s="8">
        <f t="shared" si="27"/>
        <v>800</v>
      </c>
      <c r="Q429" t="s">
        <v>49</v>
      </c>
      <c r="R429" t="s">
        <v>35</v>
      </c>
    </row>
    <row r="430" spans="1:18" x14ac:dyDescent="0.3">
      <c r="A430" t="s">
        <v>479</v>
      </c>
      <c r="B430" t="s">
        <v>37</v>
      </c>
      <c r="C430">
        <v>50</v>
      </c>
      <c r="D430" s="2">
        <v>50</v>
      </c>
      <c r="E430" t="s">
        <v>20</v>
      </c>
      <c r="F430" s="1">
        <v>46211</v>
      </c>
      <c r="G430" t="s">
        <v>45</v>
      </c>
      <c r="H430" s="2" t="str">
        <f t="shared" si="24"/>
        <v>Cardiology</v>
      </c>
      <c r="I430" t="s">
        <v>22</v>
      </c>
      <c r="J430" t="s">
        <v>23</v>
      </c>
      <c r="L430" s="8">
        <f t="shared" si="25"/>
        <v>205.8011049723757</v>
      </c>
      <c r="M430">
        <v>600</v>
      </c>
      <c r="N430" s="8">
        <f t="shared" si="26"/>
        <v>600</v>
      </c>
      <c r="O430">
        <v>600</v>
      </c>
      <c r="P430" s="8">
        <f t="shared" si="27"/>
        <v>805.8011049723757</v>
      </c>
      <c r="Q430" t="s">
        <v>24</v>
      </c>
      <c r="R430" t="s">
        <v>35</v>
      </c>
    </row>
    <row r="431" spans="1:18" x14ac:dyDescent="0.3">
      <c r="A431" t="s">
        <v>480</v>
      </c>
      <c r="B431" t="s">
        <v>48</v>
      </c>
      <c r="C431" t="s">
        <v>38</v>
      </c>
      <c r="D431" s="2">
        <v>36</v>
      </c>
      <c r="E431" t="s">
        <v>20</v>
      </c>
      <c r="F431" s="1">
        <v>46214</v>
      </c>
      <c r="G431" t="s">
        <v>21</v>
      </c>
      <c r="H431" s="2" t="str">
        <f t="shared" si="24"/>
        <v>Ortho</v>
      </c>
      <c r="I431" t="s">
        <v>27</v>
      </c>
      <c r="J431" t="s">
        <v>39</v>
      </c>
      <c r="L431" s="8">
        <f t="shared" si="25"/>
        <v>205.8011049723757</v>
      </c>
      <c r="M431">
        <v>700</v>
      </c>
      <c r="N431" s="8">
        <f t="shared" si="26"/>
        <v>700</v>
      </c>
      <c r="O431">
        <v>700</v>
      </c>
      <c r="P431" s="8">
        <f t="shared" si="27"/>
        <v>905.8011049723757</v>
      </c>
      <c r="Q431" t="s">
        <v>49</v>
      </c>
      <c r="R431" t="s">
        <v>25</v>
      </c>
    </row>
    <row r="432" spans="1:18" x14ac:dyDescent="0.3">
      <c r="A432" t="s">
        <v>481</v>
      </c>
      <c r="B432" t="s">
        <v>37</v>
      </c>
      <c r="C432">
        <v>20</v>
      </c>
      <c r="D432" s="2">
        <v>20</v>
      </c>
      <c r="E432" t="s">
        <v>32</v>
      </c>
      <c r="F432" s="1">
        <v>46217</v>
      </c>
      <c r="G432" t="s">
        <v>21</v>
      </c>
      <c r="H432" s="2" t="str">
        <f t="shared" si="24"/>
        <v>Ortho</v>
      </c>
      <c r="I432" t="s">
        <v>46</v>
      </c>
      <c r="J432" t="s">
        <v>28</v>
      </c>
      <c r="K432">
        <v>200</v>
      </c>
      <c r="L432" s="8">
        <f t="shared" si="25"/>
        <v>200</v>
      </c>
      <c r="N432" s="8">
        <f t="shared" si="26"/>
        <v>598.38274932614559</v>
      </c>
      <c r="O432">
        <v>200</v>
      </c>
      <c r="P432" s="8">
        <f t="shared" si="27"/>
        <v>798.38274932614559</v>
      </c>
      <c r="Q432" t="s">
        <v>24</v>
      </c>
      <c r="R432" t="s">
        <v>35</v>
      </c>
    </row>
    <row r="433" spans="1:18" x14ac:dyDescent="0.3">
      <c r="A433" t="s">
        <v>482</v>
      </c>
      <c r="B433" t="s">
        <v>48</v>
      </c>
      <c r="C433">
        <v>50</v>
      </c>
      <c r="D433" s="2">
        <v>50</v>
      </c>
      <c r="E433" t="s">
        <v>20</v>
      </c>
      <c r="F433" s="1">
        <v>46220</v>
      </c>
      <c r="G433" t="s">
        <v>45</v>
      </c>
      <c r="H433" s="2" t="str">
        <f t="shared" si="24"/>
        <v>Cardiology</v>
      </c>
      <c r="I433" t="s">
        <v>34</v>
      </c>
      <c r="J433" t="s">
        <v>39</v>
      </c>
      <c r="L433" s="8">
        <f t="shared" si="25"/>
        <v>205.8011049723757</v>
      </c>
      <c r="M433">
        <v>600</v>
      </c>
      <c r="N433" s="8">
        <f t="shared" si="26"/>
        <v>600</v>
      </c>
      <c r="O433">
        <v>600</v>
      </c>
      <c r="P433" s="8">
        <f t="shared" si="27"/>
        <v>805.8011049723757</v>
      </c>
      <c r="Q433" t="s">
        <v>49</v>
      </c>
      <c r="R433" t="s">
        <v>35</v>
      </c>
    </row>
    <row r="434" spans="1:18" x14ac:dyDescent="0.3">
      <c r="A434" t="s">
        <v>483</v>
      </c>
      <c r="B434" t="s">
        <v>37</v>
      </c>
      <c r="C434">
        <v>20</v>
      </c>
      <c r="D434" s="2">
        <v>20</v>
      </c>
      <c r="E434" t="s">
        <v>32</v>
      </c>
      <c r="F434" s="1">
        <v>46223</v>
      </c>
      <c r="G434" t="s">
        <v>45</v>
      </c>
      <c r="H434" s="2" t="str">
        <f t="shared" si="24"/>
        <v>Cardiology</v>
      </c>
      <c r="I434" t="s">
        <v>22</v>
      </c>
      <c r="J434" t="s">
        <v>53</v>
      </c>
      <c r="K434">
        <v>300</v>
      </c>
      <c r="L434" s="8">
        <f t="shared" si="25"/>
        <v>300</v>
      </c>
      <c r="M434">
        <v>700</v>
      </c>
      <c r="N434" s="8">
        <f t="shared" si="26"/>
        <v>700</v>
      </c>
      <c r="O434">
        <v>1000</v>
      </c>
      <c r="P434" s="8">
        <f t="shared" si="27"/>
        <v>1000</v>
      </c>
      <c r="Q434" t="s">
        <v>49</v>
      </c>
      <c r="R434" t="s">
        <v>25</v>
      </c>
    </row>
    <row r="435" spans="1:18" x14ac:dyDescent="0.3">
      <c r="A435" t="s">
        <v>484</v>
      </c>
      <c r="B435" t="s">
        <v>37</v>
      </c>
      <c r="C435" t="s">
        <v>38</v>
      </c>
      <c r="D435" s="2">
        <v>36</v>
      </c>
      <c r="E435" t="s">
        <v>20</v>
      </c>
      <c r="F435" s="1">
        <v>46226</v>
      </c>
      <c r="G435" t="s">
        <v>21</v>
      </c>
      <c r="H435" s="2" t="str">
        <f t="shared" si="24"/>
        <v>Ortho</v>
      </c>
      <c r="I435" t="s">
        <v>27</v>
      </c>
      <c r="J435" t="s">
        <v>53</v>
      </c>
      <c r="K435">
        <v>100</v>
      </c>
      <c r="L435" s="8">
        <f t="shared" si="25"/>
        <v>100</v>
      </c>
      <c r="M435">
        <v>600</v>
      </c>
      <c r="N435" s="8">
        <f t="shared" si="26"/>
        <v>600</v>
      </c>
      <c r="O435">
        <v>700</v>
      </c>
      <c r="P435" s="8">
        <f t="shared" si="27"/>
        <v>700</v>
      </c>
      <c r="Q435" t="s">
        <v>29</v>
      </c>
      <c r="R435" t="s">
        <v>35</v>
      </c>
    </row>
    <row r="436" spans="1:18" x14ac:dyDescent="0.3">
      <c r="A436" t="s">
        <v>485</v>
      </c>
      <c r="B436" t="s">
        <v>37</v>
      </c>
      <c r="C436">
        <v>30</v>
      </c>
      <c r="D436" s="2">
        <v>30</v>
      </c>
      <c r="E436" t="s">
        <v>32</v>
      </c>
      <c r="F436" s="1">
        <v>46229</v>
      </c>
      <c r="G436" t="s">
        <v>33</v>
      </c>
      <c r="H436" s="2" t="str">
        <f t="shared" si="24"/>
        <v>Neuro</v>
      </c>
      <c r="I436" t="s">
        <v>22</v>
      </c>
      <c r="J436" t="s">
        <v>39</v>
      </c>
      <c r="K436">
        <v>100</v>
      </c>
      <c r="L436" s="8">
        <f t="shared" si="25"/>
        <v>100</v>
      </c>
      <c r="N436" s="8">
        <f t="shared" si="26"/>
        <v>598.38274932614559</v>
      </c>
      <c r="O436">
        <v>100</v>
      </c>
      <c r="P436" s="8">
        <f t="shared" si="27"/>
        <v>698.38274932614559</v>
      </c>
      <c r="Q436" t="s">
        <v>24</v>
      </c>
      <c r="R436" t="s">
        <v>35</v>
      </c>
    </row>
    <row r="437" spans="1:18" x14ac:dyDescent="0.3">
      <c r="A437" t="s">
        <v>486</v>
      </c>
      <c r="B437" t="s">
        <v>19</v>
      </c>
      <c r="C437">
        <v>50</v>
      </c>
      <c r="D437" s="2">
        <v>50</v>
      </c>
      <c r="E437" t="s">
        <v>32</v>
      </c>
      <c r="F437" s="1">
        <v>46232</v>
      </c>
      <c r="G437" t="s">
        <v>21</v>
      </c>
      <c r="H437" s="2" t="str">
        <f t="shared" si="24"/>
        <v>Ortho</v>
      </c>
      <c r="I437" t="s">
        <v>27</v>
      </c>
      <c r="J437" t="s">
        <v>53</v>
      </c>
      <c r="K437">
        <v>100</v>
      </c>
      <c r="L437" s="8">
        <f t="shared" si="25"/>
        <v>100</v>
      </c>
      <c r="M437">
        <v>700</v>
      </c>
      <c r="N437" s="8">
        <f t="shared" si="26"/>
        <v>700</v>
      </c>
      <c r="O437">
        <v>800</v>
      </c>
      <c r="P437" s="8">
        <f t="shared" si="27"/>
        <v>800</v>
      </c>
      <c r="Q437" t="s">
        <v>24</v>
      </c>
      <c r="R437" t="s">
        <v>35</v>
      </c>
    </row>
    <row r="438" spans="1:18" x14ac:dyDescent="0.3">
      <c r="A438" t="s">
        <v>487</v>
      </c>
      <c r="B438" t="s">
        <v>19</v>
      </c>
      <c r="C438">
        <v>20</v>
      </c>
      <c r="D438" s="2">
        <v>20</v>
      </c>
      <c r="E438" t="s">
        <v>20</v>
      </c>
      <c r="F438" s="1">
        <v>46235</v>
      </c>
      <c r="H438" s="2" t="str">
        <f t="shared" si="24"/>
        <v>Ortho</v>
      </c>
      <c r="I438" t="s">
        <v>27</v>
      </c>
      <c r="J438" t="s">
        <v>53</v>
      </c>
      <c r="K438">
        <v>300</v>
      </c>
      <c r="L438" s="8">
        <f t="shared" si="25"/>
        <v>300</v>
      </c>
      <c r="M438">
        <v>500</v>
      </c>
      <c r="N438" s="8">
        <f t="shared" si="26"/>
        <v>500</v>
      </c>
      <c r="O438">
        <v>800</v>
      </c>
      <c r="P438" s="8">
        <f t="shared" si="27"/>
        <v>800</v>
      </c>
      <c r="Q438" t="s">
        <v>29</v>
      </c>
      <c r="R438" t="s">
        <v>25</v>
      </c>
    </row>
    <row r="439" spans="1:18" x14ac:dyDescent="0.3">
      <c r="A439" t="s">
        <v>488</v>
      </c>
      <c r="B439" t="s">
        <v>37</v>
      </c>
      <c r="C439">
        <v>50</v>
      </c>
      <c r="D439" s="2">
        <v>50</v>
      </c>
      <c r="E439" t="s">
        <v>32</v>
      </c>
      <c r="F439" s="1">
        <v>46238</v>
      </c>
      <c r="G439" t="s">
        <v>21</v>
      </c>
      <c r="H439" s="2" t="str">
        <f t="shared" si="24"/>
        <v>Ortho</v>
      </c>
      <c r="I439" t="s">
        <v>46</v>
      </c>
      <c r="J439" t="s">
        <v>53</v>
      </c>
      <c r="L439" s="8">
        <f t="shared" si="25"/>
        <v>205.8011049723757</v>
      </c>
      <c r="M439">
        <v>700</v>
      </c>
      <c r="N439" s="8">
        <f t="shared" si="26"/>
        <v>700</v>
      </c>
      <c r="O439">
        <v>700</v>
      </c>
      <c r="P439" s="8">
        <f t="shared" si="27"/>
        <v>905.8011049723757</v>
      </c>
      <c r="Q439" t="s">
        <v>49</v>
      </c>
      <c r="R439" t="s">
        <v>25</v>
      </c>
    </row>
    <row r="440" spans="1:18" x14ac:dyDescent="0.3">
      <c r="A440" t="s">
        <v>489</v>
      </c>
      <c r="B440" t="s">
        <v>48</v>
      </c>
      <c r="C440">
        <v>50</v>
      </c>
      <c r="D440" s="2">
        <v>50</v>
      </c>
      <c r="E440" t="s">
        <v>20</v>
      </c>
      <c r="F440" s="1">
        <v>46241</v>
      </c>
      <c r="G440" t="s">
        <v>21</v>
      </c>
      <c r="H440" s="2" t="str">
        <f t="shared" si="24"/>
        <v>Ortho</v>
      </c>
      <c r="I440" t="s">
        <v>46</v>
      </c>
      <c r="J440" t="s">
        <v>23</v>
      </c>
      <c r="K440">
        <v>100</v>
      </c>
      <c r="L440" s="8">
        <f t="shared" si="25"/>
        <v>100</v>
      </c>
      <c r="M440">
        <v>700</v>
      </c>
      <c r="N440" s="8">
        <f t="shared" si="26"/>
        <v>700</v>
      </c>
      <c r="O440">
        <v>800</v>
      </c>
      <c r="P440" s="8">
        <f t="shared" si="27"/>
        <v>800</v>
      </c>
      <c r="Q440" t="s">
        <v>49</v>
      </c>
      <c r="R440" t="s">
        <v>35</v>
      </c>
    </row>
    <row r="441" spans="1:18" x14ac:dyDescent="0.3">
      <c r="A441" t="s">
        <v>490</v>
      </c>
      <c r="B441" t="s">
        <v>31</v>
      </c>
      <c r="C441">
        <v>50</v>
      </c>
      <c r="D441" s="2">
        <v>50</v>
      </c>
      <c r="E441" t="s">
        <v>20</v>
      </c>
      <c r="F441" s="1">
        <v>46244</v>
      </c>
      <c r="H441" s="2" t="str">
        <f t="shared" si="24"/>
        <v>Ortho</v>
      </c>
      <c r="I441" t="s">
        <v>27</v>
      </c>
      <c r="J441" t="s">
        <v>28</v>
      </c>
      <c r="K441">
        <v>300</v>
      </c>
      <c r="L441" s="8">
        <f t="shared" si="25"/>
        <v>300</v>
      </c>
      <c r="N441" s="8">
        <f t="shared" si="26"/>
        <v>598.38274932614559</v>
      </c>
      <c r="O441">
        <v>300</v>
      </c>
      <c r="P441" s="8">
        <f t="shared" si="27"/>
        <v>898.38274932614559</v>
      </c>
      <c r="Q441" t="s">
        <v>24</v>
      </c>
      <c r="R441" t="s">
        <v>35</v>
      </c>
    </row>
    <row r="442" spans="1:18" x14ac:dyDescent="0.3">
      <c r="A442" t="s">
        <v>491</v>
      </c>
      <c r="B442" t="s">
        <v>41</v>
      </c>
      <c r="C442">
        <v>40</v>
      </c>
      <c r="D442" s="2">
        <v>40</v>
      </c>
      <c r="E442" t="s">
        <v>20</v>
      </c>
      <c r="F442" s="1">
        <v>46247</v>
      </c>
      <c r="H442" s="2" t="str">
        <f t="shared" si="24"/>
        <v>Ortho</v>
      </c>
      <c r="I442" t="s">
        <v>34</v>
      </c>
      <c r="J442" t="s">
        <v>53</v>
      </c>
      <c r="K442">
        <v>200</v>
      </c>
      <c r="L442" s="8">
        <f t="shared" si="25"/>
        <v>200</v>
      </c>
      <c r="M442">
        <v>500</v>
      </c>
      <c r="N442" s="8">
        <f t="shared" si="26"/>
        <v>500</v>
      </c>
      <c r="O442">
        <v>700</v>
      </c>
      <c r="P442" s="8">
        <f t="shared" si="27"/>
        <v>700</v>
      </c>
      <c r="Q442" t="s">
        <v>49</v>
      </c>
      <c r="R442" t="s">
        <v>35</v>
      </c>
    </row>
    <row r="443" spans="1:18" x14ac:dyDescent="0.3">
      <c r="A443" t="s">
        <v>492</v>
      </c>
      <c r="B443" t="s">
        <v>19</v>
      </c>
      <c r="C443">
        <v>20</v>
      </c>
      <c r="D443" s="2">
        <v>20</v>
      </c>
      <c r="E443" t="s">
        <v>20</v>
      </c>
      <c r="F443" s="1">
        <v>46250</v>
      </c>
      <c r="H443" s="2" t="str">
        <f t="shared" si="24"/>
        <v>Ortho</v>
      </c>
      <c r="I443" t="s">
        <v>22</v>
      </c>
      <c r="J443" t="s">
        <v>39</v>
      </c>
      <c r="L443" s="8">
        <f t="shared" si="25"/>
        <v>205.8011049723757</v>
      </c>
      <c r="M443">
        <v>500</v>
      </c>
      <c r="N443" s="8">
        <f t="shared" si="26"/>
        <v>500</v>
      </c>
      <c r="O443">
        <v>500</v>
      </c>
      <c r="P443" s="8">
        <f t="shared" si="27"/>
        <v>705.8011049723757</v>
      </c>
      <c r="Q443" t="s">
        <v>24</v>
      </c>
      <c r="R443" t="s">
        <v>35</v>
      </c>
    </row>
    <row r="444" spans="1:18" x14ac:dyDescent="0.3">
      <c r="A444" t="s">
        <v>493</v>
      </c>
      <c r="B444" t="s">
        <v>37</v>
      </c>
      <c r="C444">
        <v>20</v>
      </c>
      <c r="D444" s="2">
        <v>20</v>
      </c>
      <c r="E444" t="s">
        <v>32</v>
      </c>
      <c r="F444" s="1">
        <v>46253</v>
      </c>
      <c r="G444" t="s">
        <v>45</v>
      </c>
      <c r="H444" s="2" t="str">
        <f t="shared" si="24"/>
        <v>Cardiology</v>
      </c>
      <c r="I444" t="s">
        <v>22</v>
      </c>
      <c r="J444" t="s">
        <v>53</v>
      </c>
      <c r="K444">
        <v>300</v>
      </c>
      <c r="L444" s="8">
        <f t="shared" si="25"/>
        <v>300</v>
      </c>
      <c r="M444">
        <v>500</v>
      </c>
      <c r="N444" s="8">
        <f t="shared" si="26"/>
        <v>500</v>
      </c>
      <c r="O444">
        <v>800</v>
      </c>
      <c r="P444" s="8">
        <f t="shared" si="27"/>
        <v>800</v>
      </c>
      <c r="Q444" t="s">
        <v>24</v>
      </c>
      <c r="R444" t="s">
        <v>35</v>
      </c>
    </row>
    <row r="445" spans="1:18" x14ac:dyDescent="0.3">
      <c r="A445" t="s">
        <v>494</v>
      </c>
      <c r="B445" t="s">
        <v>41</v>
      </c>
      <c r="C445">
        <v>50</v>
      </c>
      <c r="D445" s="2">
        <v>50</v>
      </c>
      <c r="E445" t="s">
        <v>20</v>
      </c>
      <c r="F445" s="1">
        <v>46256</v>
      </c>
      <c r="G445" t="s">
        <v>21</v>
      </c>
      <c r="H445" s="2" t="str">
        <f t="shared" si="24"/>
        <v>Ortho</v>
      </c>
      <c r="I445" t="s">
        <v>46</v>
      </c>
      <c r="J445" t="s">
        <v>23</v>
      </c>
      <c r="L445" s="8">
        <f t="shared" si="25"/>
        <v>205.8011049723757</v>
      </c>
      <c r="N445" s="8">
        <f t="shared" si="26"/>
        <v>598.38274932614559</v>
      </c>
      <c r="O445">
        <v>0</v>
      </c>
      <c r="P445" s="8">
        <f t="shared" si="27"/>
        <v>804.18385429852128</v>
      </c>
      <c r="Q445" t="s">
        <v>49</v>
      </c>
      <c r="R445" t="s">
        <v>35</v>
      </c>
    </row>
    <row r="446" spans="1:18" x14ac:dyDescent="0.3">
      <c r="A446" t="s">
        <v>495</v>
      </c>
      <c r="B446" t="s">
        <v>19</v>
      </c>
      <c r="C446">
        <v>30</v>
      </c>
      <c r="D446" s="2">
        <v>30</v>
      </c>
      <c r="E446" t="s">
        <v>32</v>
      </c>
      <c r="F446" s="1">
        <v>46259</v>
      </c>
      <c r="G446" t="s">
        <v>45</v>
      </c>
      <c r="H446" s="2" t="str">
        <f t="shared" si="24"/>
        <v>Cardiology</v>
      </c>
      <c r="I446" t="s">
        <v>34</v>
      </c>
      <c r="J446" t="s">
        <v>39</v>
      </c>
      <c r="K446">
        <v>200</v>
      </c>
      <c r="L446" s="8">
        <f t="shared" si="25"/>
        <v>200</v>
      </c>
      <c r="N446" s="8">
        <f t="shared" si="26"/>
        <v>598.38274932614559</v>
      </c>
      <c r="O446">
        <v>200</v>
      </c>
      <c r="P446" s="8">
        <f t="shared" si="27"/>
        <v>798.38274932614559</v>
      </c>
      <c r="Q446" t="s">
        <v>49</v>
      </c>
      <c r="R446" t="s">
        <v>25</v>
      </c>
    </row>
    <row r="447" spans="1:18" x14ac:dyDescent="0.3">
      <c r="A447" t="s">
        <v>496</v>
      </c>
      <c r="B447" t="s">
        <v>31</v>
      </c>
      <c r="C447">
        <v>50</v>
      </c>
      <c r="D447" s="2">
        <v>50</v>
      </c>
      <c r="E447" t="s">
        <v>32</v>
      </c>
      <c r="F447" s="1">
        <v>46262</v>
      </c>
      <c r="G447" t="s">
        <v>21</v>
      </c>
      <c r="H447" s="2" t="str">
        <f t="shared" si="24"/>
        <v>Ortho</v>
      </c>
      <c r="I447" t="s">
        <v>27</v>
      </c>
      <c r="J447" t="s">
        <v>28</v>
      </c>
      <c r="K447">
        <v>300</v>
      </c>
      <c r="L447" s="8">
        <f t="shared" si="25"/>
        <v>300</v>
      </c>
      <c r="N447" s="8">
        <f t="shared" si="26"/>
        <v>598.38274932614559</v>
      </c>
      <c r="O447">
        <v>300</v>
      </c>
      <c r="P447" s="8">
        <f t="shared" si="27"/>
        <v>898.38274932614559</v>
      </c>
      <c r="Q447" t="s">
        <v>49</v>
      </c>
      <c r="R447" t="s">
        <v>35</v>
      </c>
    </row>
    <row r="448" spans="1:18" x14ac:dyDescent="0.3">
      <c r="A448" t="s">
        <v>497</v>
      </c>
      <c r="B448" t="s">
        <v>48</v>
      </c>
      <c r="C448">
        <v>40</v>
      </c>
      <c r="D448" s="2">
        <v>40</v>
      </c>
      <c r="E448" t="s">
        <v>32</v>
      </c>
      <c r="F448" s="1">
        <v>46265</v>
      </c>
      <c r="G448" t="s">
        <v>45</v>
      </c>
      <c r="H448" s="2" t="str">
        <f t="shared" si="24"/>
        <v>Cardiology</v>
      </c>
      <c r="I448" t="s">
        <v>46</v>
      </c>
      <c r="J448" t="s">
        <v>39</v>
      </c>
      <c r="L448" s="8">
        <f t="shared" si="25"/>
        <v>205.8011049723757</v>
      </c>
      <c r="N448" s="8">
        <f t="shared" si="26"/>
        <v>598.38274932614559</v>
      </c>
      <c r="O448">
        <v>0</v>
      </c>
      <c r="P448" s="8">
        <f t="shared" si="27"/>
        <v>804.18385429852128</v>
      </c>
      <c r="Q448" t="s">
        <v>29</v>
      </c>
      <c r="R448" t="s">
        <v>35</v>
      </c>
    </row>
    <row r="449" spans="1:18" x14ac:dyDescent="0.3">
      <c r="A449" t="s">
        <v>498</v>
      </c>
      <c r="B449" t="s">
        <v>37</v>
      </c>
      <c r="C449" t="s">
        <v>38</v>
      </c>
      <c r="D449" s="2">
        <v>36</v>
      </c>
      <c r="E449" t="s">
        <v>20</v>
      </c>
      <c r="F449" s="1">
        <v>46268</v>
      </c>
      <c r="G449" t="s">
        <v>33</v>
      </c>
      <c r="H449" s="2" t="str">
        <f t="shared" si="24"/>
        <v>Neuro</v>
      </c>
      <c r="I449" t="s">
        <v>27</v>
      </c>
      <c r="J449" t="s">
        <v>39</v>
      </c>
      <c r="K449">
        <v>300</v>
      </c>
      <c r="L449" s="8">
        <f t="shared" si="25"/>
        <v>300</v>
      </c>
      <c r="N449" s="8">
        <f t="shared" si="26"/>
        <v>598.38274932614559</v>
      </c>
      <c r="O449">
        <v>300</v>
      </c>
      <c r="P449" s="8">
        <f t="shared" si="27"/>
        <v>898.38274932614559</v>
      </c>
      <c r="Q449" t="s">
        <v>24</v>
      </c>
      <c r="R449" t="s">
        <v>35</v>
      </c>
    </row>
    <row r="450" spans="1:18" x14ac:dyDescent="0.3">
      <c r="A450" t="s">
        <v>499</v>
      </c>
      <c r="B450" t="s">
        <v>31</v>
      </c>
      <c r="C450">
        <v>40</v>
      </c>
      <c r="D450" s="2">
        <v>40</v>
      </c>
      <c r="E450" t="s">
        <v>32</v>
      </c>
      <c r="F450" s="1">
        <v>46271</v>
      </c>
      <c r="G450" t="s">
        <v>21</v>
      </c>
      <c r="H450" s="2" t="str">
        <f t="shared" si="24"/>
        <v>Ortho</v>
      </c>
      <c r="I450" t="s">
        <v>27</v>
      </c>
      <c r="J450" t="s">
        <v>39</v>
      </c>
      <c r="K450">
        <v>100</v>
      </c>
      <c r="L450" s="8">
        <f t="shared" si="25"/>
        <v>100</v>
      </c>
      <c r="M450">
        <v>500</v>
      </c>
      <c r="N450" s="8">
        <f t="shared" si="26"/>
        <v>500</v>
      </c>
      <c r="O450">
        <v>600</v>
      </c>
      <c r="P450" s="8">
        <f t="shared" si="27"/>
        <v>600</v>
      </c>
      <c r="Q450" t="s">
        <v>49</v>
      </c>
      <c r="R450" t="s">
        <v>25</v>
      </c>
    </row>
    <row r="451" spans="1:18" x14ac:dyDescent="0.3">
      <c r="A451" t="s">
        <v>500</v>
      </c>
      <c r="B451" t="s">
        <v>19</v>
      </c>
      <c r="C451">
        <v>30</v>
      </c>
      <c r="D451" s="2">
        <v>30</v>
      </c>
      <c r="E451" t="s">
        <v>20</v>
      </c>
      <c r="F451" s="1">
        <v>46274</v>
      </c>
      <c r="G451" t="s">
        <v>21</v>
      </c>
      <c r="H451" s="2" t="str">
        <f t="shared" ref="H451:H501" si="28">IF(OR(G451=" ",G451=0),"Ortho",G451)</f>
        <v>Ortho</v>
      </c>
      <c r="I451" t="s">
        <v>46</v>
      </c>
      <c r="J451" t="s">
        <v>39</v>
      </c>
      <c r="L451" s="8">
        <f t="shared" ref="L451:L501" si="29">IF(OR(K451=" ",K451=0),$U$15,K451)</f>
        <v>205.8011049723757</v>
      </c>
      <c r="M451">
        <v>600</v>
      </c>
      <c r="N451" s="8">
        <f t="shared" ref="N451:N501" si="30">IF(OR(M451=0,M451=" "),$U$16,M451)</f>
        <v>600</v>
      </c>
      <c r="O451">
        <v>600</v>
      </c>
      <c r="P451" s="8">
        <f t="shared" ref="P451:P501" si="31">L451+N451</f>
        <v>805.8011049723757</v>
      </c>
      <c r="Q451" t="s">
        <v>29</v>
      </c>
      <c r="R451" t="s">
        <v>35</v>
      </c>
    </row>
    <row r="452" spans="1:18" x14ac:dyDescent="0.3">
      <c r="A452" t="s">
        <v>501</v>
      </c>
      <c r="B452" t="s">
        <v>37</v>
      </c>
      <c r="C452">
        <v>50</v>
      </c>
      <c r="D452" s="2">
        <v>50</v>
      </c>
      <c r="E452" t="s">
        <v>32</v>
      </c>
      <c r="F452" s="1">
        <v>46277</v>
      </c>
      <c r="G452" t="s">
        <v>21</v>
      </c>
      <c r="H452" s="2" t="str">
        <f t="shared" si="28"/>
        <v>Ortho</v>
      </c>
      <c r="I452" t="s">
        <v>34</v>
      </c>
      <c r="J452" t="s">
        <v>53</v>
      </c>
      <c r="K452">
        <v>300</v>
      </c>
      <c r="L452" s="8">
        <f t="shared" si="29"/>
        <v>300</v>
      </c>
      <c r="N452" s="8">
        <f t="shared" si="30"/>
        <v>598.38274932614559</v>
      </c>
      <c r="O452">
        <v>300</v>
      </c>
      <c r="P452" s="8">
        <f t="shared" si="31"/>
        <v>898.38274932614559</v>
      </c>
      <c r="Q452" t="s">
        <v>49</v>
      </c>
      <c r="R452" t="s">
        <v>25</v>
      </c>
    </row>
    <row r="453" spans="1:18" x14ac:dyDescent="0.3">
      <c r="A453" t="s">
        <v>502</v>
      </c>
      <c r="B453" t="s">
        <v>41</v>
      </c>
      <c r="C453">
        <v>20</v>
      </c>
      <c r="D453" s="2">
        <v>20</v>
      </c>
      <c r="E453" t="s">
        <v>20</v>
      </c>
      <c r="F453" s="1">
        <v>46280</v>
      </c>
      <c r="G453" t="s">
        <v>21</v>
      </c>
      <c r="H453" s="2" t="str">
        <f t="shared" si="28"/>
        <v>Ortho</v>
      </c>
      <c r="I453" t="s">
        <v>22</v>
      </c>
      <c r="J453" t="s">
        <v>28</v>
      </c>
      <c r="K453">
        <v>100</v>
      </c>
      <c r="L453" s="8">
        <f t="shared" si="29"/>
        <v>100</v>
      </c>
      <c r="M453">
        <v>600</v>
      </c>
      <c r="N453" s="8">
        <f t="shared" si="30"/>
        <v>600</v>
      </c>
      <c r="O453">
        <v>700</v>
      </c>
      <c r="P453" s="8">
        <f t="shared" si="31"/>
        <v>700</v>
      </c>
      <c r="Q453" t="s">
        <v>24</v>
      </c>
      <c r="R453" t="s">
        <v>35</v>
      </c>
    </row>
    <row r="454" spans="1:18" x14ac:dyDescent="0.3">
      <c r="A454" t="s">
        <v>503</v>
      </c>
      <c r="B454" t="s">
        <v>48</v>
      </c>
      <c r="C454">
        <v>50</v>
      </c>
      <c r="D454" s="2">
        <v>50</v>
      </c>
      <c r="E454" t="s">
        <v>20</v>
      </c>
      <c r="F454" s="1">
        <v>46283</v>
      </c>
      <c r="G454" t="s">
        <v>21</v>
      </c>
      <c r="H454" s="2" t="str">
        <f t="shared" si="28"/>
        <v>Ortho</v>
      </c>
      <c r="I454" t="s">
        <v>46</v>
      </c>
      <c r="J454" t="s">
        <v>53</v>
      </c>
      <c r="K454">
        <v>200</v>
      </c>
      <c r="L454" s="8">
        <f t="shared" si="29"/>
        <v>200</v>
      </c>
      <c r="M454">
        <v>700</v>
      </c>
      <c r="N454" s="8">
        <f t="shared" si="30"/>
        <v>700</v>
      </c>
      <c r="O454">
        <v>900</v>
      </c>
      <c r="P454" s="8">
        <f t="shared" si="31"/>
        <v>900</v>
      </c>
      <c r="Q454" t="s">
        <v>29</v>
      </c>
      <c r="R454" t="s">
        <v>35</v>
      </c>
    </row>
    <row r="455" spans="1:18" x14ac:dyDescent="0.3">
      <c r="A455" t="s">
        <v>504</v>
      </c>
      <c r="B455" t="s">
        <v>19</v>
      </c>
      <c r="C455">
        <v>30</v>
      </c>
      <c r="D455" s="2">
        <v>30</v>
      </c>
      <c r="E455" t="s">
        <v>20</v>
      </c>
      <c r="F455" s="1">
        <v>46286</v>
      </c>
      <c r="G455" t="s">
        <v>33</v>
      </c>
      <c r="H455" s="2" t="str">
        <f t="shared" si="28"/>
        <v>Neuro</v>
      </c>
      <c r="I455" t="s">
        <v>34</v>
      </c>
      <c r="J455" t="s">
        <v>23</v>
      </c>
      <c r="L455" s="8">
        <f t="shared" si="29"/>
        <v>205.8011049723757</v>
      </c>
      <c r="M455">
        <v>700</v>
      </c>
      <c r="N455" s="8">
        <f t="shared" si="30"/>
        <v>700</v>
      </c>
      <c r="O455">
        <v>700</v>
      </c>
      <c r="P455" s="8">
        <f t="shared" si="31"/>
        <v>905.8011049723757</v>
      </c>
      <c r="Q455" t="s">
        <v>24</v>
      </c>
      <c r="R455" t="s">
        <v>35</v>
      </c>
    </row>
    <row r="456" spans="1:18" x14ac:dyDescent="0.3">
      <c r="A456" t="s">
        <v>505</v>
      </c>
      <c r="B456" t="s">
        <v>48</v>
      </c>
      <c r="C456">
        <v>20</v>
      </c>
      <c r="D456" s="2">
        <v>20</v>
      </c>
      <c r="E456" t="s">
        <v>20</v>
      </c>
      <c r="F456" s="1">
        <v>46289</v>
      </c>
      <c r="G456" t="s">
        <v>45</v>
      </c>
      <c r="H456" s="2" t="str">
        <f t="shared" si="28"/>
        <v>Cardiology</v>
      </c>
      <c r="I456" t="s">
        <v>27</v>
      </c>
      <c r="J456" t="s">
        <v>23</v>
      </c>
      <c r="L456" s="8">
        <f t="shared" si="29"/>
        <v>205.8011049723757</v>
      </c>
      <c r="N456" s="8">
        <f t="shared" si="30"/>
        <v>598.38274932614559</v>
      </c>
      <c r="O456">
        <v>0</v>
      </c>
      <c r="P456" s="8">
        <f t="shared" si="31"/>
        <v>804.18385429852128</v>
      </c>
      <c r="Q456" t="s">
        <v>49</v>
      </c>
      <c r="R456" t="s">
        <v>35</v>
      </c>
    </row>
    <row r="457" spans="1:18" x14ac:dyDescent="0.3">
      <c r="A457" t="s">
        <v>506</v>
      </c>
      <c r="B457" t="s">
        <v>37</v>
      </c>
      <c r="C457">
        <v>40</v>
      </c>
      <c r="D457" s="2">
        <v>40</v>
      </c>
      <c r="E457" t="s">
        <v>32</v>
      </c>
      <c r="F457" s="1">
        <v>46292</v>
      </c>
      <c r="G457" t="s">
        <v>21</v>
      </c>
      <c r="H457" s="2" t="str">
        <f t="shared" si="28"/>
        <v>Ortho</v>
      </c>
      <c r="I457" t="s">
        <v>46</v>
      </c>
      <c r="J457" t="s">
        <v>39</v>
      </c>
      <c r="K457">
        <v>200</v>
      </c>
      <c r="L457" s="8">
        <f t="shared" si="29"/>
        <v>200</v>
      </c>
      <c r="M457">
        <v>700</v>
      </c>
      <c r="N457" s="8">
        <f t="shared" si="30"/>
        <v>700</v>
      </c>
      <c r="O457">
        <v>900</v>
      </c>
      <c r="P457" s="8">
        <f t="shared" si="31"/>
        <v>900</v>
      </c>
      <c r="Q457" t="s">
        <v>49</v>
      </c>
      <c r="R457" t="s">
        <v>35</v>
      </c>
    </row>
    <row r="458" spans="1:18" x14ac:dyDescent="0.3">
      <c r="A458" t="s">
        <v>507</v>
      </c>
      <c r="B458" t="s">
        <v>31</v>
      </c>
      <c r="C458" t="s">
        <v>38</v>
      </c>
      <c r="D458" s="2">
        <v>36</v>
      </c>
      <c r="E458" t="s">
        <v>32</v>
      </c>
      <c r="F458" s="1">
        <v>46295</v>
      </c>
      <c r="G458" t="s">
        <v>45</v>
      </c>
      <c r="H458" s="2" t="str">
        <f t="shared" si="28"/>
        <v>Cardiology</v>
      </c>
      <c r="I458" t="s">
        <v>22</v>
      </c>
      <c r="J458" t="s">
        <v>53</v>
      </c>
      <c r="K458">
        <v>100</v>
      </c>
      <c r="L458" s="8">
        <f t="shared" si="29"/>
        <v>100</v>
      </c>
      <c r="M458">
        <v>600</v>
      </c>
      <c r="N458" s="8">
        <f t="shared" si="30"/>
        <v>600</v>
      </c>
      <c r="O458">
        <v>700</v>
      </c>
      <c r="P458" s="8">
        <f t="shared" si="31"/>
        <v>700</v>
      </c>
      <c r="Q458" t="s">
        <v>49</v>
      </c>
      <c r="R458" t="s">
        <v>35</v>
      </c>
    </row>
    <row r="459" spans="1:18" x14ac:dyDescent="0.3">
      <c r="A459" t="s">
        <v>508</v>
      </c>
      <c r="B459" t="s">
        <v>48</v>
      </c>
      <c r="C459" t="s">
        <v>38</v>
      </c>
      <c r="D459" s="2">
        <v>36</v>
      </c>
      <c r="E459" t="s">
        <v>20</v>
      </c>
      <c r="F459" s="1">
        <v>46298</v>
      </c>
      <c r="G459" t="s">
        <v>45</v>
      </c>
      <c r="H459" s="2" t="str">
        <f t="shared" si="28"/>
        <v>Cardiology</v>
      </c>
      <c r="I459" t="s">
        <v>22</v>
      </c>
      <c r="J459" t="s">
        <v>53</v>
      </c>
      <c r="K459">
        <v>200</v>
      </c>
      <c r="L459" s="8">
        <f t="shared" si="29"/>
        <v>200</v>
      </c>
      <c r="M459">
        <v>700</v>
      </c>
      <c r="N459" s="8">
        <f t="shared" si="30"/>
        <v>700</v>
      </c>
      <c r="O459">
        <v>900</v>
      </c>
      <c r="P459" s="8">
        <f t="shared" si="31"/>
        <v>900</v>
      </c>
      <c r="Q459" t="s">
        <v>29</v>
      </c>
      <c r="R459" t="s">
        <v>25</v>
      </c>
    </row>
    <row r="460" spans="1:18" x14ac:dyDescent="0.3">
      <c r="A460" t="s">
        <v>509</v>
      </c>
      <c r="B460" t="s">
        <v>41</v>
      </c>
      <c r="C460">
        <v>50</v>
      </c>
      <c r="D460" s="2">
        <v>50</v>
      </c>
      <c r="E460" t="s">
        <v>32</v>
      </c>
      <c r="F460" s="1">
        <v>46301</v>
      </c>
      <c r="H460" s="2" t="str">
        <f t="shared" si="28"/>
        <v>Ortho</v>
      </c>
      <c r="I460" t="s">
        <v>27</v>
      </c>
      <c r="J460" t="s">
        <v>28</v>
      </c>
      <c r="L460" s="8">
        <f t="shared" si="29"/>
        <v>205.8011049723757</v>
      </c>
      <c r="M460">
        <v>700</v>
      </c>
      <c r="N460" s="8">
        <f t="shared" si="30"/>
        <v>700</v>
      </c>
      <c r="O460">
        <v>700</v>
      </c>
      <c r="P460" s="8">
        <f t="shared" si="31"/>
        <v>905.8011049723757</v>
      </c>
      <c r="Q460" t="s">
        <v>29</v>
      </c>
      <c r="R460" t="s">
        <v>35</v>
      </c>
    </row>
    <row r="461" spans="1:18" x14ac:dyDescent="0.3">
      <c r="A461" t="s">
        <v>510</v>
      </c>
      <c r="B461" t="s">
        <v>19</v>
      </c>
      <c r="C461">
        <v>40</v>
      </c>
      <c r="D461" s="2">
        <v>40</v>
      </c>
      <c r="E461" t="s">
        <v>20</v>
      </c>
      <c r="F461" s="1">
        <v>46304</v>
      </c>
      <c r="G461" t="s">
        <v>33</v>
      </c>
      <c r="H461" s="2" t="str">
        <f t="shared" si="28"/>
        <v>Neuro</v>
      </c>
      <c r="I461" t="s">
        <v>46</v>
      </c>
      <c r="J461" t="s">
        <v>28</v>
      </c>
      <c r="K461">
        <v>300</v>
      </c>
      <c r="L461" s="8">
        <f t="shared" si="29"/>
        <v>300</v>
      </c>
      <c r="M461">
        <v>600</v>
      </c>
      <c r="N461" s="8">
        <f t="shared" si="30"/>
        <v>600</v>
      </c>
      <c r="O461">
        <v>900</v>
      </c>
      <c r="P461" s="8">
        <f t="shared" si="31"/>
        <v>900</v>
      </c>
      <c r="Q461" t="s">
        <v>29</v>
      </c>
      <c r="R461" t="s">
        <v>35</v>
      </c>
    </row>
    <row r="462" spans="1:18" x14ac:dyDescent="0.3">
      <c r="A462" t="s">
        <v>511</v>
      </c>
      <c r="B462" t="s">
        <v>41</v>
      </c>
      <c r="C462">
        <v>30</v>
      </c>
      <c r="D462" s="2">
        <v>30</v>
      </c>
      <c r="E462" t="s">
        <v>20</v>
      </c>
      <c r="F462" s="1">
        <v>46307</v>
      </c>
      <c r="H462" s="2" t="str">
        <f t="shared" si="28"/>
        <v>Ortho</v>
      </c>
      <c r="I462" t="s">
        <v>22</v>
      </c>
      <c r="J462" t="s">
        <v>28</v>
      </c>
      <c r="K462">
        <v>100</v>
      </c>
      <c r="L462" s="8">
        <f t="shared" si="29"/>
        <v>100</v>
      </c>
      <c r="M462">
        <v>700</v>
      </c>
      <c r="N462" s="8">
        <f t="shared" si="30"/>
        <v>700</v>
      </c>
      <c r="O462">
        <v>800</v>
      </c>
      <c r="P462" s="8">
        <f t="shared" si="31"/>
        <v>800</v>
      </c>
      <c r="Q462" t="s">
        <v>29</v>
      </c>
      <c r="R462" t="s">
        <v>35</v>
      </c>
    </row>
    <row r="463" spans="1:18" x14ac:dyDescent="0.3">
      <c r="A463" t="s">
        <v>512</v>
      </c>
      <c r="B463" t="s">
        <v>48</v>
      </c>
      <c r="C463" t="s">
        <v>38</v>
      </c>
      <c r="D463" s="2">
        <v>36</v>
      </c>
      <c r="E463" t="s">
        <v>32</v>
      </c>
      <c r="F463" s="1">
        <v>46310</v>
      </c>
      <c r="G463" t="s">
        <v>33</v>
      </c>
      <c r="H463" s="2" t="str">
        <f t="shared" si="28"/>
        <v>Neuro</v>
      </c>
      <c r="I463" t="s">
        <v>46</v>
      </c>
      <c r="J463" t="s">
        <v>53</v>
      </c>
      <c r="K463">
        <v>100</v>
      </c>
      <c r="L463" s="8">
        <f t="shared" si="29"/>
        <v>100</v>
      </c>
      <c r="N463" s="8">
        <f t="shared" si="30"/>
        <v>598.38274932614559</v>
      </c>
      <c r="O463">
        <v>100</v>
      </c>
      <c r="P463" s="8">
        <f t="shared" si="31"/>
        <v>698.38274932614559</v>
      </c>
      <c r="Q463" t="s">
        <v>49</v>
      </c>
      <c r="R463" t="s">
        <v>25</v>
      </c>
    </row>
    <row r="464" spans="1:18" x14ac:dyDescent="0.3">
      <c r="A464" t="s">
        <v>513</v>
      </c>
      <c r="B464" t="s">
        <v>31</v>
      </c>
      <c r="C464">
        <v>40</v>
      </c>
      <c r="D464" s="2">
        <v>40</v>
      </c>
      <c r="E464" t="s">
        <v>20</v>
      </c>
      <c r="F464" s="1">
        <v>46313</v>
      </c>
      <c r="G464" t="s">
        <v>45</v>
      </c>
      <c r="H464" s="2" t="str">
        <f t="shared" si="28"/>
        <v>Cardiology</v>
      </c>
      <c r="I464" t="s">
        <v>22</v>
      </c>
      <c r="J464" t="s">
        <v>28</v>
      </c>
      <c r="K464">
        <v>100</v>
      </c>
      <c r="L464" s="8">
        <f t="shared" si="29"/>
        <v>100</v>
      </c>
      <c r="M464">
        <v>600</v>
      </c>
      <c r="N464" s="8">
        <f t="shared" si="30"/>
        <v>600</v>
      </c>
      <c r="O464">
        <v>700</v>
      </c>
      <c r="P464" s="8">
        <f t="shared" si="31"/>
        <v>700</v>
      </c>
      <c r="Q464" t="s">
        <v>49</v>
      </c>
      <c r="R464" t="s">
        <v>35</v>
      </c>
    </row>
    <row r="465" spans="1:18" x14ac:dyDescent="0.3">
      <c r="A465" t="s">
        <v>514</v>
      </c>
      <c r="B465" t="s">
        <v>31</v>
      </c>
      <c r="C465">
        <v>50</v>
      </c>
      <c r="D465" s="2">
        <v>50</v>
      </c>
      <c r="E465" t="s">
        <v>20</v>
      </c>
      <c r="F465" s="1">
        <v>46316</v>
      </c>
      <c r="G465" t="s">
        <v>45</v>
      </c>
      <c r="H465" s="2" t="str">
        <f t="shared" si="28"/>
        <v>Cardiology</v>
      </c>
      <c r="I465" t="s">
        <v>27</v>
      </c>
      <c r="J465" t="s">
        <v>28</v>
      </c>
      <c r="K465">
        <v>200</v>
      </c>
      <c r="L465" s="8">
        <f t="shared" si="29"/>
        <v>200</v>
      </c>
      <c r="M465">
        <v>600</v>
      </c>
      <c r="N465" s="8">
        <f t="shared" si="30"/>
        <v>600</v>
      </c>
      <c r="O465">
        <v>800</v>
      </c>
      <c r="P465" s="8">
        <f t="shared" si="31"/>
        <v>800</v>
      </c>
      <c r="Q465" t="s">
        <v>49</v>
      </c>
      <c r="R465" t="s">
        <v>25</v>
      </c>
    </row>
    <row r="466" spans="1:18" x14ac:dyDescent="0.3">
      <c r="A466" t="s">
        <v>515</v>
      </c>
      <c r="B466" t="s">
        <v>41</v>
      </c>
      <c r="C466">
        <v>20</v>
      </c>
      <c r="D466" s="2">
        <v>20</v>
      </c>
      <c r="E466" t="s">
        <v>20</v>
      </c>
      <c r="F466" s="1">
        <v>46319</v>
      </c>
      <c r="G466" t="s">
        <v>33</v>
      </c>
      <c r="H466" s="2" t="str">
        <f t="shared" si="28"/>
        <v>Neuro</v>
      </c>
      <c r="I466" t="s">
        <v>27</v>
      </c>
      <c r="J466" t="s">
        <v>28</v>
      </c>
      <c r="K466">
        <v>200</v>
      </c>
      <c r="L466" s="8">
        <f t="shared" si="29"/>
        <v>200</v>
      </c>
      <c r="M466">
        <v>500</v>
      </c>
      <c r="N466" s="8">
        <f t="shared" si="30"/>
        <v>500</v>
      </c>
      <c r="O466">
        <v>700</v>
      </c>
      <c r="P466" s="8">
        <f t="shared" si="31"/>
        <v>700</v>
      </c>
      <c r="Q466" t="s">
        <v>29</v>
      </c>
      <c r="R466" t="s">
        <v>35</v>
      </c>
    </row>
    <row r="467" spans="1:18" x14ac:dyDescent="0.3">
      <c r="A467" t="s">
        <v>516</v>
      </c>
      <c r="B467" t="s">
        <v>37</v>
      </c>
      <c r="C467">
        <v>50</v>
      </c>
      <c r="D467" s="2">
        <v>50</v>
      </c>
      <c r="E467" t="s">
        <v>20</v>
      </c>
      <c r="F467" s="1">
        <v>46322</v>
      </c>
      <c r="G467" t="s">
        <v>45</v>
      </c>
      <c r="H467" s="2" t="str">
        <f t="shared" si="28"/>
        <v>Cardiology</v>
      </c>
      <c r="I467" t="s">
        <v>46</v>
      </c>
      <c r="J467" t="s">
        <v>39</v>
      </c>
      <c r="K467">
        <v>300</v>
      </c>
      <c r="L467" s="8">
        <f t="shared" si="29"/>
        <v>300</v>
      </c>
      <c r="M467">
        <v>500</v>
      </c>
      <c r="N467" s="8">
        <f t="shared" si="30"/>
        <v>500</v>
      </c>
      <c r="O467">
        <v>800</v>
      </c>
      <c r="P467" s="8">
        <f t="shared" si="31"/>
        <v>800</v>
      </c>
      <c r="Q467" t="s">
        <v>29</v>
      </c>
      <c r="R467" t="s">
        <v>35</v>
      </c>
    </row>
    <row r="468" spans="1:18" x14ac:dyDescent="0.3">
      <c r="A468" t="s">
        <v>517</v>
      </c>
      <c r="B468" t="s">
        <v>37</v>
      </c>
      <c r="C468">
        <v>50</v>
      </c>
      <c r="D468" s="2">
        <v>50</v>
      </c>
      <c r="E468" t="s">
        <v>20</v>
      </c>
      <c r="F468" s="1">
        <v>46325</v>
      </c>
      <c r="G468" t="s">
        <v>45</v>
      </c>
      <c r="H468" s="2" t="str">
        <f t="shared" si="28"/>
        <v>Cardiology</v>
      </c>
      <c r="I468" t="s">
        <v>34</v>
      </c>
      <c r="J468" t="s">
        <v>23</v>
      </c>
      <c r="K468">
        <v>300</v>
      </c>
      <c r="L468" s="8">
        <f t="shared" si="29"/>
        <v>300</v>
      </c>
      <c r="M468">
        <v>600</v>
      </c>
      <c r="N468" s="8">
        <f t="shared" si="30"/>
        <v>600</v>
      </c>
      <c r="O468">
        <v>900</v>
      </c>
      <c r="P468" s="8">
        <f t="shared" si="31"/>
        <v>900</v>
      </c>
      <c r="Q468" t="s">
        <v>49</v>
      </c>
      <c r="R468" t="s">
        <v>25</v>
      </c>
    </row>
    <row r="469" spans="1:18" x14ac:dyDescent="0.3">
      <c r="A469" t="s">
        <v>518</v>
      </c>
      <c r="B469" t="s">
        <v>31</v>
      </c>
      <c r="C469">
        <v>40</v>
      </c>
      <c r="D469" s="2">
        <v>40</v>
      </c>
      <c r="E469" t="s">
        <v>32</v>
      </c>
      <c r="F469" s="1">
        <v>46328</v>
      </c>
      <c r="G469" t="s">
        <v>21</v>
      </c>
      <c r="H469" s="2" t="str">
        <f t="shared" si="28"/>
        <v>Ortho</v>
      </c>
      <c r="I469" t="s">
        <v>34</v>
      </c>
      <c r="J469" t="s">
        <v>23</v>
      </c>
      <c r="K469">
        <v>100</v>
      </c>
      <c r="L469" s="8">
        <f t="shared" si="29"/>
        <v>100</v>
      </c>
      <c r="M469">
        <v>600</v>
      </c>
      <c r="N469" s="8">
        <f t="shared" si="30"/>
        <v>600</v>
      </c>
      <c r="O469">
        <v>700</v>
      </c>
      <c r="P469" s="8">
        <f t="shared" si="31"/>
        <v>700</v>
      </c>
      <c r="Q469" t="s">
        <v>49</v>
      </c>
      <c r="R469" t="s">
        <v>25</v>
      </c>
    </row>
    <row r="470" spans="1:18" x14ac:dyDescent="0.3">
      <c r="A470" t="s">
        <v>519</v>
      </c>
      <c r="B470" t="s">
        <v>41</v>
      </c>
      <c r="C470" t="s">
        <v>38</v>
      </c>
      <c r="D470" s="2">
        <v>36</v>
      </c>
      <c r="E470" t="s">
        <v>32</v>
      </c>
      <c r="F470" s="1">
        <v>46331</v>
      </c>
      <c r="H470" s="2" t="str">
        <f t="shared" si="28"/>
        <v>Ortho</v>
      </c>
      <c r="I470" t="s">
        <v>27</v>
      </c>
      <c r="J470" t="s">
        <v>53</v>
      </c>
      <c r="K470">
        <v>300</v>
      </c>
      <c r="L470" s="8">
        <f t="shared" si="29"/>
        <v>300</v>
      </c>
      <c r="M470">
        <v>500</v>
      </c>
      <c r="N470" s="8">
        <f t="shared" si="30"/>
        <v>500</v>
      </c>
      <c r="O470">
        <v>800</v>
      </c>
      <c r="P470" s="8">
        <f t="shared" si="31"/>
        <v>800</v>
      </c>
      <c r="Q470" t="s">
        <v>29</v>
      </c>
      <c r="R470" t="s">
        <v>35</v>
      </c>
    </row>
    <row r="471" spans="1:18" x14ac:dyDescent="0.3">
      <c r="A471" t="s">
        <v>520</v>
      </c>
      <c r="B471" t="s">
        <v>41</v>
      </c>
      <c r="C471">
        <v>40</v>
      </c>
      <c r="D471" s="2">
        <v>40</v>
      </c>
      <c r="E471" t="s">
        <v>32</v>
      </c>
      <c r="F471" s="1">
        <v>46334</v>
      </c>
      <c r="H471" s="2" t="str">
        <f t="shared" si="28"/>
        <v>Ortho</v>
      </c>
      <c r="I471" t="s">
        <v>22</v>
      </c>
      <c r="J471" t="s">
        <v>53</v>
      </c>
      <c r="K471">
        <v>200</v>
      </c>
      <c r="L471" s="8">
        <f t="shared" si="29"/>
        <v>200</v>
      </c>
      <c r="N471" s="8">
        <f t="shared" si="30"/>
        <v>598.38274932614559</v>
      </c>
      <c r="O471">
        <v>200</v>
      </c>
      <c r="P471" s="8">
        <f t="shared" si="31"/>
        <v>798.38274932614559</v>
      </c>
      <c r="Q471" t="s">
        <v>24</v>
      </c>
      <c r="R471" t="s">
        <v>25</v>
      </c>
    </row>
    <row r="472" spans="1:18" x14ac:dyDescent="0.3">
      <c r="A472" t="s">
        <v>521</v>
      </c>
      <c r="B472" t="s">
        <v>41</v>
      </c>
      <c r="C472">
        <v>20</v>
      </c>
      <c r="D472" s="2">
        <v>20</v>
      </c>
      <c r="E472" t="s">
        <v>20</v>
      </c>
      <c r="F472" s="1">
        <v>46337</v>
      </c>
      <c r="H472" s="2" t="str">
        <f t="shared" si="28"/>
        <v>Ortho</v>
      </c>
      <c r="I472" t="s">
        <v>34</v>
      </c>
      <c r="J472" t="s">
        <v>39</v>
      </c>
      <c r="K472">
        <v>300</v>
      </c>
      <c r="L472" s="8">
        <f t="shared" si="29"/>
        <v>300</v>
      </c>
      <c r="M472">
        <v>700</v>
      </c>
      <c r="N472" s="8">
        <f t="shared" si="30"/>
        <v>700</v>
      </c>
      <c r="O472">
        <v>1000</v>
      </c>
      <c r="P472" s="8">
        <f t="shared" si="31"/>
        <v>1000</v>
      </c>
      <c r="Q472" t="s">
        <v>49</v>
      </c>
      <c r="R472" t="s">
        <v>25</v>
      </c>
    </row>
    <row r="473" spans="1:18" x14ac:dyDescent="0.3">
      <c r="A473" t="s">
        <v>522</v>
      </c>
      <c r="B473" t="s">
        <v>48</v>
      </c>
      <c r="C473">
        <v>40</v>
      </c>
      <c r="D473" s="2">
        <v>40</v>
      </c>
      <c r="E473" t="s">
        <v>20</v>
      </c>
      <c r="F473" s="1">
        <v>46340</v>
      </c>
      <c r="G473" t="s">
        <v>21</v>
      </c>
      <c r="H473" s="2" t="str">
        <f t="shared" si="28"/>
        <v>Ortho</v>
      </c>
      <c r="I473" t="s">
        <v>27</v>
      </c>
      <c r="J473" t="s">
        <v>23</v>
      </c>
      <c r="K473">
        <v>200</v>
      </c>
      <c r="L473" s="8">
        <f t="shared" si="29"/>
        <v>200</v>
      </c>
      <c r="M473">
        <v>700</v>
      </c>
      <c r="N473" s="8">
        <f t="shared" si="30"/>
        <v>700</v>
      </c>
      <c r="O473">
        <v>900</v>
      </c>
      <c r="P473" s="8">
        <f t="shared" si="31"/>
        <v>900</v>
      </c>
      <c r="Q473" t="s">
        <v>49</v>
      </c>
      <c r="R473" t="s">
        <v>35</v>
      </c>
    </row>
    <row r="474" spans="1:18" x14ac:dyDescent="0.3">
      <c r="A474" t="s">
        <v>523</v>
      </c>
      <c r="B474" t="s">
        <v>37</v>
      </c>
      <c r="C474">
        <v>30</v>
      </c>
      <c r="D474" s="2">
        <v>30</v>
      </c>
      <c r="E474" t="s">
        <v>20</v>
      </c>
      <c r="F474" s="1">
        <v>46343</v>
      </c>
      <c r="G474" t="s">
        <v>21</v>
      </c>
      <c r="H474" s="2" t="str">
        <f t="shared" si="28"/>
        <v>Ortho</v>
      </c>
      <c r="I474" t="s">
        <v>22</v>
      </c>
      <c r="J474" t="s">
        <v>28</v>
      </c>
      <c r="K474">
        <v>300</v>
      </c>
      <c r="L474" s="8">
        <f t="shared" si="29"/>
        <v>300</v>
      </c>
      <c r="M474">
        <v>700</v>
      </c>
      <c r="N474" s="8">
        <f t="shared" si="30"/>
        <v>700</v>
      </c>
      <c r="O474">
        <v>1000</v>
      </c>
      <c r="P474" s="8">
        <f t="shared" si="31"/>
        <v>1000</v>
      </c>
      <c r="Q474" t="s">
        <v>49</v>
      </c>
      <c r="R474" t="s">
        <v>35</v>
      </c>
    </row>
    <row r="475" spans="1:18" x14ac:dyDescent="0.3">
      <c r="A475" t="s">
        <v>524</v>
      </c>
      <c r="B475" t="s">
        <v>37</v>
      </c>
      <c r="C475">
        <v>50</v>
      </c>
      <c r="D475" s="2">
        <v>50</v>
      </c>
      <c r="E475" t="s">
        <v>20</v>
      </c>
      <c r="F475" s="1">
        <v>46346</v>
      </c>
      <c r="H475" s="2" t="str">
        <f t="shared" si="28"/>
        <v>Ortho</v>
      </c>
      <c r="I475" t="s">
        <v>22</v>
      </c>
      <c r="J475" t="s">
        <v>28</v>
      </c>
      <c r="L475" s="8">
        <f t="shared" si="29"/>
        <v>205.8011049723757</v>
      </c>
      <c r="M475">
        <v>600</v>
      </c>
      <c r="N475" s="8">
        <f t="shared" si="30"/>
        <v>600</v>
      </c>
      <c r="O475">
        <v>600</v>
      </c>
      <c r="P475" s="8">
        <f t="shared" si="31"/>
        <v>805.8011049723757</v>
      </c>
      <c r="Q475" t="s">
        <v>29</v>
      </c>
      <c r="R475" t="s">
        <v>35</v>
      </c>
    </row>
    <row r="476" spans="1:18" x14ac:dyDescent="0.3">
      <c r="A476" t="s">
        <v>525</v>
      </c>
      <c r="B476" t="s">
        <v>48</v>
      </c>
      <c r="C476" t="s">
        <v>38</v>
      </c>
      <c r="D476" s="2">
        <v>36</v>
      </c>
      <c r="E476" t="s">
        <v>20</v>
      </c>
      <c r="F476" s="1">
        <v>46349</v>
      </c>
      <c r="H476" s="2" t="str">
        <f t="shared" si="28"/>
        <v>Ortho</v>
      </c>
      <c r="I476" t="s">
        <v>34</v>
      </c>
      <c r="J476" t="s">
        <v>53</v>
      </c>
      <c r="K476">
        <v>200</v>
      </c>
      <c r="L476" s="8">
        <f t="shared" si="29"/>
        <v>200</v>
      </c>
      <c r="N476" s="8">
        <f t="shared" si="30"/>
        <v>598.38274932614559</v>
      </c>
      <c r="O476">
        <v>200</v>
      </c>
      <c r="P476" s="8">
        <f t="shared" si="31"/>
        <v>798.38274932614559</v>
      </c>
      <c r="Q476" t="s">
        <v>49</v>
      </c>
      <c r="R476" t="s">
        <v>25</v>
      </c>
    </row>
    <row r="477" spans="1:18" x14ac:dyDescent="0.3">
      <c r="A477" t="s">
        <v>526</v>
      </c>
      <c r="B477" t="s">
        <v>19</v>
      </c>
      <c r="C477">
        <v>20</v>
      </c>
      <c r="D477" s="2">
        <v>20</v>
      </c>
      <c r="E477" t="s">
        <v>20</v>
      </c>
      <c r="F477" s="1">
        <v>46352</v>
      </c>
      <c r="G477" t="s">
        <v>21</v>
      </c>
      <c r="H477" s="2" t="str">
        <f t="shared" si="28"/>
        <v>Ortho</v>
      </c>
      <c r="I477" t="s">
        <v>27</v>
      </c>
      <c r="J477" t="s">
        <v>23</v>
      </c>
      <c r="L477" s="8">
        <f t="shared" si="29"/>
        <v>205.8011049723757</v>
      </c>
      <c r="M477">
        <v>500</v>
      </c>
      <c r="N477" s="8">
        <f t="shared" si="30"/>
        <v>500</v>
      </c>
      <c r="O477">
        <v>500</v>
      </c>
      <c r="P477" s="8">
        <f t="shared" si="31"/>
        <v>705.8011049723757</v>
      </c>
      <c r="Q477" t="s">
        <v>49</v>
      </c>
      <c r="R477" t="s">
        <v>35</v>
      </c>
    </row>
    <row r="478" spans="1:18" x14ac:dyDescent="0.3">
      <c r="A478" t="s">
        <v>527</v>
      </c>
      <c r="B478" t="s">
        <v>48</v>
      </c>
      <c r="C478">
        <v>50</v>
      </c>
      <c r="D478" s="2">
        <v>50</v>
      </c>
      <c r="E478" t="s">
        <v>32</v>
      </c>
      <c r="F478" s="1">
        <v>46355</v>
      </c>
      <c r="G478" t="s">
        <v>45</v>
      </c>
      <c r="H478" s="2" t="str">
        <f t="shared" si="28"/>
        <v>Cardiology</v>
      </c>
      <c r="I478" t="s">
        <v>22</v>
      </c>
      <c r="J478" t="s">
        <v>53</v>
      </c>
      <c r="K478">
        <v>200</v>
      </c>
      <c r="L478" s="8">
        <f t="shared" si="29"/>
        <v>200</v>
      </c>
      <c r="N478" s="8">
        <f t="shared" si="30"/>
        <v>598.38274932614559</v>
      </c>
      <c r="O478">
        <v>200</v>
      </c>
      <c r="P478" s="8">
        <f t="shared" si="31"/>
        <v>798.38274932614559</v>
      </c>
      <c r="Q478" t="s">
        <v>49</v>
      </c>
      <c r="R478" t="s">
        <v>35</v>
      </c>
    </row>
    <row r="479" spans="1:18" x14ac:dyDescent="0.3">
      <c r="A479" t="s">
        <v>528</v>
      </c>
      <c r="B479" t="s">
        <v>41</v>
      </c>
      <c r="C479">
        <v>40</v>
      </c>
      <c r="D479" s="2">
        <v>40</v>
      </c>
      <c r="E479" t="s">
        <v>20</v>
      </c>
      <c r="F479" s="1">
        <v>46358</v>
      </c>
      <c r="H479" s="2" t="str">
        <f t="shared" si="28"/>
        <v>Ortho</v>
      </c>
      <c r="I479" t="s">
        <v>22</v>
      </c>
      <c r="J479" t="s">
        <v>53</v>
      </c>
      <c r="K479">
        <v>300</v>
      </c>
      <c r="L479" s="8">
        <f t="shared" si="29"/>
        <v>300</v>
      </c>
      <c r="N479" s="8">
        <f t="shared" si="30"/>
        <v>598.38274932614559</v>
      </c>
      <c r="O479">
        <v>300</v>
      </c>
      <c r="P479" s="8">
        <f t="shared" si="31"/>
        <v>898.38274932614559</v>
      </c>
      <c r="Q479" t="s">
        <v>49</v>
      </c>
      <c r="R479" t="s">
        <v>25</v>
      </c>
    </row>
    <row r="480" spans="1:18" x14ac:dyDescent="0.3">
      <c r="A480" t="s">
        <v>529</v>
      </c>
      <c r="B480" t="s">
        <v>48</v>
      </c>
      <c r="C480">
        <v>30</v>
      </c>
      <c r="D480" s="2">
        <v>30</v>
      </c>
      <c r="E480" t="s">
        <v>32</v>
      </c>
      <c r="F480" s="1">
        <v>46361</v>
      </c>
      <c r="G480" t="s">
        <v>45</v>
      </c>
      <c r="H480" s="2" t="str">
        <f t="shared" si="28"/>
        <v>Cardiology</v>
      </c>
      <c r="I480" t="s">
        <v>46</v>
      </c>
      <c r="J480" t="s">
        <v>28</v>
      </c>
      <c r="L480" s="8">
        <f t="shared" si="29"/>
        <v>205.8011049723757</v>
      </c>
      <c r="M480">
        <v>700</v>
      </c>
      <c r="N480" s="8">
        <f t="shared" si="30"/>
        <v>700</v>
      </c>
      <c r="O480">
        <v>700</v>
      </c>
      <c r="P480" s="8">
        <f t="shared" si="31"/>
        <v>905.8011049723757</v>
      </c>
      <c r="Q480" t="s">
        <v>49</v>
      </c>
      <c r="R480" t="s">
        <v>25</v>
      </c>
    </row>
    <row r="481" spans="1:18" x14ac:dyDescent="0.3">
      <c r="A481" t="s">
        <v>530</v>
      </c>
      <c r="B481" t="s">
        <v>41</v>
      </c>
      <c r="C481">
        <v>40</v>
      </c>
      <c r="D481" s="2">
        <v>40</v>
      </c>
      <c r="E481" t="s">
        <v>20</v>
      </c>
      <c r="F481" s="1">
        <v>46364</v>
      </c>
      <c r="H481" s="2" t="str">
        <f t="shared" si="28"/>
        <v>Ortho</v>
      </c>
      <c r="I481" t="s">
        <v>46</v>
      </c>
      <c r="J481" t="s">
        <v>28</v>
      </c>
      <c r="K481">
        <v>300</v>
      </c>
      <c r="L481" s="8">
        <f t="shared" si="29"/>
        <v>300</v>
      </c>
      <c r="M481">
        <v>500</v>
      </c>
      <c r="N481" s="8">
        <f t="shared" si="30"/>
        <v>500</v>
      </c>
      <c r="O481">
        <v>800</v>
      </c>
      <c r="P481" s="8">
        <f t="shared" si="31"/>
        <v>800</v>
      </c>
      <c r="Q481" t="s">
        <v>24</v>
      </c>
      <c r="R481" t="s">
        <v>35</v>
      </c>
    </row>
    <row r="482" spans="1:18" x14ac:dyDescent="0.3">
      <c r="A482" t="s">
        <v>531</v>
      </c>
      <c r="B482" t="s">
        <v>31</v>
      </c>
      <c r="C482">
        <v>50</v>
      </c>
      <c r="D482" s="2">
        <v>50</v>
      </c>
      <c r="E482" t="s">
        <v>32</v>
      </c>
      <c r="F482" s="1">
        <v>46367</v>
      </c>
      <c r="G482" t="s">
        <v>33</v>
      </c>
      <c r="H482" s="2" t="str">
        <f t="shared" si="28"/>
        <v>Neuro</v>
      </c>
      <c r="I482" t="s">
        <v>34</v>
      </c>
      <c r="J482" t="s">
        <v>23</v>
      </c>
      <c r="K482">
        <v>200</v>
      </c>
      <c r="L482" s="8">
        <f t="shared" si="29"/>
        <v>200</v>
      </c>
      <c r="N482" s="8">
        <f t="shared" si="30"/>
        <v>598.38274932614559</v>
      </c>
      <c r="O482">
        <v>200</v>
      </c>
      <c r="P482" s="8">
        <f t="shared" si="31"/>
        <v>798.38274932614559</v>
      </c>
      <c r="Q482" t="s">
        <v>24</v>
      </c>
      <c r="R482" t="s">
        <v>25</v>
      </c>
    </row>
    <row r="483" spans="1:18" x14ac:dyDescent="0.3">
      <c r="A483" t="s">
        <v>532</v>
      </c>
      <c r="B483" t="s">
        <v>41</v>
      </c>
      <c r="C483">
        <v>20</v>
      </c>
      <c r="D483" s="2">
        <v>20</v>
      </c>
      <c r="E483" t="s">
        <v>20</v>
      </c>
      <c r="F483" s="1">
        <v>46370</v>
      </c>
      <c r="G483" t="s">
        <v>21</v>
      </c>
      <c r="H483" s="2" t="str">
        <f t="shared" si="28"/>
        <v>Ortho</v>
      </c>
      <c r="I483" t="s">
        <v>46</v>
      </c>
      <c r="J483" t="s">
        <v>53</v>
      </c>
      <c r="L483" s="8">
        <f t="shared" si="29"/>
        <v>205.8011049723757</v>
      </c>
      <c r="M483">
        <v>500</v>
      </c>
      <c r="N483" s="8">
        <f t="shared" si="30"/>
        <v>500</v>
      </c>
      <c r="O483">
        <v>500</v>
      </c>
      <c r="P483" s="8">
        <f t="shared" si="31"/>
        <v>705.8011049723757</v>
      </c>
      <c r="Q483" t="s">
        <v>49</v>
      </c>
      <c r="R483" t="s">
        <v>25</v>
      </c>
    </row>
    <row r="484" spans="1:18" x14ac:dyDescent="0.3">
      <c r="A484" t="s">
        <v>533</v>
      </c>
      <c r="B484" t="s">
        <v>37</v>
      </c>
      <c r="C484" t="s">
        <v>38</v>
      </c>
      <c r="D484" s="2">
        <v>36</v>
      </c>
      <c r="E484" t="s">
        <v>32</v>
      </c>
      <c r="F484" s="1">
        <v>46373</v>
      </c>
      <c r="H484" s="2" t="str">
        <f t="shared" si="28"/>
        <v>Ortho</v>
      </c>
      <c r="I484" t="s">
        <v>27</v>
      </c>
      <c r="J484" t="s">
        <v>39</v>
      </c>
      <c r="K484">
        <v>100</v>
      </c>
      <c r="L484" s="8">
        <f t="shared" si="29"/>
        <v>100</v>
      </c>
      <c r="M484">
        <v>600</v>
      </c>
      <c r="N484" s="8">
        <f t="shared" si="30"/>
        <v>600</v>
      </c>
      <c r="O484">
        <v>700</v>
      </c>
      <c r="P484" s="8">
        <f t="shared" si="31"/>
        <v>700</v>
      </c>
      <c r="Q484" t="s">
        <v>49</v>
      </c>
      <c r="R484" t="s">
        <v>25</v>
      </c>
    </row>
    <row r="485" spans="1:18" x14ac:dyDescent="0.3">
      <c r="A485" t="s">
        <v>534</v>
      </c>
      <c r="B485" t="s">
        <v>48</v>
      </c>
      <c r="C485">
        <v>50</v>
      </c>
      <c r="D485" s="2">
        <v>50</v>
      </c>
      <c r="E485" t="s">
        <v>32</v>
      </c>
      <c r="F485" s="1">
        <v>46376</v>
      </c>
      <c r="G485" t="s">
        <v>33</v>
      </c>
      <c r="H485" s="2" t="str">
        <f t="shared" si="28"/>
        <v>Neuro</v>
      </c>
      <c r="I485" t="s">
        <v>34</v>
      </c>
      <c r="J485" t="s">
        <v>23</v>
      </c>
      <c r="K485">
        <v>300</v>
      </c>
      <c r="L485" s="8">
        <f t="shared" si="29"/>
        <v>300</v>
      </c>
      <c r="M485">
        <v>700</v>
      </c>
      <c r="N485" s="8">
        <f t="shared" si="30"/>
        <v>700</v>
      </c>
      <c r="O485">
        <v>1000</v>
      </c>
      <c r="P485" s="8">
        <f t="shared" si="31"/>
        <v>1000</v>
      </c>
      <c r="Q485" t="s">
        <v>49</v>
      </c>
      <c r="R485" t="s">
        <v>35</v>
      </c>
    </row>
    <row r="486" spans="1:18" x14ac:dyDescent="0.3">
      <c r="A486" t="s">
        <v>535</v>
      </c>
      <c r="B486" t="s">
        <v>41</v>
      </c>
      <c r="C486">
        <v>20</v>
      </c>
      <c r="D486" s="2">
        <v>20</v>
      </c>
      <c r="E486" t="s">
        <v>20</v>
      </c>
      <c r="F486" s="1">
        <v>46379</v>
      </c>
      <c r="G486" t="s">
        <v>21</v>
      </c>
      <c r="H486" s="2" t="str">
        <f t="shared" si="28"/>
        <v>Ortho</v>
      </c>
      <c r="I486" t="s">
        <v>34</v>
      </c>
      <c r="J486" t="s">
        <v>53</v>
      </c>
      <c r="K486">
        <v>200</v>
      </c>
      <c r="L486" s="8">
        <f t="shared" si="29"/>
        <v>200</v>
      </c>
      <c r="M486">
        <v>500</v>
      </c>
      <c r="N486" s="8">
        <f t="shared" si="30"/>
        <v>500</v>
      </c>
      <c r="O486">
        <v>700</v>
      </c>
      <c r="P486" s="8">
        <f t="shared" si="31"/>
        <v>700</v>
      </c>
      <c r="Q486" t="s">
        <v>49</v>
      </c>
      <c r="R486" t="s">
        <v>35</v>
      </c>
    </row>
    <row r="487" spans="1:18" x14ac:dyDescent="0.3">
      <c r="A487" t="s">
        <v>536</v>
      </c>
      <c r="B487" t="s">
        <v>19</v>
      </c>
      <c r="C487">
        <v>50</v>
      </c>
      <c r="D487" s="2">
        <v>50</v>
      </c>
      <c r="E487" t="s">
        <v>20</v>
      </c>
      <c r="F487" s="1">
        <v>46382</v>
      </c>
      <c r="G487" t="s">
        <v>33</v>
      </c>
      <c r="H487" s="2" t="str">
        <f t="shared" si="28"/>
        <v>Neuro</v>
      </c>
      <c r="I487" t="s">
        <v>46</v>
      </c>
      <c r="J487" t="s">
        <v>23</v>
      </c>
      <c r="L487" s="8">
        <f t="shared" si="29"/>
        <v>205.8011049723757</v>
      </c>
      <c r="M487">
        <v>600</v>
      </c>
      <c r="N487" s="8">
        <f t="shared" si="30"/>
        <v>600</v>
      </c>
      <c r="O487">
        <v>600</v>
      </c>
      <c r="P487" s="8">
        <f t="shared" si="31"/>
        <v>805.8011049723757</v>
      </c>
      <c r="Q487" t="s">
        <v>29</v>
      </c>
      <c r="R487" t="s">
        <v>35</v>
      </c>
    </row>
    <row r="488" spans="1:18" x14ac:dyDescent="0.3">
      <c r="A488" t="s">
        <v>537</v>
      </c>
      <c r="B488" t="s">
        <v>31</v>
      </c>
      <c r="C488">
        <v>30</v>
      </c>
      <c r="D488" s="2">
        <v>30</v>
      </c>
      <c r="E488" t="s">
        <v>32</v>
      </c>
      <c r="F488" s="1">
        <v>46385</v>
      </c>
      <c r="G488" t="s">
        <v>21</v>
      </c>
      <c r="H488" s="2" t="str">
        <f t="shared" si="28"/>
        <v>Ortho</v>
      </c>
      <c r="I488" t="s">
        <v>22</v>
      </c>
      <c r="J488" t="s">
        <v>23</v>
      </c>
      <c r="K488">
        <v>300</v>
      </c>
      <c r="L488" s="8">
        <f t="shared" si="29"/>
        <v>300</v>
      </c>
      <c r="M488">
        <v>600</v>
      </c>
      <c r="N488" s="8">
        <f t="shared" si="30"/>
        <v>600</v>
      </c>
      <c r="O488">
        <v>900</v>
      </c>
      <c r="P488" s="8">
        <f t="shared" si="31"/>
        <v>900</v>
      </c>
      <c r="Q488" t="s">
        <v>29</v>
      </c>
      <c r="R488" t="s">
        <v>25</v>
      </c>
    </row>
    <row r="489" spans="1:18" x14ac:dyDescent="0.3">
      <c r="A489" t="s">
        <v>538</v>
      </c>
      <c r="B489" t="s">
        <v>19</v>
      </c>
      <c r="C489">
        <v>40</v>
      </c>
      <c r="D489" s="2">
        <v>40</v>
      </c>
      <c r="E489" t="s">
        <v>20</v>
      </c>
      <c r="F489" s="1">
        <v>46388</v>
      </c>
      <c r="H489" s="2" t="str">
        <f t="shared" si="28"/>
        <v>Ortho</v>
      </c>
      <c r="I489" t="s">
        <v>27</v>
      </c>
      <c r="J489" t="s">
        <v>23</v>
      </c>
      <c r="L489" s="8">
        <f t="shared" si="29"/>
        <v>205.8011049723757</v>
      </c>
      <c r="M489">
        <v>600</v>
      </c>
      <c r="N489" s="8">
        <f t="shared" si="30"/>
        <v>600</v>
      </c>
      <c r="O489">
        <v>600</v>
      </c>
      <c r="P489" s="8">
        <f t="shared" si="31"/>
        <v>805.8011049723757</v>
      </c>
      <c r="Q489" t="s">
        <v>29</v>
      </c>
      <c r="R489" t="s">
        <v>35</v>
      </c>
    </row>
    <row r="490" spans="1:18" x14ac:dyDescent="0.3">
      <c r="A490" t="s">
        <v>539</v>
      </c>
      <c r="B490" t="s">
        <v>19</v>
      </c>
      <c r="C490" t="s">
        <v>38</v>
      </c>
      <c r="D490" s="2">
        <v>36</v>
      </c>
      <c r="E490" t="s">
        <v>20</v>
      </c>
      <c r="F490" s="1">
        <v>46391</v>
      </c>
      <c r="G490" t="s">
        <v>21</v>
      </c>
      <c r="H490" s="2" t="str">
        <f t="shared" si="28"/>
        <v>Ortho</v>
      </c>
      <c r="I490" t="s">
        <v>27</v>
      </c>
      <c r="J490" t="s">
        <v>39</v>
      </c>
      <c r="K490">
        <v>300</v>
      </c>
      <c r="L490" s="8">
        <f t="shared" si="29"/>
        <v>300</v>
      </c>
      <c r="N490" s="8">
        <f t="shared" si="30"/>
        <v>598.38274932614559</v>
      </c>
      <c r="O490">
        <v>300</v>
      </c>
      <c r="P490" s="8">
        <f t="shared" si="31"/>
        <v>898.38274932614559</v>
      </c>
      <c r="Q490" t="s">
        <v>24</v>
      </c>
      <c r="R490" t="s">
        <v>35</v>
      </c>
    </row>
    <row r="491" spans="1:18" x14ac:dyDescent="0.3">
      <c r="A491" t="s">
        <v>540</v>
      </c>
      <c r="B491" t="s">
        <v>19</v>
      </c>
      <c r="C491">
        <v>20</v>
      </c>
      <c r="D491" s="2">
        <v>20</v>
      </c>
      <c r="E491" t="s">
        <v>20</v>
      </c>
      <c r="F491" s="1">
        <v>46394</v>
      </c>
      <c r="G491" t="s">
        <v>33</v>
      </c>
      <c r="H491" s="2" t="str">
        <f t="shared" si="28"/>
        <v>Neuro</v>
      </c>
      <c r="I491" t="s">
        <v>27</v>
      </c>
      <c r="J491" t="s">
        <v>39</v>
      </c>
      <c r="K491">
        <v>300</v>
      </c>
      <c r="L491" s="8">
        <f t="shared" si="29"/>
        <v>300</v>
      </c>
      <c r="N491" s="8">
        <f t="shared" si="30"/>
        <v>598.38274932614559</v>
      </c>
      <c r="O491">
        <v>300</v>
      </c>
      <c r="P491" s="8">
        <f t="shared" si="31"/>
        <v>898.38274932614559</v>
      </c>
      <c r="Q491" t="s">
        <v>49</v>
      </c>
      <c r="R491" t="s">
        <v>25</v>
      </c>
    </row>
    <row r="492" spans="1:18" x14ac:dyDescent="0.3">
      <c r="A492" t="s">
        <v>541</v>
      </c>
      <c r="B492" t="s">
        <v>31</v>
      </c>
      <c r="C492" t="s">
        <v>38</v>
      </c>
      <c r="D492" s="2">
        <v>36</v>
      </c>
      <c r="E492" t="s">
        <v>32</v>
      </c>
      <c r="F492" s="1">
        <v>46397</v>
      </c>
      <c r="G492" t="s">
        <v>21</v>
      </c>
      <c r="H492" s="2" t="str">
        <f t="shared" si="28"/>
        <v>Ortho</v>
      </c>
      <c r="I492" t="s">
        <v>34</v>
      </c>
      <c r="J492" t="s">
        <v>28</v>
      </c>
      <c r="K492">
        <v>300</v>
      </c>
      <c r="L492" s="8">
        <f t="shared" si="29"/>
        <v>300</v>
      </c>
      <c r="M492">
        <v>700</v>
      </c>
      <c r="N492" s="8">
        <f t="shared" si="30"/>
        <v>700</v>
      </c>
      <c r="O492">
        <v>1000</v>
      </c>
      <c r="P492" s="8">
        <f t="shared" si="31"/>
        <v>1000</v>
      </c>
      <c r="Q492" t="s">
        <v>29</v>
      </c>
      <c r="R492" t="s">
        <v>25</v>
      </c>
    </row>
    <row r="493" spans="1:18" x14ac:dyDescent="0.3">
      <c r="A493" t="s">
        <v>542</v>
      </c>
      <c r="B493" t="s">
        <v>31</v>
      </c>
      <c r="C493" t="s">
        <v>38</v>
      </c>
      <c r="D493" s="2">
        <v>36</v>
      </c>
      <c r="E493" t="s">
        <v>20</v>
      </c>
      <c r="F493" s="1">
        <v>46400</v>
      </c>
      <c r="G493" t="s">
        <v>45</v>
      </c>
      <c r="H493" s="2" t="str">
        <f t="shared" si="28"/>
        <v>Cardiology</v>
      </c>
      <c r="I493" t="s">
        <v>27</v>
      </c>
      <c r="J493" t="s">
        <v>28</v>
      </c>
      <c r="L493" s="8">
        <f t="shared" si="29"/>
        <v>205.8011049723757</v>
      </c>
      <c r="M493">
        <v>700</v>
      </c>
      <c r="N493" s="8">
        <f t="shared" si="30"/>
        <v>700</v>
      </c>
      <c r="O493">
        <v>700</v>
      </c>
      <c r="P493" s="8">
        <f t="shared" si="31"/>
        <v>905.8011049723757</v>
      </c>
      <c r="Q493" t="s">
        <v>49</v>
      </c>
      <c r="R493" t="s">
        <v>35</v>
      </c>
    </row>
    <row r="494" spans="1:18" x14ac:dyDescent="0.3">
      <c r="A494" t="s">
        <v>543</v>
      </c>
      <c r="B494" t="s">
        <v>31</v>
      </c>
      <c r="C494" t="s">
        <v>38</v>
      </c>
      <c r="D494" s="2">
        <v>36</v>
      </c>
      <c r="E494" t="s">
        <v>32</v>
      </c>
      <c r="F494" s="1">
        <v>46403</v>
      </c>
      <c r="G494" t="s">
        <v>45</v>
      </c>
      <c r="H494" s="2" t="str">
        <f t="shared" si="28"/>
        <v>Cardiology</v>
      </c>
      <c r="I494" t="s">
        <v>22</v>
      </c>
      <c r="J494" t="s">
        <v>53</v>
      </c>
      <c r="L494" s="8">
        <f t="shared" si="29"/>
        <v>205.8011049723757</v>
      </c>
      <c r="M494">
        <v>600</v>
      </c>
      <c r="N494" s="8">
        <f t="shared" si="30"/>
        <v>600</v>
      </c>
      <c r="O494">
        <v>600</v>
      </c>
      <c r="P494" s="8">
        <f t="shared" si="31"/>
        <v>805.8011049723757</v>
      </c>
      <c r="Q494" t="s">
        <v>49</v>
      </c>
      <c r="R494" t="s">
        <v>25</v>
      </c>
    </row>
    <row r="495" spans="1:18" x14ac:dyDescent="0.3">
      <c r="A495" t="s">
        <v>544</v>
      </c>
      <c r="B495" t="s">
        <v>31</v>
      </c>
      <c r="C495">
        <v>20</v>
      </c>
      <c r="D495" s="2">
        <v>20</v>
      </c>
      <c r="E495" t="s">
        <v>32</v>
      </c>
      <c r="F495" s="1">
        <v>46406</v>
      </c>
      <c r="G495" t="s">
        <v>21</v>
      </c>
      <c r="H495" s="2" t="str">
        <f t="shared" si="28"/>
        <v>Ortho</v>
      </c>
      <c r="I495" t="s">
        <v>22</v>
      </c>
      <c r="J495" t="s">
        <v>23</v>
      </c>
      <c r="K495">
        <v>300</v>
      </c>
      <c r="L495" s="8">
        <f t="shared" si="29"/>
        <v>300</v>
      </c>
      <c r="M495">
        <v>700</v>
      </c>
      <c r="N495" s="8">
        <f t="shared" si="30"/>
        <v>700</v>
      </c>
      <c r="O495">
        <v>1000</v>
      </c>
      <c r="P495" s="8">
        <f t="shared" si="31"/>
        <v>1000</v>
      </c>
      <c r="Q495" t="s">
        <v>24</v>
      </c>
      <c r="R495" t="s">
        <v>35</v>
      </c>
    </row>
    <row r="496" spans="1:18" x14ac:dyDescent="0.3">
      <c r="A496" t="s">
        <v>545</v>
      </c>
      <c r="B496" t="s">
        <v>19</v>
      </c>
      <c r="C496">
        <v>20</v>
      </c>
      <c r="D496" s="2">
        <v>20</v>
      </c>
      <c r="E496" t="s">
        <v>20</v>
      </c>
      <c r="F496" s="1">
        <v>46409</v>
      </c>
      <c r="G496" t="s">
        <v>45</v>
      </c>
      <c r="H496" s="2" t="str">
        <f t="shared" si="28"/>
        <v>Cardiology</v>
      </c>
      <c r="I496" t="s">
        <v>46</v>
      </c>
      <c r="J496" t="s">
        <v>53</v>
      </c>
      <c r="K496">
        <v>100</v>
      </c>
      <c r="L496" s="8">
        <f t="shared" si="29"/>
        <v>100</v>
      </c>
      <c r="N496" s="8">
        <f t="shared" si="30"/>
        <v>598.38274932614559</v>
      </c>
      <c r="O496">
        <v>100</v>
      </c>
      <c r="P496" s="8">
        <f t="shared" si="31"/>
        <v>698.38274932614559</v>
      </c>
      <c r="Q496" t="s">
        <v>24</v>
      </c>
      <c r="R496" t="s">
        <v>35</v>
      </c>
    </row>
    <row r="497" spans="1:18" x14ac:dyDescent="0.3">
      <c r="A497" t="s">
        <v>546</v>
      </c>
      <c r="B497" t="s">
        <v>37</v>
      </c>
      <c r="C497" t="s">
        <v>38</v>
      </c>
      <c r="D497" s="2">
        <v>36</v>
      </c>
      <c r="E497" t="s">
        <v>32</v>
      </c>
      <c r="F497" s="1">
        <v>46412</v>
      </c>
      <c r="H497" s="2" t="str">
        <f t="shared" si="28"/>
        <v>Ortho</v>
      </c>
      <c r="I497" t="s">
        <v>27</v>
      </c>
      <c r="J497" t="s">
        <v>28</v>
      </c>
      <c r="K497">
        <v>100</v>
      </c>
      <c r="L497" s="8">
        <f t="shared" si="29"/>
        <v>100</v>
      </c>
      <c r="M497">
        <v>700</v>
      </c>
      <c r="N497" s="8">
        <f t="shared" si="30"/>
        <v>700</v>
      </c>
      <c r="O497">
        <v>800</v>
      </c>
      <c r="P497" s="8">
        <f t="shared" si="31"/>
        <v>800</v>
      </c>
      <c r="Q497" t="s">
        <v>29</v>
      </c>
      <c r="R497" t="s">
        <v>35</v>
      </c>
    </row>
    <row r="498" spans="1:18" x14ac:dyDescent="0.3">
      <c r="A498" t="s">
        <v>547</v>
      </c>
      <c r="B498" t="s">
        <v>37</v>
      </c>
      <c r="C498">
        <v>40</v>
      </c>
      <c r="D498" s="2">
        <v>40</v>
      </c>
      <c r="E498" t="s">
        <v>20</v>
      </c>
      <c r="F498" s="1">
        <v>46415</v>
      </c>
      <c r="H498" s="2" t="str">
        <f t="shared" si="28"/>
        <v>Ortho</v>
      </c>
      <c r="I498" t="s">
        <v>34</v>
      </c>
      <c r="J498" t="s">
        <v>39</v>
      </c>
      <c r="K498">
        <v>100</v>
      </c>
      <c r="L498" s="8">
        <f t="shared" si="29"/>
        <v>100</v>
      </c>
      <c r="M498">
        <v>500</v>
      </c>
      <c r="N498" s="8">
        <f t="shared" si="30"/>
        <v>500</v>
      </c>
      <c r="O498">
        <v>600</v>
      </c>
      <c r="P498" s="8">
        <f t="shared" si="31"/>
        <v>600</v>
      </c>
      <c r="Q498" t="s">
        <v>29</v>
      </c>
      <c r="R498" t="s">
        <v>25</v>
      </c>
    </row>
    <row r="499" spans="1:18" x14ac:dyDescent="0.3">
      <c r="A499" t="s">
        <v>548</v>
      </c>
      <c r="B499" t="s">
        <v>31</v>
      </c>
      <c r="C499">
        <v>50</v>
      </c>
      <c r="D499" s="2">
        <v>50</v>
      </c>
      <c r="E499" t="s">
        <v>20</v>
      </c>
      <c r="F499" s="1">
        <v>46418</v>
      </c>
      <c r="G499" t="s">
        <v>33</v>
      </c>
      <c r="H499" s="2" t="str">
        <f t="shared" si="28"/>
        <v>Neuro</v>
      </c>
      <c r="I499" t="s">
        <v>46</v>
      </c>
      <c r="J499" t="s">
        <v>28</v>
      </c>
      <c r="K499">
        <v>200</v>
      </c>
      <c r="L499" s="8">
        <f t="shared" si="29"/>
        <v>200</v>
      </c>
      <c r="N499" s="8">
        <f t="shared" si="30"/>
        <v>598.38274932614559</v>
      </c>
      <c r="O499">
        <v>200</v>
      </c>
      <c r="P499" s="8">
        <f t="shared" si="31"/>
        <v>798.38274932614559</v>
      </c>
      <c r="Q499" t="s">
        <v>24</v>
      </c>
      <c r="R499" t="s">
        <v>25</v>
      </c>
    </row>
    <row r="500" spans="1:18" x14ac:dyDescent="0.3">
      <c r="A500" t="s">
        <v>549</v>
      </c>
      <c r="B500" t="s">
        <v>48</v>
      </c>
      <c r="C500" t="s">
        <v>38</v>
      </c>
      <c r="D500" s="2">
        <v>36</v>
      </c>
      <c r="E500" t="s">
        <v>32</v>
      </c>
      <c r="F500" s="1">
        <v>46421</v>
      </c>
      <c r="G500" t="s">
        <v>33</v>
      </c>
      <c r="H500" s="2" t="str">
        <f t="shared" si="28"/>
        <v>Neuro</v>
      </c>
      <c r="I500" t="s">
        <v>22</v>
      </c>
      <c r="J500" t="s">
        <v>53</v>
      </c>
      <c r="K500">
        <v>100</v>
      </c>
      <c r="L500" s="8">
        <f t="shared" si="29"/>
        <v>100</v>
      </c>
      <c r="M500">
        <v>600</v>
      </c>
      <c r="N500" s="8">
        <f t="shared" si="30"/>
        <v>600</v>
      </c>
      <c r="O500">
        <v>700</v>
      </c>
      <c r="P500" s="8">
        <f t="shared" si="31"/>
        <v>700</v>
      </c>
      <c r="Q500" t="s">
        <v>24</v>
      </c>
      <c r="R500" t="s">
        <v>35</v>
      </c>
    </row>
    <row r="501" spans="1:18" x14ac:dyDescent="0.3">
      <c r="A501" t="s">
        <v>550</v>
      </c>
      <c r="B501" t="s">
        <v>41</v>
      </c>
      <c r="C501">
        <v>30</v>
      </c>
      <c r="D501" s="2">
        <v>30</v>
      </c>
      <c r="E501" t="s">
        <v>32</v>
      </c>
      <c r="F501" s="1">
        <v>46424</v>
      </c>
      <c r="G501" t="s">
        <v>21</v>
      </c>
      <c r="H501" s="2" t="str">
        <f t="shared" si="28"/>
        <v>Ortho</v>
      </c>
      <c r="I501" t="s">
        <v>27</v>
      </c>
      <c r="J501" t="s">
        <v>28</v>
      </c>
      <c r="L501" s="8">
        <f t="shared" si="29"/>
        <v>205.8011049723757</v>
      </c>
      <c r="M501">
        <v>600</v>
      </c>
      <c r="N501" s="8">
        <f t="shared" si="30"/>
        <v>600</v>
      </c>
      <c r="O501">
        <v>600</v>
      </c>
      <c r="P501" s="8">
        <f t="shared" si="31"/>
        <v>805.8011049723757</v>
      </c>
      <c r="Q501" t="s">
        <v>49</v>
      </c>
      <c r="R501" t="s">
        <v>35</v>
      </c>
    </row>
  </sheetData>
  <mergeCells count="2">
    <mergeCell ref="T6:W7"/>
    <mergeCell ref="T8:W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Healthcare_Patients cleaned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</dc:creator>
  <cp:lastModifiedBy>ABHINAV C</cp:lastModifiedBy>
  <dcterms:created xsi:type="dcterms:W3CDTF">2025-09-04T07:29:16Z</dcterms:created>
  <dcterms:modified xsi:type="dcterms:W3CDTF">2025-09-04T07:43:48Z</dcterms:modified>
</cp:coreProperties>
</file>