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653548B8-E596-44F1-8154-710316084405}" xr6:coauthVersionLast="47" xr6:coauthVersionMax="47" xr10:uidLastSave="{00000000-0000-0000-0000-000000000000}"/>
  <bookViews>
    <workbookView xWindow="5415" yWindow="5415" windowWidth="28800" windowHeight="8370" firstSheet="2" activeTab="2" xr2:uid="{00000000-000D-0000-FFFF-FFFF00000000}"/>
  </bookViews>
  <sheets>
    <sheet name="Schedule" sheetId="1" r:id="rId1"/>
    <sheet name="6% Increase" sheetId="2" r:id="rId2"/>
    <sheet name="4% Increa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I3" i="3" s="1"/>
  <c r="L3" i="3"/>
  <c r="X3" i="3" s="1"/>
  <c r="K3" i="3"/>
  <c r="W3" i="3" s="1"/>
  <c r="J3" i="3"/>
  <c r="V3" i="3" s="1"/>
  <c r="M3" i="2"/>
  <c r="H3" i="2" s="1"/>
  <c r="U3" i="3" l="1"/>
  <c r="P3" i="3"/>
  <c r="S3" i="3"/>
  <c r="Q3" i="3"/>
  <c r="R3" i="3"/>
  <c r="M4" i="3"/>
  <c r="H3" i="3"/>
  <c r="T3" i="2"/>
  <c r="O3" i="2"/>
  <c r="I3" i="2"/>
  <c r="J3" i="2"/>
  <c r="K3" i="2"/>
  <c r="L3" i="2"/>
  <c r="M4" i="2"/>
  <c r="L4" i="3" l="1"/>
  <c r="M5" i="3"/>
  <c r="H4" i="3"/>
  <c r="K4" i="3"/>
  <c r="J4" i="3"/>
  <c r="I4" i="3"/>
  <c r="T3" i="3"/>
  <c r="O3" i="3"/>
  <c r="L4" i="2"/>
  <c r="K4" i="2"/>
  <c r="J4" i="2"/>
  <c r="I4" i="2"/>
  <c r="M5" i="2"/>
  <c r="H4" i="2"/>
  <c r="X3" i="2"/>
  <c r="S3" i="2"/>
  <c r="W3" i="2"/>
  <c r="R3" i="2"/>
  <c r="V3" i="2"/>
  <c r="Q3" i="2"/>
  <c r="P3" i="2"/>
  <c r="U3" i="2"/>
  <c r="L5" i="3" l="1"/>
  <c r="I5" i="3"/>
  <c r="H5" i="3"/>
  <c r="K5" i="3"/>
  <c r="J5" i="3"/>
  <c r="M6" i="3"/>
  <c r="P4" i="3"/>
  <c r="U4" i="3"/>
  <c r="Q4" i="3"/>
  <c r="V4" i="3"/>
  <c r="R4" i="3"/>
  <c r="W4" i="3"/>
  <c r="O4" i="3"/>
  <c r="T4" i="3"/>
  <c r="X4" i="3"/>
  <c r="S4" i="3"/>
  <c r="O4" i="2"/>
  <c r="T4" i="2"/>
  <c r="L5" i="2"/>
  <c r="K5" i="2"/>
  <c r="J5" i="2"/>
  <c r="I5" i="2"/>
  <c r="H5" i="2"/>
  <c r="M6" i="2"/>
  <c r="P4" i="2"/>
  <c r="U4" i="2"/>
  <c r="V4" i="2"/>
  <c r="Q4" i="2"/>
  <c r="W4" i="2"/>
  <c r="R4" i="2"/>
  <c r="X4" i="2"/>
  <c r="S4" i="2"/>
  <c r="U5" i="3" l="1"/>
  <c r="P5" i="3"/>
  <c r="X5" i="3"/>
  <c r="S5" i="3"/>
  <c r="I6" i="3"/>
  <c r="H6" i="3"/>
  <c r="M7" i="3"/>
  <c r="J6" i="3"/>
  <c r="K6" i="3"/>
  <c r="L6" i="3"/>
  <c r="V5" i="3"/>
  <c r="Q5" i="3"/>
  <c r="W5" i="3"/>
  <c r="R5" i="3"/>
  <c r="T5" i="3"/>
  <c r="O5" i="3"/>
  <c r="U5" i="2"/>
  <c r="P5" i="2"/>
  <c r="T5" i="2"/>
  <c r="O5" i="2"/>
  <c r="S5" i="2"/>
  <c r="X5" i="2"/>
  <c r="Q5" i="2"/>
  <c r="V5" i="2"/>
  <c r="L6" i="2"/>
  <c r="K6" i="2"/>
  <c r="J6" i="2"/>
  <c r="I6" i="2"/>
  <c r="H6" i="2"/>
  <c r="M7" i="2"/>
  <c r="W5" i="2"/>
  <c r="R5" i="2"/>
  <c r="X6" i="3" l="1"/>
  <c r="S6" i="3"/>
  <c r="Q6" i="3"/>
  <c r="V6" i="3"/>
  <c r="U6" i="3"/>
  <c r="P6" i="3"/>
  <c r="T6" i="3"/>
  <c r="O6" i="3"/>
  <c r="W6" i="3"/>
  <c r="R6" i="3"/>
  <c r="L7" i="3"/>
  <c r="K7" i="3"/>
  <c r="J7" i="3"/>
  <c r="I7" i="3"/>
  <c r="M8" i="3"/>
  <c r="H7" i="3"/>
  <c r="U6" i="2"/>
  <c r="P6" i="2"/>
  <c r="X6" i="2"/>
  <c r="S6" i="2"/>
  <c r="L7" i="2"/>
  <c r="K7" i="2"/>
  <c r="J7" i="2"/>
  <c r="M8" i="2"/>
  <c r="I7" i="2"/>
  <c r="H7" i="2"/>
  <c r="V6" i="2"/>
  <c r="Q6" i="2"/>
  <c r="T6" i="2"/>
  <c r="O6" i="2"/>
  <c r="R6" i="2"/>
  <c r="W6" i="2"/>
  <c r="O7" i="3" l="1"/>
  <c r="T7" i="3"/>
  <c r="L8" i="3"/>
  <c r="K8" i="3"/>
  <c r="H8" i="3"/>
  <c r="J8" i="3"/>
  <c r="I8" i="3"/>
  <c r="M9" i="3"/>
  <c r="R7" i="3"/>
  <c r="W7" i="3"/>
  <c r="P7" i="3"/>
  <c r="U7" i="3"/>
  <c r="X7" i="3"/>
  <c r="S7" i="3"/>
  <c r="Q7" i="3"/>
  <c r="V7" i="3"/>
  <c r="X7" i="2"/>
  <c r="S7" i="2"/>
  <c r="U7" i="2"/>
  <c r="P7" i="2"/>
  <c r="V7" i="2"/>
  <c r="Q7" i="2"/>
  <c r="T7" i="2"/>
  <c r="O7" i="2"/>
  <c r="K8" i="2"/>
  <c r="J8" i="2"/>
  <c r="I8" i="2"/>
  <c r="H8" i="2"/>
  <c r="M9" i="2"/>
  <c r="L8" i="2"/>
  <c r="W7" i="2"/>
  <c r="R7" i="2"/>
  <c r="V8" i="3" l="1"/>
  <c r="Q8" i="3"/>
  <c r="U8" i="3"/>
  <c r="P8" i="3"/>
  <c r="W8" i="3"/>
  <c r="R8" i="3"/>
  <c r="I9" i="3"/>
  <c r="H9" i="3"/>
  <c r="K9" i="3"/>
  <c r="M10" i="3"/>
  <c r="J9" i="3"/>
  <c r="L9" i="3"/>
  <c r="O8" i="3"/>
  <c r="T8" i="3"/>
  <c r="X8" i="3"/>
  <c r="S8" i="3"/>
  <c r="Q8" i="2"/>
  <c r="V8" i="2"/>
  <c r="T8" i="2"/>
  <c r="O8" i="2"/>
  <c r="S8" i="2"/>
  <c r="X8" i="2"/>
  <c r="L9" i="2"/>
  <c r="K9" i="2"/>
  <c r="I9" i="2"/>
  <c r="J9" i="2"/>
  <c r="H9" i="2"/>
  <c r="M10" i="2"/>
  <c r="R8" i="2"/>
  <c r="W8" i="2"/>
  <c r="P8" i="2"/>
  <c r="U8" i="2"/>
  <c r="X9" i="3" l="1"/>
  <c r="S9" i="3"/>
  <c r="K10" i="3"/>
  <c r="L10" i="3"/>
  <c r="M11" i="3"/>
  <c r="J10" i="3"/>
  <c r="I10" i="3"/>
  <c r="H10" i="3"/>
  <c r="R9" i="3"/>
  <c r="W9" i="3"/>
  <c r="T9" i="3"/>
  <c r="O9" i="3"/>
  <c r="V9" i="3"/>
  <c r="Q9" i="3"/>
  <c r="P9" i="3"/>
  <c r="U9" i="3"/>
  <c r="O9" i="2"/>
  <c r="T9" i="2"/>
  <c r="V9" i="2"/>
  <c r="Q9" i="2"/>
  <c r="X9" i="2"/>
  <c r="S9" i="2"/>
  <c r="I10" i="2"/>
  <c r="H10" i="2"/>
  <c r="M11" i="2"/>
  <c r="L10" i="2"/>
  <c r="K10" i="2"/>
  <c r="J10" i="2"/>
  <c r="W9" i="2"/>
  <c r="R9" i="2"/>
  <c r="P9" i="2"/>
  <c r="U9" i="2"/>
  <c r="P10" i="3" l="1"/>
  <c r="U10" i="3"/>
  <c r="O10" i="3"/>
  <c r="T10" i="3"/>
  <c r="H11" i="3"/>
  <c r="L11" i="3"/>
  <c r="K11" i="3"/>
  <c r="J11" i="3"/>
  <c r="I11" i="3"/>
  <c r="M12" i="3"/>
  <c r="Q10" i="3"/>
  <c r="V10" i="3"/>
  <c r="X10" i="3"/>
  <c r="S10" i="3"/>
  <c r="R10" i="3"/>
  <c r="W10" i="3"/>
  <c r="X10" i="2"/>
  <c r="S10" i="2"/>
  <c r="W10" i="2"/>
  <c r="R10" i="2"/>
  <c r="U10" i="2"/>
  <c r="P10" i="2"/>
  <c r="T10" i="2"/>
  <c r="O10" i="2"/>
  <c r="V10" i="2"/>
  <c r="Q10" i="2"/>
  <c r="L11" i="2"/>
  <c r="J11" i="2"/>
  <c r="K11" i="2"/>
  <c r="H11" i="2"/>
  <c r="M12" i="2"/>
  <c r="I11" i="2"/>
  <c r="U11" i="3" l="1"/>
  <c r="P11" i="3"/>
  <c r="W11" i="3"/>
  <c r="R11" i="3"/>
  <c r="I12" i="3"/>
  <c r="H12" i="3"/>
  <c r="M13" i="3"/>
  <c r="J12" i="3"/>
  <c r="K12" i="3"/>
  <c r="L12" i="3"/>
  <c r="X11" i="3"/>
  <c r="S11" i="3"/>
  <c r="V11" i="3"/>
  <c r="Q11" i="3"/>
  <c r="T11" i="3"/>
  <c r="O11" i="3"/>
  <c r="X11" i="2"/>
  <c r="S11" i="2"/>
  <c r="W11" i="2"/>
  <c r="R11" i="2"/>
  <c r="P11" i="2"/>
  <c r="U11" i="2"/>
  <c r="O11" i="2"/>
  <c r="T11" i="2"/>
  <c r="L12" i="2"/>
  <c r="K12" i="2"/>
  <c r="J12" i="2"/>
  <c r="I12" i="2"/>
  <c r="H12" i="2"/>
  <c r="M13" i="2"/>
  <c r="Q11" i="2"/>
  <c r="V11" i="2"/>
  <c r="W12" i="3" l="1"/>
  <c r="R12" i="3"/>
  <c r="K13" i="3"/>
  <c r="L13" i="3"/>
  <c r="J13" i="3"/>
  <c r="I13" i="3"/>
  <c r="H13" i="3"/>
  <c r="M14" i="3"/>
  <c r="X12" i="3"/>
  <c r="S12" i="3"/>
  <c r="T12" i="3"/>
  <c r="O12" i="3"/>
  <c r="V12" i="3"/>
  <c r="Q12" i="3"/>
  <c r="P12" i="3"/>
  <c r="U12" i="3"/>
  <c r="M14" i="2"/>
  <c r="L13" i="2"/>
  <c r="K13" i="2"/>
  <c r="J13" i="2"/>
  <c r="I13" i="2"/>
  <c r="H13" i="2"/>
  <c r="V12" i="2"/>
  <c r="Q12" i="2"/>
  <c r="T12" i="2"/>
  <c r="O12" i="2"/>
  <c r="X12" i="2"/>
  <c r="S12" i="2"/>
  <c r="W12" i="2"/>
  <c r="R12" i="2"/>
  <c r="U12" i="2"/>
  <c r="P12" i="2"/>
  <c r="T13" i="3" l="1"/>
  <c r="O13" i="3"/>
  <c r="H14" i="3"/>
  <c r="L14" i="3"/>
  <c r="K14" i="3"/>
  <c r="J14" i="3"/>
  <c r="I14" i="3"/>
  <c r="M15" i="3"/>
  <c r="X13" i="3"/>
  <c r="S13" i="3"/>
  <c r="P13" i="3"/>
  <c r="U13" i="3"/>
  <c r="Q13" i="3"/>
  <c r="V13" i="3"/>
  <c r="R13" i="3"/>
  <c r="W13" i="3"/>
  <c r="V13" i="2"/>
  <c r="Q13" i="2"/>
  <c r="W13" i="2"/>
  <c r="R13" i="2"/>
  <c r="T13" i="2"/>
  <c r="O13" i="2"/>
  <c r="S13" i="2"/>
  <c r="X13" i="2"/>
  <c r="U13" i="2"/>
  <c r="P13" i="2"/>
  <c r="L14" i="2"/>
  <c r="K14" i="2"/>
  <c r="J14" i="2"/>
  <c r="I14" i="2"/>
  <c r="H14" i="2"/>
  <c r="M15" i="2"/>
  <c r="V14" i="3" l="1"/>
  <c r="Q14" i="3"/>
  <c r="U14" i="3"/>
  <c r="P14" i="3"/>
  <c r="I15" i="3"/>
  <c r="H15" i="3"/>
  <c r="M16" i="3"/>
  <c r="J15" i="3"/>
  <c r="K15" i="3"/>
  <c r="L15" i="3"/>
  <c r="W14" i="3"/>
  <c r="R14" i="3"/>
  <c r="X14" i="3"/>
  <c r="S14" i="3"/>
  <c r="O14" i="3"/>
  <c r="T14" i="3"/>
  <c r="L15" i="2"/>
  <c r="K15" i="2"/>
  <c r="J15" i="2"/>
  <c r="I15" i="2"/>
  <c r="H15" i="2"/>
  <c r="M16" i="2"/>
  <c r="T14" i="2"/>
  <c r="O14" i="2"/>
  <c r="X14" i="2"/>
  <c r="S14" i="2"/>
  <c r="W14" i="2"/>
  <c r="R14" i="2"/>
  <c r="U14" i="2"/>
  <c r="P14" i="2"/>
  <c r="V14" i="2"/>
  <c r="Q14" i="2"/>
  <c r="W15" i="3" l="1"/>
  <c r="R15" i="3"/>
  <c r="L16" i="3"/>
  <c r="K16" i="3"/>
  <c r="J16" i="3"/>
  <c r="I16" i="3"/>
  <c r="H16" i="3"/>
  <c r="M17" i="3"/>
  <c r="X15" i="3"/>
  <c r="S15" i="3"/>
  <c r="O15" i="3"/>
  <c r="T15" i="3"/>
  <c r="V15" i="3"/>
  <c r="Q15" i="3"/>
  <c r="U15" i="3"/>
  <c r="P15" i="3"/>
  <c r="U15" i="2"/>
  <c r="P15" i="2"/>
  <c r="J16" i="2"/>
  <c r="L16" i="2"/>
  <c r="K16" i="2"/>
  <c r="I16" i="2"/>
  <c r="H16" i="2"/>
  <c r="M17" i="2"/>
  <c r="Q15" i="2"/>
  <c r="V15" i="2"/>
  <c r="T15" i="2"/>
  <c r="O15" i="2"/>
  <c r="R15" i="2"/>
  <c r="W15" i="2"/>
  <c r="S15" i="2"/>
  <c r="X15" i="2"/>
  <c r="Q16" i="3" l="1"/>
  <c r="V16" i="3"/>
  <c r="O16" i="3"/>
  <c r="T16" i="3"/>
  <c r="R16" i="3"/>
  <c r="W16" i="3"/>
  <c r="H17" i="3"/>
  <c r="L17" i="3"/>
  <c r="K17" i="3"/>
  <c r="J17" i="3"/>
  <c r="I17" i="3"/>
  <c r="M18" i="3"/>
  <c r="P16" i="3"/>
  <c r="U16" i="3"/>
  <c r="X16" i="3"/>
  <c r="S16" i="3"/>
  <c r="W16" i="2"/>
  <c r="R16" i="2"/>
  <c r="X16" i="2"/>
  <c r="S16" i="2"/>
  <c r="J17" i="2"/>
  <c r="I17" i="2"/>
  <c r="H17" i="2"/>
  <c r="M18" i="2"/>
  <c r="L17" i="2"/>
  <c r="K17" i="2"/>
  <c r="V16" i="2"/>
  <c r="Q16" i="2"/>
  <c r="P16" i="2"/>
  <c r="U16" i="2"/>
  <c r="T16" i="2"/>
  <c r="O16" i="2"/>
  <c r="U17" i="3" l="1"/>
  <c r="P17" i="3"/>
  <c r="W17" i="3"/>
  <c r="R17" i="3"/>
  <c r="I18" i="3"/>
  <c r="H18" i="3"/>
  <c r="J18" i="3"/>
  <c r="M19" i="3"/>
  <c r="L18" i="3"/>
  <c r="K18" i="3"/>
  <c r="X17" i="3"/>
  <c r="S17" i="3"/>
  <c r="V17" i="3"/>
  <c r="Q17" i="3"/>
  <c r="T17" i="3"/>
  <c r="O17" i="3"/>
  <c r="X17" i="2"/>
  <c r="S17" i="2"/>
  <c r="U17" i="2"/>
  <c r="P17" i="2"/>
  <c r="T17" i="2"/>
  <c r="O17" i="2"/>
  <c r="W17" i="2"/>
  <c r="R17" i="2"/>
  <c r="K18" i="2"/>
  <c r="L18" i="2"/>
  <c r="J18" i="2"/>
  <c r="I18" i="2"/>
  <c r="H18" i="2"/>
  <c r="M19" i="2"/>
  <c r="V17" i="2"/>
  <c r="Q17" i="2"/>
  <c r="V18" i="3" l="1"/>
  <c r="Q18" i="3"/>
  <c r="W18" i="3"/>
  <c r="R18" i="3"/>
  <c r="O18" i="3"/>
  <c r="T18" i="3"/>
  <c r="X18" i="3"/>
  <c r="S18" i="3"/>
  <c r="L19" i="3"/>
  <c r="K19" i="3"/>
  <c r="J19" i="3"/>
  <c r="I19" i="3"/>
  <c r="H19" i="3"/>
  <c r="M20" i="3"/>
  <c r="P18" i="3"/>
  <c r="U18" i="3"/>
  <c r="O18" i="2"/>
  <c r="T18" i="2"/>
  <c r="Q18" i="2"/>
  <c r="V18" i="2"/>
  <c r="R18" i="2"/>
  <c r="W18" i="2"/>
  <c r="X18" i="2"/>
  <c r="S18" i="2"/>
  <c r="P18" i="2"/>
  <c r="U18" i="2"/>
  <c r="L19" i="2"/>
  <c r="K19" i="2"/>
  <c r="J19" i="2"/>
  <c r="I19" i="2"/>
  <c r="H19" i="2"/>
  <c r="M20" i="2"/>
  <c r="L20" i="3" l="1"/>
  <c r="K20" i="3"/>
  <c r="J20" i="3"/>
  <c r="I20" i="3"/>
  <c r="H20" i="3"/>
  <c r="M21" i="3"/>
  <c r="Q19" i="3"/>
  <c r="V19" i="3"/>
  <c r="P19" i="3"/>
  <c r="U19" i="3"/>
  <c r="R19" i="3"/>
  <c r="W19" i="3"/>
  <c r="O19" i="3"/>
  <c r="T19" i="3"/>
  <c r="X19" i="3"/>
  <c r="S19" i="3"/>
  <c r="M21" i="2"/>
  <c r="L20" i="2"/>
  <c r="K20" i="2"/>
  <c r="J20" i="2"/>
  <c r="I20" i="2"/>
  <c r="H20" i="2"/>
  <c r="T19" i="2"/>
  <c r="O19" i="2"/>
  <c r="U19" i="2"/>
  <c r="P19" i="2"/>
  <c r="V19" i="2"/>
  <c r="Q19" i="2"/>
  <c r="X19" i="2"/>
  <c r="S19" i="2"/>
  <c r="W19" i="2"/>
  <c r="R19" i="2"/>
  <c r="V20" i="3" l="1"/>
  <c r="Q20" i="3"/>
  <c r="T20" i="3"/>
  <c r="O20" i="3"/>
  <c r="W20" i="3"/>
  <c r="R20" i="3"/>
  <c r="I21" i="3"/>
  <c r="H21" i="3"/>
  <c r="K21" i="3"/>
  <c r="M22" i="3"/>
  <c r="J21" i="3"/>
  <c r="L21" i="3"/>
  <c r="U20" i="3"/>
  <c r="P20" i="3"/>
  <c r="X20" i="3"/>
  <c r="S20" i="3"/>
  <c r="V20" i="2"/>
  <c r="Q20" i="2"/>
  <c r="W20" i="2"/>
  <c r="R20" i="2"/>
  <c r="T20" i="2"/>
  <c r="O20" i="2"/>
  <c r="X20" i="2"/>
  <c r="S20" i="2"/>
  <c r="U20" i="2"/>
  <c r="P20" i="2"/>
  <c r="H21" i="2"/>
  <c r="L21" i="2"/>
  <c r="K21" i="2"/>
  <c r="J21" i="2"/>
  <c r="I21" i="2"/>
  <c r="M22" i="2"/>
  <c r="W21" i="3" l="1"/>
  <c r="R21" i="3"/>
  <c r="X21" i="3"/>
  <c r="S21" i="3"/>
  <c r="L22" i="3"/>
  <c r="K22" i="3"/>
  <c r="J22" i="3"/>
  <c r="I22" i="3"/>
  <c r="H22" i="3"/>
  <c r="M23" i="3"/>
  <c r="U21" i="3"/>
  <c r="P21" i="3"/>
  <c r="V21" i="3"/>
  <c r="Q21" i="3"/>
  <c r="O21" i="3"/>
  <c r="T21" i="3"/>
  <c r="U21" i="2"/>
  <c r="P21" i="2"/>
  <c r="X21" i="2"/>
  <c r="S21" i="2"/>
  <c r="W21" i="2"/>
  <c r="R21" i="2"/>
  <c r="O21" i="2"/>
  <c r="T21" i="2"/>
  <c r="L22" i="2"/>
  <c r="K22" i="2"/>
  <c r="J22" i="2"/>
  <c r="I22" i="2"/>
  <c r="H22" i="2"/>
  <c r="M23" i="2"/>
  <c r="V21" i="2"/>
  <c r="Q21" i="2"/>
  <c r="Q22" i="3" l="1"/>
  <c r="V22" i="3"/>
  <c r="O22" i="3"/>
  <c r="T22" i="3"/>
  <c r="R22" i="3"/>
  <c r="W22" i="3"/>
  <c r="L23" i="3"/>
  <c r="K23" i="3"/>
  <c r="J23" i="3"/>
  <c r="I23" i="3"/>
  <c r="H23" i="3"/>
  <c r="M24" i="3"/>
  <c r="P22" i="3"/>
  <c r="U22" i="3"/>
  <c r="S22" i="3"/>
  <c r="X22" i="3"/>
  <c r="K23" i="2"/>
  <c r="L23" i="2"/>
  <c r="J23" i="2"/>
  <c r="I23" i="2"/>
  <c r="H23" i="2"/>
  <c r="M24" i="2"/>
  <c r="U22" i="2"/>
  <c r="P22" i="2"/>
  <c r="V22" i="2"/>
  <c r="Q22" i="2"/>
  <c r="T22" i="2"/>
  <c r="O22" i="2"/>
  <c r="S22" i="2"/>
  <c r="X22" i="2"/>
  <c r="R22" i="2"/>
  <c r="W22" i="2"/>
  <c r="U23" i="3" l="1"/>
  <c r="P23" i="3"/>
  <c r="V23" i="3"/>
  <c r="Q23" i="3"/>
  <c r="T23" i="3"/>
  <c r="O23" i="3"/>
  <c r="X23" i="3"/>
  <c r="S23" i="3"/>
  <c r="I24" i="3"/>
  <c r="H24" i="3"/>
  <c r="M25" i="3"/>
  <c r="J24" i="3"/>
  <c r="K24" i="3"/>
  <c r="L24" i="3"/>
  <c r="W23" i="3"/>
  <c r="R23" i="3"/>
  <c r="U23" i="2"/>
  <c r="P23" i="2"/>
  <c r="V23" i="2"/>
  <c r="Q23" i="2"/>
  <c r="K24" i="2"/>
  <c r="J24" i="2"/>
  <c r="I24" i="2"/>
  <c r="H24" i="2"/>
  <c r="M25" i="2"/>
  <c r="L24" i="2"/>
  <c r="X23" i="2"/>
  <c r="S23" i="2"/>
  <c r="T23" i="2"/>
  <c r="O23" i="2"/>
  <c r="W23" i="2"/>
  <c r="R23" i="2"/>
  <c r="V24" i="3" l="1"/>
  <c r="Q24" i="3"/>
  <c r="W24" i="3"/>
  <c r="R24" i="3"/>
  <c r="L25" i="3"/>
  <c r="K25" i="3"/>
  <c r="J25" i="3"/>
  <c r="I25" i="3"/>
  <c r="H25" i="3"/>
  <c r="M26" i="3"/>
  <c r="T24" i="3"/>
  <c r="O24" i="3"/>
  <c r="X24" i="3"/>
  <c r="S24" i="3"/>
  <c r="P24" i="3"/>
  <c r="U24" i="3"/>
  <c r="L25" i="2"/>
  <c r="K25" i="2"/>
  <c r="J25" i="2"/>
  <c r="I25" i="2"/>
  <c r="H25" i="2"/>
  <c r="M26" i="2"/>
  <c r="X24" i="2"/>
  <c r="S24" i="2"/>
  <c r="U24" i="2"/>
  <c r="P24" i="2"/>
  <c r="V24" i="2"/>
  <c r="Q24" i="2"/>
  <c r="T24" i="2"/>
  <c r="O24" i="2"/>
  <c r="W24" i="2"/>
  <c r="R24" i="2"/>
  <c r="L26" i="3" l="1"/>
  <c r="K26" i="3"/>
  <c r="J26" i="3"/>
  <c r="I26" i="3"/>
  <c r="H26" i="3"/>
  <c r="M27" i="3"/>
  <c r="Q25" i="3"/>
  <c r="V25" i="3"/>
  <c r="P25" i="3"/>
  <c r="U25" i="3"/>
  <c r="X25" i="3"/>
  <c r="S25" i="3"/>
  <c r="O25" i="3"/>
  <c r="T25" i="3"/>
  <c r="R25" i="3"/>
  <c r="W25" i="3"/>
  <c r="O25" i="2"/>
  <c r="T25" i="2"/>
  <c r="P25" i="2"/>
  <c r="U25" i="2"/>
  <c r="Q25" i="2"/>
  <c r="V25" i="2"/>
  <c r="R25" i="2"/>
  <c r="W25" i="2"/>
  <c r="H26" i="2"/>
  <c r="L26" i="2"/>
  <c r="K26" i="2"/>
  <c r="J26" i="2"/>
  <c r="I26" i="2"/>
  <c r="M27" i="2"/>
  <c r="S25" i="2"/>
  <c r="X25" i="2"/>
  <c r="V26" i="3" l="1"/>
  <c r="Q26" i="3"/>
  <c r="I27" i="3"/>
  <c r="H27" i="3"/>
  <c r="J27" i="3"/>
  <c r="M28" i="3"/>
  <c r="K27" i="3"/>
  <c r="L27" i="3"/>
  <c r="W26" i="3"/>
  <c r="R26" i="3"/>
  <c r="T26" i="3"/>
  <c r="O26" i="3"/>
  <c r="U26" i="3"/>
  <c r="P26" i="3"/>
  <c r="X26" i="3"/>
  <c r="S26" i="3"/>
  <c r="H27" i="2"/>
  <c r="M28" i="2"/>
  <c r="L27" i="2"/>
  <c r="K27" i="2"/>
  <c r="J27" i="2"/>
  <c r="I27" i="2"/>
  <c r="W26" i="2"/>
  <c r="R26" i="2"/>
  <c r="X26" i="2"/>
  <c r="S26" i="2"/>
  <c r="U26" i="2"/>
  <c r="P26" i="2"/>
  <c r="O26" i="2"/>
  <c r="T26" i="2"/>
  <c r="V26" i="2"/>
  <c r="Q26" i="2"/>
  <c r="U27" i="3" l="1"/>
  <c r="P27" i="3"/>
  <c r="W27" i="3"/>
  <c r="R27" i="3"/>
  <c r="V27" i="3"/>
  <c r="Q27" i="3"/>
  <c r="X27" i="3"/>
  <c r="S27" i="3"/>
  <c r="L28" i="3"/>
  <c r="K28" i="3"/>
  <c r="J28" i="3"/>
  <c r="I28" i="3"/>
  <c r="H28" i="3"/>
  <c r="M29" i="3"/>
  <c r="O27" i="3"/>
  <c r="T27" i="3"/>
  <c r="W27" i="2"/>
  <c r="R27" i="2"/>
  <c r="X27" i="2"/>
  <c r="S27" i="2"/>
  <c r="V27" i="2"/>
  <c r="Q27" i="2"/>
  <c r="L28" i="2"/>
  <c r="K28" i="2"/>
  <c r="I28" i="2"/>
  <c r="J28" i="2"/>
  <c r="H28" i="2"/>
  <c r="M29" i="2"/>
  <c r="P27" i="2"/>
  <c r="U27" i="2"/>
  <c r="T27" i="2"/>
  <c r="O27" i="2"/>
  <c r="P28" i="3" l="1"/>
  <c r="U28" i="3"/>
  <c r="O28" i="3"/>
  <c r="T28" i="3"/>
  <c r="X28" i="3"/>
  <c r="S28" i="3"/>
  <c r="L29" i="3"/>
  <c r="K29" i="3"/>
  <c r="J29" i="3"/>
  <c r="I29" i="3"/>
  <c r="H29" i="3"/>
  <c r="R28" i="3"/>
  <c r="W28" i="3"/>
  <c r="Q28" i="3"/>
  <c r="V28" i="3"/>
  <c r="O28" i="2"/>
  <c r="T28" i="2"/>
  <c r="V28" i="2"/>
  <c r="Q28" i="2"/>
  <c r="L29" i="2"/>
  <c r="K29" i="2"/>
  <c r="J29" i="2"/>
  <c r="I29" i="2"/>
  <c r="H29" i="2"/>
  <c r="X28" i="2"/>
  <c r="S28" i="2"/>
  <c r="P28" i="2"/>
  <c r="U28" i="2"/>
  <c r="W28" i="2"/>
  <c r="R28" i="2"/>
  <c r="U29" i="3" l="1"/>
  <c r="P29" i="3"/>
  <c r="X29" i="3"/>
  <c r="S29" i="3"/>
  <c r="V29" i="3"/>
  <c r="Q29" i="3"/>
  <c r="T29" i="3"/>
  <c r="O29" i="3"/>
  <c r="W29" i="3"/>
  <c r="R29" i="3"/>
  <c r="T29" i="2"/>
  <c r="O29" i="2"/>
  <c r="W29" i="2"/>
  <c r="R29" i="2"/>
  <c r="U29" i="2"/>
  <c r="P29" i="2"/>
  <c r="V29" i="2"/>
  <c r="Q29" i="2"/>
  <c r="S29" i="2"/>
  <c r="X29" i="2"/>
  <c r="S30" i="3" l="1"/>
  <c r="X30" i="3"/>
  <c r="X30" i="2"/>
  <c r="S30" i="2"/>
</calcChain>
</file>

<file path=xl/sharedStrings.xml><?xml version="1.0" encoding="utf-8"?>
<sst xmlns="http://schemas.openxmlformats.org/spreadsheetml/2006/main" count="70" uniqueCount="19">
  <si>
    <t>6% Increase (Certified Staff based at school)</t>
  </si>
  <si>
    <t>4% Increase (Certified Staff based at District Office)</t>
  </si>
  <si>
    <t>Years of Experience</t>
  </si>
  <si>
    <t>Bachelors</t>
  </si>
  <si>
    <t>Masters</t>
  </si>
  <si>
    <t>EdS</t>
  </si>
  <si>
    <t>PhD</t>
  </si>
  <si>
    <t>Masters +30 
(prior to 6/30/2015)</t>
  </si>
  <si>
    <t>26+</t>
  </si>
  <si>
    <t>2021-2022</t>
  </si>
  <si>
    <t>2022-2023 Proposed Schedule</t>
  </si>
  <si>
    <t>Factor</t>
  </si>
  <si>
    <t>% Change</t>
  </si>
  <si>
    <t>Step Increase</t>
  </si>
  <si>
    <t>BS</t>
  </si>
  <si>
    <t>MA</t>
  </si>
  <si>
    <t>+30</t>
  </si>
  <si>
    <t>EDS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</si>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</sst>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" fontId="0" fillId="2" borderId="1" xfId="0" applyNumberFormat="1" applyFill="1" applyBorder="1"/>
    <xf numFmtId="1" fontId="0" fillId="0" borderId="0" xfId="0" applyNumberFormat="1"/>
    <xf numFmtId="0" fontId="0" fillId="2" borderId="1" xfId="0" applyFill="1" applyBorder="1"/>
    <xf numFmtId="1" fontId="0" fillId="2" borderId="1" xfId="0" quotePrefix="1" applyNumberFormat="1" applyFill="1" applyBorder="1"/>
    <xf numFmtId="1" fontId="0" fillId="0" borderId="0" xfId="0" quotePrefix="1" applyNumberFormat="1"/>
    <xf numFmtId="164" fontId="0" fillId="0" borderId="0" xfId="1" applyNumberFormat="1" applyFont="1"/>
    <xf numFmtId="0" fontId="0" fillId="2" borderId="1" xfId="0" quotePrefix="1" applyFill="1" applyBorder="1"/>
    <xf numFmtId="0" fontId="0" fillId="0" borderId="0" xfId="0" quotePrefix="1"/>
    <xf numFmtId="164" fontId="0" fillId="2" borderId="1" xfId="1" applyNumberFormat="1" applyFont="1" applyFill="1" applyBorder="1"/>
    <xf numFmtId="165" fontId="0" fillId="0" borderId="0" xfId="1" applyNumberFormat="1" applyFont="1"/>
    <xf numFmtId="0" fontId="0" fillId="2" borderId="3" xfId="0" applyFill="1" applyBorder="1"/>
    <xf numFmtId="164" fontId="0" fillId="2" borderId="3" xfId="1" applyNumberFormat="1" applyFont="1" applyFill="1" applyBorder="1"/>
    <xf numFmtId="1" fontId="0" fillId="0" borderId="2" xfId="0" applyNumberFormat="1" applyBorder="1"/>
    <xf numFmtId="0" fontId="0" fillId="0" borderId="2" xfId="0" applyBorder="1"/>
    <xf numFmtId="165" fontId="0" fillId="0" borderId="2" xfId="1" applyNumberFormat="1" applyFont="1" applyBorder="1"/>
    <xf numFmtId="164" fontId="0" fillId="0" borderId="2" xfId="1" applyNumberFormat="1" applyFont="1" applyFill="1" applyBorder="1"/>
    <xf numFmtId="164" fontId="0" fillId="0" borderId="2" xfId="0" applyNumberForma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zoomScaleNormal="100" workbookViewId="0">
      <selection activeCell="H1" sqref="H1:N1"/>
    </sheetView>
  </sheetViews>
  <sheetFormatPr defaultRowHeight="15" x14ac:dyDescent="0.25"/>
  <cols>
    <col min="1" max="1" width="23" bestFit="1" customWidth="1"/>
    <col min="2" max="2" width="12" bestFit="1" customWidth="1"/>
    <col min="3" max="3" width="10.28515625" bestFit="1" customWidth="1"/>
    <col min="4" max="5" width="8.42578125" bestFit="1" customWidth="1"/>
    <col min="7" max="7" width="15.140625" bestFit="1" customWidth="1"/>
    <col min="8" max="8" width="23" bestFit="1" customWidth="1"/>
    <col min="9" max="9" width="12" bestFit="1" customWidth="1"/>
    <col min="10" max="10" width="10.28515625" bestFit="1" customWidth="1"/>
    <col min="11" max="12" width="8.42578125" bestFit="1" customWidth="1"/>
    <col min="14" max="14" width="15.140625" bestFit="1" customWidth="1"/>
  </cols>
  <sheetData>
    <row r="1" spans="1:14" ht="18.75" x14ac:dyDescent="0.3">
      <c r="A1" s="21" t="s">
        <v>0</v>
      </c>
      <c r="B1" s="21"/>
      <c r="C1" s="21"/>
      <c r="D1" s="21"/>
      <c r="E1" s="21"/>
      <c r="F1" s="21"/>
      <c r="G1" s="21"/>
      <c r="H1" s="21" t="s">
        <v>1</v>
      </c>
      <c r="I1" s="21"/>
      <c r="J1" s="21"/>
      <c r="K1" s="21"/>
      <c r="L1" s="21"/>
      <c r="M1" s="21"/>
      <c r="N1" s="21"/>
    </row>
    <row r="2" spans="1:14" ht="56.25" x14ac:dyDescent="0.25">
      <c r="A2" s="18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G2" s="19" t="s">
        <v>7</v>
      </c>
      <c r="H2" s="18" t="s">
        <v>2</v>
      </c>
      <c r="I2" s="18" t="s">
        <v>3</v>
      </c>
      <c r="J2" s="18" t="s">
        <v>4</v>
      </c>
      <c r="K2" s="18" t="s">
        <v>5</v>
      </c>
      <c r="L2" s="18" t="s">
        <v>6</v>
      </c>
      <c r="N2" s="19" t="s">
        <v>7</v>
      </c>
    </row>
    <row r="3" spans="1:14" ht="18.75" x14ac:dyDescent="0.25">
      <c r="A3" s="19">
        <v>0</v>
      </c>
      <c r="B3" s="19">
        <v>44136</v>
      </c>
      <c r="C3" s="19">
        <v>46800</v>
      </c>
      <c r="D3" s="19">
        <v>51048</v>
      </c>
      <c r="E3" s="19">
        <v>53616</v>
      </c>
      <c r="G3" s="19">
        <v>50076</v>
      </c>
      <c r="H3" s="19">
        <v>0</v>
      </c>
      <c r="I3" s="19">
        <v>43308</v>
      </c>
      <c r="J3" s="19">
        <v>45912</v>
      </c>
      <c r="K3" s="19">
        <v>50088</v>
      </c>
      <c r="L3" s="19">
        <v>52608</v>
      </c>
      <c r="N3" s="19">
        <v>49128</v>
      </c>
    </row>
    <row r="4" spans="1:14" ht="18.75" x14ac:dyDescent="0.25">
      <c r="A4" s="19">
        <v>1</v>
      </c>
      <c r="B4" s="19">
        <v>44568</v>
      </c>
      <c r="C4" s="19">
        <v>47184</v>
      </c>
      <c r="D4" s="19">
        <v>51468</v>
      </c>
      <c r="E4" s="19">
        <v>54036</v>
      </c>
      <c r="G4" s="19">
        <v>50520</v>
      </c>
      <c r="H4" s="19">
        <v>1</v>
      </c>
      <c r="I4" s="19">
        <v>43728</v>
      </c>
      <c r="J4" s="19">
        <v>46284</v>
      </c>
      <c r="K4" s="19">
        <v>50496</v>
      </c>
      <c r="L4" s="19">
        <v>53016</v>
      </c>
      <c r="N4" s="19">
        <v>49572</v>
      </c>
    </row>
    <row r="5" spans="1:14" ht="18.75" x14ac:dyDescent="0.25">
      <c r="A5" s="19">
        <v>2</v>
      </c>
      <c r="B5" s="19">
        <v>44880</v>
      </c>
      <c r="C5" s="19">
        <v>47580</v>
      </c>
      <c r="D5" s="19">
        <v>51876</v>
      </c>
      <c r="E5" s="19">
        <v>54420</v>
      </c>
      <c r="G5" s="19">
        <v>50904</v>
      </c>
      <c r="H5" s="19">
        <v>2</v>
      </c>
      <c r="I5" s="19">
        <v>44028</v>
      </c>
      <c r="J5" s="19">
        <v>46692</v>
      </c>
      <c r="K5" s="19">
        <v>50892</v>
      </c>
      <c r="L5" s="19">
        <v>53388</v>
      </c>
      <c r="N5" s="19">
        <v>49944</v>
      </c>
    </row>
    <row r="6" spans="1:14" ht="18.75" x14ac:dyDescent="0.25">
      <c r="A6" s="19">
        <v>3</v>
      </c>
      <c r="B6" s="19">
        <v>45252</v>
      </c>
      <c r="C6" s="19">
        <v>48492</v>
      </c>
      <c r="D6" s="19">
        <v>52716</v>
      </c>
      <c r="E6" s="19">
        <v>56412</v>
      </c>
      <c r="G6" s="19">
        <v>51768</v>
      </c>
      <c r="H6" s="19">
        <v>3</v>
      </c>
      <c r="I6" s="19">
        <v>44400</v>
      </c>
      <c r="J6" s="19">
        <v>47568</v>
      </c>
      <c r="K6" s="19">
        <v>51720</v>
      </c>
      <c r="L6" s="19">
        <v>55344</v>
      </c>
      <c r="N6" s="19">
        <v>50796</v>
      </c>
    </row>
    <row r="7" spans="1:14" ht="18.75" x14ac:dyDescent="0.25">
      <c r="A7" s="19">
        <v>4</v>
      </c>
      <c r="B7" s="19">
        <v>45672</v>
      </c>
      <c r="C7" s="19">
        <v>48924</v>
      </c>
      <c r="D7" s="19">
        <v>53160</v>
      </c>
      <c r="E7" s="19">
        <v>56880</v>
      </c>
      <c r="G7" s="19">
        <v>52176</v>
      </c>
      <c r="H7" s="19">
        <v>4</v>
      </c>
      <c r="I7" s="19">
        <v>44820</v>
      </c>
      <c r="J7" s="19">
        <v>48000</v>
      </c>
      <c r="K7" s="19">
        <v>52152</v>
      </c>
      <c r="L7" s="19">
        <v>55812</v>
      </c>
      <c r="N7" s="19">
        <v>51192</v>
      </c>
    </row>
    <row r="8" spans="1:14" ht="18.75" x14ac:dyDescent="0.25">
      <c r="A8" s="19">
        <v>5</v>
      </c>
      <c r="B8" s="19">
        <v>46092</v>
      </c>
      <c r="C8" s="19">
        <v>49332</v>
      </c>
      <c r="D8" s="19">
        <v>53568</v>
      </c>
      <c r="E8" s="19">
        <v>57312</v>
      </c>
      <c r="G8" s="19">
        <v>52620</v>
      </c>
      <c r="H8" s="19">
        <v>5</v>
      </c>
      <c r="I8" s="19">
        <v>45228</v>
      </c>
      <c r="J8" s="19">
        <v>48396</v>
      </c>
      <c r="K8" s="19">
        <v>52548</v>
      </c>
      <c r="L8" s="19">
        <v>56232</v>
      </c>
      <c r="N8" s="19">
        <v>51624</v>
      </c>
    </row>
    <row r="9" spans="1:14" ht="18.75" x14ac:dyDescent="0.25">
      <c r="A9" s="19">
        <v>6</v>
      </c>
      <c r="B9" s="19">
        <v>46512</v>
      </c>
      <c r="C9" s="19">
        <v>49764</v>
      </c>
      <c r="D9" s="19">
        <v>54012</v>
      </c>
      <c r="E9" s="19">
        <v>57792</v>
      </c>
      <c r="G9" s="19">
        <v>53064</v>
      </c>
      <c r="H9" s="19">
        <v>6</v>
      </c>
      <c r="I9" s="19">
        <v>45636</v>
      </c>
      <c r="J9" s="19">
        <v>48816</v>
      </c>
      <c r="K9" s="19">
        <v>52992</v>
      </c>
      <c r="L9" s="19">
        <v>56700</v>
      </c>
      <c r="N9" s="19">
        <v>52068</v>
      </c>
    </row>
    <row r="10" spans="1:14" ht="18.75" x14ac:dyDescent="0.25">
      <c r="A10" s="19">
        <v>7</v>
      </c>
      <c r="B10" s="19">
        <v>47892</v>
      </c>
      <c r="C10" s="19">
        <v>51108</v>
      </c>
      <c r="D10" s="19">
        <v>56448</v>
      </c>
      <c r="E10" s="19">
        <v>60468</v>
      </c>
      <c r="G10" s="19">
        <v>54420</v>
      </c>
      <c r="H10" s="19">
        <v>7</v>
      </c>
      <c r="I10" s="19">
        <v>46992</v>
      </c>
      <c r="J10" s="19">
        <v>50148</v>
      </c>
      <c r="K10" s="19">
        <v>55392</v>
      </c>
      <c r="L10" s="19">
        <v>59328</v>
      </c>
      <c r="N10" s="19">
        <v>53388</v>
      </c>
    </row>
    <row r="11" spans="1:14" ht="18.75" x14ac:dyDescent="0.25">
      <c r="A11" s="19">
        <v>8</v>
      </c>
      <c r="B11" s="19">
        <v>48312</v>
      </c>
      <c r="C11" s="19">
        <v>51564</v>
      </c>
      <c r="D11" s="19">
        <v>56904</v>
      </c>
      <c r="E11" s="19">
        <v>60924</v>
      </c>
      <c r="G11" s="19">
        <v>54852</v>
      </c>
      <c r="H11" s="19">
        <v>8</v>
      </c>
      <c r="I11" s="19">
        <v>47400</v>
      </c>
      <c r="J11" s="19">
        <v>50592</v>
      </c>
      <c r="K11" s="19">
        <v>55836</v>
      </c>
      <c r="L11" s="19">
        <v>59784</v>
      </c>
      <c r="N11" s="19">
        <v>53808</v>
      </c>
    </row>
    <row r="12" spans="1:14" ht="18.75" x14ac:dyDescent="0.25">
      <c r="A12" s="19">
        <v>9</v>
      </c>
      <c r="B12" s="19">
        <v>48732</v>
      </c>
      <c r="C12" s="19">
        <v>51996</v>
      </c>
      <c r="D12" s="19">
        <v>57336</v>
      </c>
      <c r="E12" s="19">
        <v>61356</v>
      </c>
      <c r="G12" s="19">
        <v>55296</v>
      </c>
      <c r="H12" s="19">
        <v>9</v>
      </c>
      <c r="I12" s="19">
        <v>47808</v>
      </c>
      <c r="J12" s="19">
        <v>51024</v>
      </c>
      <c r="K12" s="19">
        <v>56256</v>
      </c>
      <c r="L12" s="19">
        <v>60204</v>
      </c>
      <c r="N12" s="19">
        <v>54252</v>
      </c>
    </row>
    <row r="13" spans="1:14" ht="18.75" x14ac:dyDescent="0.25">
      <c r="A13" s="19">
        <v>10</v>
      </c>
      <c r="B13" s="19">
        <v>49164</v>
      </c>
      <c r="C13" s="19">
        <v>52380</v>
      </c>
      <c r="D13" s="19">
        <v>57744</v>
      </c>
      <c r="E13" s="19">
        <v>61740</v>
      </c>
      <c r="G13" s="19">
        <v>55680</v>
      </c>
      <c r="H13" s="19">
        <v>10</v>
      </c>
      <c r="I13" s="19">
        <v>48240</v>
      </c>
      <c r="J13" s="19">
        <v>51396</v>
      </c>
      <c r="K13" s="19">
        <v>56664</v>
      </c>
      <c r="L13" s="19">
        <v>60576</v>
      </c>
      <c r="N13" s="19">
        <v>54624</v>
      </c>
    </row>
    <row r="14" spans="1:14" ht="18.75" x14ac:dyDescent="0.25">
      <c r="A14" s="19">
        <v>11</v>
      </c>
      <c r="B14" s="19">
        <v>50496</v>
      </c>
      <c r="C14" s="19">
        <v>54672</v>
      </c>
      <c r="D14" s="19">
        <v>59340</v>
      </c>
      <c r="E14" s="19">
        <v>63564</v>
      </c>
      <c r="G14" s="19">
        <v>57312</v>
      </c>
      <c r="H14" s="19">
        <v>11</v>
      </c>
      <c r="I14" s="19">
        <v>49548</v>
      </c>
      <c r="J14" s="19">
        <v>53640</v>
      </c>
      <c r="K14" s="19">
        <v>58224</v>
      </c>
      <c r="L14" s="19">
        <v>62364</v>
      </c>
      <c r="N14" s="19">
        <v>56232</v>
      </c>
    </row>
    <row r="15" spans="1:14" ht="18.75" x14ac:dyDescent="0.25">
      <c r="A15" s="19">
        <v>12</v>
      </c>
      <c r="B15" s="19">
        <v>50856</v>
      </c>
      <c r="C15" s="19">
        <v>55056</v>
      </c>
      <c r="D15" s="19">
        <v>59688</v>
      </c>
      <c r="E15" s="19">
        <v>63948</v>
      </c>
      <c r="G15" s="19">
        <v>57720</v>
      </c>
      <c r="H15" s="19">
        <v>12</v>
      </c>
      <c r="I15" s="19">
        <v>49896</v>
      </c>
      <c r="J15" s="19">
        <v>54012</v>
      </c>
      <c r="K15" s="19">
        <v>58560</v>
      </c>
      <c r="L15" s="19">
        <v>62736</v>
      </c>
      <c r="N15" s="19">
        <v>56640</v>
      </c>
    </row>
    <row r="16" spans="1:14" ht="18.75" x14ac:dyDescent="0.25">
      <c r="A16" s="19">
        <v>13</v>
      </c>
      <c r="B16" s="19">
        <v>51288</v>
      </c>
      <c r="C16" s="19">
        <v>55500</v>
      </c>
      <c r="D16" s="19">
        <v>60144</v>
      </c>
      <c r="E16" s="19">
        <v>64368</v>
      </c>
      <c r="G16" s="19">
        <v>58128</v>
      </c>
      <c r="H16" s="19">
        <v>13</v>
      </c>
      <c r="I16" s="19">
        <v>50316</v>
      </c>
      <c r="J16" s="19">
        <v>54456</v>
      </c>
      <c r="K16" s="19">
        <v>59004</v>
      </c>
      <c r="L16" s="19">
        <v>63144</v>
      </c>
      <c r="N16" s="19">
        <v>57036</v>
      </c>
    </row>
    <row r="17" spans="1:14" ht="18.75" x14ac:dyDescent="0.25">
      <c r="A17" s="19">
        <v>14</v>
      </c>
      <c r="B17" s="19">
        <v>51708</v>
      </c>
      <c r="C17" s="19">
        <v>55908</v>
      </c>
      <c r="D17" s="19">
        <v>60552</v>
      </c>
      <c r="E17" s="19">
        <v>64800</v>
      </c>
      <c r="G17" s="19">
        <v>58536</v>
      </c>
      <c r="H17" s="19">
        <v>14</v>
      </c>
      <c r="I17" s="19">
        <v>50736</v>
      </c>
      <c r="J17" s="19">
        <v>54852</v>
      </c>
      <c r="K17" s="19">
        <v>59400</v>
      </c>
      <c r="L17" s="19">
        <v>63576</v>
      </c>
      <c r="N17" s="19">
        <v>57432</v>
      </c>
    </row>
    <row r="18" spans="1:14" ht="18.75" x14ac:dyDescent="0.25">
      <c r="A18" s="19">
        <v>15</v>
      </c>
      <c r="B18" s="19">
        <v>53340</v>
      </c>
      <c r="C18" s="19">
        <v>57228</v>
      </c>
      <c r="D18" s="19">
        <v>61920</v>
      </c>
      <c r="E18" s="19">
        <v>66216</v>
      </c>
      <c r="G18" s="19">
        <v>60672</v>
      </c>
      <c r="H18" s="19">
        <v>15</v>
      </c>
      <c r="I18" s="19">
        <v>52332</v>
      </c>
      <c r="J18" s="19">
        <v>56148</v>
      </c>
      <c r="K18" s="19">
        <v>60756</v>
      </c>
      <c r="L18" s="19">
        <v>64968</v>
      </c>
      <c r="N18" s="19">
        <v>59532</v>
      </c>
    </row>
    <row r="19" spans="1:14" ht="18.75" x14ac:dyDescent="0.25">
      <c r="A19" s="19">
        <v>16</v>
      </c>
      <c r="B19" s="19">
        <v>53712</v>
      </c>
      <c r="C19" s="19">
        <v>57612</v>
      </c>
      <c r="D19" s="19">
        <v>62280</v>
      </c>
      <c r="E19" s="19">
        <v>66648</v>
      </c>
      <c r="G19" s="19">
        <v>61068</v>
      </c>
      <c r="H19" s="19">
        <v>16</v>
      </c>
      <c r="I19" s="19">
        <v>52704</v>
      </c>
      <c r="J19" s="19">
        <v>56520</v>
      </c>
      <c r="K19" s="19">
        <v>61104</v>
      </c>
      <c r="L19" s="19">
        <v>65400</v>
      </c>
      <c r="N19" s="19">
        <v>59916</v>
      </c>
    </row>
    <row r="20" spans="1:14" ht="18.75" x14ac:dyDescent="0.25">
      <c r="A20" s="19">
        <v>17</v>
      </c>
      <c r="B20" s="19">
        <v>54120</v>
      </c>
      <c r="C20" s="19">
        <v>58056</v>
      </c>
      <c r="D20" s="19">
        <v>62724</v>
      </c>
      <c r="E20" s="19">
        <v>67104</v>
      </c>
      <c r="G20" s="19">
        <v>61488</v>
      </c>
      <c r="H20" s="19">
        <v>17</v>
      </c>
      <c r="I20" s="19">
        <v>53100</v>
      </c>
      <c r="J20" s="19">
        <v>56964</v>
      </c>
      <c r="K20" s="19">
        <v>61536</v>
      </c>
      <c r="L20" s="19">
        <v>65832</v>
      </c>
      <c r="N20" s="19">
        <v>60324</v>
      </c>
    </row>
    <row r="21" spans="1:14" ht="18.75" x14ac:dyDescent="0.25">
      <c r="A21" s="19">
        <v>18</v>
      </c>
      <c r="B21" s="19">
        <v>54540</v>
      </c>
      <c r="C21" s="19">
        <v>58464</v>
      </c>
      <c r="D21" s="19">
        <v>63084</v>
      </c>
      <c r="E21" s="19">
        <v>67464</v>
      </c>
      <c r="G21" s="19">
        <v>61908</v>
      </c>
      <c r="H21" s="19">
        <v>18</v>
      </c>
      <c r="I21" s="19">
        <v>53520</v>
      </c>
      <c r="J21" s="19">
        <v>57360</v>
      </c>
      <c r="K21" s="19">
        <v>61884</v>
      </c>
      <c r="L21" s="19">
        <v>66192</v>
      </c>
      <c r="N21" s="19">
        <v>60744</v>
      </c>
    </row>
    <row r="22" spans="1:14" ht="18.75" x14ac:dyDescent="0.25">
      <c r="A22" s="19">
        <v>19</v>
      </c>
      <c r="B22" s="19">
        <v>56100</v>
      </c>
      <c r="C22" s="19">
        <v>60144</v>
      </c>
      <c r="D22" s="19">
        <v>64476</v>
      </c>
      <c r="E22" s="19">
        <v>68256</v>
      </c>
      <c r="G22" s="19">
        <v>63240</v>
      </c>
      <c r="H22" s="19">
        <v>19</v>
      </c>
      <c r="I22" s="19">
        <v>55032</v>
      </c>
      <c r="J22" s="19">
        <v>59004</v>
      </c>
      <c r="K22" s="19">
        <v>63264</v>
      </c>
      <c r="L22" s="19">
        <v>66972</v>
      </c>
      <c r="N22" s="19">
        <v>62052</v>
      </c>
    </row>
    <row r="23" spans="1:14" ht="18.75" x14ac:dyDescent="0.25">
      <c r="A23" s="19">
        <v>20</v>
      </c>
      <c r="B23" s="19">
        <v>56448</v>
      </c>
      <c r="C23" s="19">
        <v>60492</v>
      </c>
      <c r="D23" s="19">
        <v>64776</v>
      </c>
      <c r="E23" s="19">
        <v>68400</v>
      </c>
      <c r="G23" s="19">
        <v>63576</v>
      </c>
      <c r="H23" s="19">
        <v>20</v>
      </c>
      <c r="I23" s="19">
        <v>55392</v>
      </c>
      <c r="J23" s="19">
        <v>59352</v>
      </c>
      <c r="K23" s="19">
        <v>63552</v>
      </c>
      <c r="L23" s="19">
        <v>67104</v>
      </c>
      <c r="N23" s="19">
        <v>62376</v>
      </c>
    </row>
    <row r="24" spans="1:14" ht="18.75" x14ac:dyDescent="0.25">
      <c r="A24" s="19">
        <v>21</v>
      </c>
      <c r="B24" s="19">
        <v>56820</v>
      </c>
      <c r="C24" s="19">
        <v>60840</v>
      </c>
      <c r="D24" s="19">
        <v>65064</v>
      </c>
      <c r="E24" s="19">
        <v>68520</v>
      </c>
      <c r="G24" s="19">
        <v>63864</v>
      </c>
      <c r="H24" s="19">
        <v>21</v>
      </c>
      <c r="I24" s="19">
        <v>55752</v>
      </c>
      <c r="J24" s="19">
        <v>59688</v>
      </c>
      <c r="K24" s="19">
        <v>63840</v>
      </c>
      <c r="L24" s="19">
        <v>67224</v>
      </c>
      <c r="N24" s="19">
        <v>62664</v>
      </c>
    </row>
    <row r="25" spans="1:14" ht="18.75" x14ac:dyDescent="0.25">
      <c r="A25" s="19">
        <v>22</v>
      </c>
      <c r="B25" s="19">
        <v>57192</v>
      </c>
      <c r="C25" s="19">
        <v>61176</v>
      </c>
      <c r="D25" s="19">
        <v>65304</v>
      </c>
      <c r="E25" s="19">
        <v>68676</v>
      </c>
      <c r="G25" s="19">
        <v>64176</v>
      </c>
      <c r="H25" s="19">
        <v>22</v>
      </c>
      <c r="I25" s="19">
        <v>56112</v>
      </c>
      <c r="J25" s="19">
        <v>60012</v>
      </c>
      <c r="K25" s="19">
        <v>64068</v>
      </c>
      <c r="L25" s="19">
        <v>67380</v>
      </c>
      <c r="N25" s="19">
        <v>62964</v>
      </c>
    </row>
    <row r="26" spans="1:14" ht="18.75" x14ac:dyDescent="0.25">
      <c r="A26" s="19">
        <v>23</v>
      </c>
      <c r="B26" s="19">
        <v>57564</v>
      </c>
      <c r="C26" s="19">
        <v>61512</v>
      </c>
      <c r="D26" s="19">
        <v>65628</v>
      </c>
      <c r="E26" s="19">
        <v>68808</v>
      </c>
      <c r="G26" s="19">
        <v>64488</v>
      </c>
      <c r="H26" s="19">
        <v>23</v>
      </c>
      <c r="I26" s="19">
        <v>56472</v>
      </c>
      <c r="J26" s="19">
        <v>60348</v>
      </c>
      <c r="K26" s="19">
        <v>64380</v>
      </c>
      <c r="L26" s="19">
        <v>67500</v>
      </c>
      <c r="N26" s="19">
        <v>63276</v>
      </c>
    </row>
    <row r="27" spans="1:14" ht="18.75" x14ac:dyDescent="0.25">
      <c r="A27" s="19">
        <v>24</v>
      </c>
      <c r="B27" s="19">
        <v>57948</v>
      </c>
      <c r="C27" s="19">
        <v>61860</v>
      </c>
      <c r="D27" s="19">
        <v>65880</v>
      </c>
      <c r="E27" s="19">
        <v>68916</v>
      </c>
      <c r="G27" s="19">
        <v>64812</v>
      </c>
      <c r="H27" s="19">
        <v>24</v>
      </c>
      <c r="I27" s="19">
        <v>56856</v>
      </c>
      <c r="J27" s="19">
        <v>60696</v>
      </c>
      <c r="K27" s="19">
        <v>64632</v>
      </c>
      <c r="L27" s="19">
        <v>67620</v>
      </c>
      <c r="N27" s="19">
        <v>63588</v>
      </c>
    </row>
    <row r="28" spans="1:14" ht="18.75" x14ac:dyDescent="0.25">
      <c r="A28" s="19">
        <v>25</v>
      </c>
      <c r="B28" s="19">
        <v>58320</v>
      </c>
      <c r="C28" s="19">
        <v>62172</v>
      </c>
      <c r="D28" s="19">
        <v>66144</v>
      </c>
      <c r="E28" s="19">
        <v>69084</v>
      </c>
      <c r="G28" s="19">
        <v>65124</v>
      </c>
      <c r="H28" s="19">
        <v>25</v>
      </c>
      <c r="I28" s="19">
        <v>57216</v>
      </c>
      <c r="J28" s="19">
        <v>61008</v>
      </c>
      <c r="K28" s="19">
        <v>64896</v>
      </c>
      <c r="L28" s="19">
        <v>67776</v>
      </c>
      <c r="N28" s="19">
        <v>63900</v>
      </c>
    </row>
    <row r="29" spans="1:14" ht="18.75" x14ac:dyDescent="0.25">
      <c r="A29" s="20" t="s">
        <v>8</v>
      </c>
      <c r="B29" s="19">
        <v>60156</v>
      </c>
      <c r="C29" s="19">
        <v>63888</v>
      </c>
      <c r="D29" s="19">
        <v>67536</v>
      </c>
      <c r="E29" s="19">
        <v>69804</v>
      </c>
      <c r="G29" s="19">
        <v>66660</v>
      </c>
      <c r="H29" s="20" t="s">
        <v>8</v>
      </c>
      <c r="I29" s="19">
        <v>59016</v>
      </c>
      <c r="J29" s="19">
        <v>62688</v>
      </c>
      <c r="K29" s="19">
        <v>66252</v>
      </c>
      <c r="L29" s="19">
        <v>68496</v>
      </c>
      <c r="N29" s="19">
        <v>65412</v>
      </c>
    </row>
  </sheetData>
  <mergeCells count="2">
    <mergeCell ref="A1:G1"/>
    <mergeCell ref="H1:N1"/>
  </mergeCells>
  <pageMargins left="0.7" right="0.7" top="1.1979166666666667" bottom="0.75" header="0.3" footer="0.3"/>
  <pageSetup scale="96" orientation="portrait" horizontalDpi="4294967294" verticalDpi="4294967294" r:id="rId1"/>
  <headerFooter>
    <oddHeader>&amp;CRobertson County Schools
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6773-27B4-4823-BA99-1C1043990C64}">
  <dimension ref="A1:X33"/>
  <sheetViews>
    <sheetView workbookViewId="0">
      <selection sqref="A1:X30"/>
    </sheetView>
  </sheetViews>
  <sheetFormatPr defaultRowHeight="15" x14ac:dyDescent="0.25"/>
  <sheetData>
    <row r="1" spans="1:24" x14ac:dyDescent="0.25">
      <c r="A1" s="1" t="s">
        <v>9</v>
      </c>
      <c r="B1" s="1"/>
      <c r="C1" s="1"/>
      <c r="D1" s="1"/>
      <c r="E1" s="1"/>
      <c r="F1" s="1"/>
      <c r="G1" s="2" t="s">
        <v>10</v>
      </c>
      <c r="H1" s="2"/>
      <c r="I1" s="2"/>
      <c r="J1" s="2"/>
      <c r="K1" s="2"/>
      <c r="L1" s="2"/>
      <c r="M1" t="s">
        <v>11</v>
      </c>
      <c r="N1" s="3" t="s">
        <v>12</v>
      </c>
      <c r="O1" s="3"/>
      <c r="P1" s="3"/>
      <c r="Q1" s="3"/>
      <c r="R1" s="3"/>
      <c r="S1" s="3"/>
      <c r="T1" t="s">
        <v>13</v>
      </c>
    </row>
    <row r="2" spans="1:24" x14ac:dyDescent="0.25">
      <c r="A2" s="1"/>
      <c r="B2" s="1" t="s">
        <v>14</v>
      </c>
      <c r="C2" s="1" t="s">
        <v>15</v>
      </c>
      <c r="D2" s="4" t="s">
        <v>16</v>
      </c>
      <c r="E2" s="1" t="s">
        <v>17</v>
      </c>
      <c r="F2" s="1" t="s">
        <v>6</v>
      </c>
      <c r="G2" s="2"/>
      <c r="H2" s="2" t="s">
        <v>14</v>
      </c>
      <c r="I2" s="2" t="s">
        <v>15</v>
      </c>
      <c r="J2" s="5" t="s">
        <v>16</v>
      </c>
      <c r="K2" s="2" t="s">
        <v>17</v>
      </c>
      <c r="L2" s="2" t="s">
        <v>6</v>
      </c>
      <c r="M2" s="6">
        <v>0.06</v>
      </c>
      <c r="N2" s="3"/>
      <c r="O2" s="3" t="s">
        <v>14</v>
      </c>
      <c r="P2" s="3" t="s">
        <v>15</v>
      </c>
      <c r="Q2" s="7" t="s">
        <v>16</v>
      </c>
      <c r="R2" s="3" t="s">
        <v>17</v>
      </c>
      <c r="S2" s="3" t="s">
        <v>6</v>
      </c>
      <c r="T2" t="s">
        <v>14</v>
      </c>
      <c r="U2" t="s">
        <v>15</v>
      </c>
      <c r="V2" s="8" t="s">
        <v>16</v>
      </c>
      <c r="W2" t="s">
        <v>5</v>
      </c>
      <c r="X2" t="s">
        <v>6</v>
      </c>
    </row>
    <row r="3" spans="1:24" x14ac:dyDescent="0.25">
      <c r="A3" s="1">
        <v>0</v>
      </c>
      <c r="B3" s="1">
        <v>41640</v>
      </c>
      <c r="C3" s="1">
        <v>44148</v>
      </c>
      <c r="D3" s="1">
        <v>47244</v>
      </c>
      <c r="E3" s="1">
        <v>48156</v>
      </c>
      <c r="F3" s="1">
        <v>50580</v>
      </c>
      <c r="G3" s="2">
        <v>0</v>
      </c>
      <c r="H3" s="2">
        <f t="shared" ref="H3:H29" si="0">MROUND(B3+(M3*B3),12)</f>
        <v>44136</v>
      </c>
      <c r="I3" s="2">
        <f t="shared" ref="I3:I29" si="1">MROUND(C3+(M3*C3),12)</f>
        <v>46800</v>
      </c>
      <c r="J3" s="2">
        <f t="shared" ref="J3:J29" si="2">MROUND(D3+(M3*D3),12)</f>
        <v>50076</v>
      </c>
      <c r="K3" s="2">
        <f t="shared" ref="K3:K29" si="3">MROUND(E3+(M3*E3),12)</f>
        <v>51048</v>
      </c>
      <c r="L3" s="2">
        <f t="shared" ref="L3:L29" si="4">MROUND(F3+(M3*F3),12)</f>
        <v>53616</v>
      </c>
      <c r="M3" s="6">
        <f t="shared" ref="M3:M29" si="5">M2</f>
        <v>0.06</v>
      </c>
      <c r="N3" s="3">
        <v>0</v>
      </c>
      <c r="O3" s="9">
        <f t="shared" ref="O3:O29" si="6">(H3/B3)-1</f>
        <v>5.9942363112391872E-2</v>
      </c>
      <c r="P3" s="9">
        <f t="shared" ref="P3:P29" si="7">(I3/C3)-1</f>
        <v>6.0070671378091856E-2</v>
      </c>
      <c r="Q3" s="9">
        <f t="shared" ref="Q3:Q29" si="8">(J3/D3)-1</f>
        <v>5.9944119888239777E-2</v>
      </c>
      <c r="R3" s="9">
        <f t="shared" ref="R3:R29" si="9">(K3/E3)-1</f>
        <v>6.0054821829055527E-2</v>
      </c>
      <c r="S3" s="9">
        <f t="shared" ref="S3:S29" si="10">(L3/F3)-1</f>
        <v>6.0023724792408029E-2</v>
      </c>
      <c r="T3" s="10">
        <f t="shared" ref="T3:T29" si="11">H3-B3</f>
        <v>2496</v>
      </c>
      <c r="U3" s="10">
        <f t="shared" ref="U3:U29" si="12">I3-C3</f>
        <v>2652</v>
      </c>
      <c r="V3" s="10">
        <f t="shared" ref="V3:V29" si="13">J3-D3</f>
        <v>2832</v>
      </c>
      <c r="W3" s="10">
        <f t="shared" ref="W3:W29" si="14">K3-E3</f>
        <v>2892</v>
      </c>
      <c r="X3" s="10">
        <f t="shared" ref="X3:X29" si="15">L3-F3</f>
        <v>3036</v>
      </c>
    </row>
    <row r="4" spans="1:24" x14ac:dyDescent="0.25">
      <c r="A4" s="1">
        <v>1</v>
      </c>
      <c r="B4" s="1">
        <v>42048</v>
      </c>
      <c r="C4" s="1">
        <v>44508</v>
      </c>
      <c r="D4" s="1">
        <v>47664</v>
      </c>
      <c r="E4" s="1">
        <v>48552</v>
      </c>
      <c r="F4" s="1">
        <v>50976</v>
      </c>
      <c r="G4" s="2">
        <v>1</v>
      </c>
      <c r="H4" s="2">
        <f t="shared" si="0"/>
        <v>44568</v>
      </c>
      <c r="I4" s="2">
        <f t="shared" si="1"/>
        <v>47184</v>
      </c>
      <c r="J4" s="2">
        <f t="shared" si="2"/>
        <v>50520</v>
      </c>
      <c r="K4" s="2">
        <f t="shared" si="3"/>
        <v>51468</v>
      </c>
      <c r="L4" s="2">
        <f t="shared" si="4"/>
        <v>54036</v>
      </c>
      <c r="M4" s="6">
        <f t="shared" si="5"/>
        <v>0.06</v>
      </c>
      <c r="N4" s="3">
        <v>1</v>
      </c>
      <c r="O4" s="9">
        <f t="shared" si="6"/>
        <v>5.9931506849315141E-2</v>
      </c>
      <c r="P4" s="9">
        <f t="shared" si="7"/>
        <v>6.0124022647613851E-2</v>
      </c>
      <c r="Q4" s="9">
        <f t="shared" si="8"/>
        <v>5.9919436052366493E-2</v>
      </c>
      <c r="R4" s="9">
        <f t="shared" si="9"/>
        <v>6.0059317844785021E-2</v>
      </c>
      <c r="S4" s="9">
        <f t="shared" si="10"/>
        <v>6.0028248587570721E-2</v>
      </c>
      <c r="T4" s="10">
        <f t="shared" si="11"/>
        <v>2520</v>
      </c>
      <c r="U4" s="10">
        <f t="shared" si="12"/>
        <v>2676</v>
      </c>
      <c r="V4" s="10">
        <f t="shared" si="13"/>
        <v>2856</v>
      </c>
      <c r="W4" s="10">
        <f t="shared" si="14"/>
        <v>2916</v>
      </c>
      <c r="X4" s="10">
        <f t="shared" si="15"/>
        <v>3060</v>
      </c>
    </row>
    <row r="5" spans="1:24" x14ac:dyDescent="0.25">
      <c r="A5" s="1">
        <v>2</v>
      </c>
      <c r="B5" s="1">
        <v>42336</v>
      </c>
      <c r="C5" s="1">
        <v>44892</v>
      </c>
      <c r="D5" s="1">
        <v>48024</v>
      </c>
      <c r="E5" s="1">
        <v>48936</v>
      </c>
      <c r="F5" s="1">
        <v>51336</v>
      </c>
      <c r="G5" s="2">
        <v>2</v>
      </c>
      <c r="H5" s="2">
        <f t="shared" si="0"/>
        <v>44880</v>
      </c>
      <c r="I5" s="2">
        <f t="shared" si="1"/>
        <v>47580</v>
      </c>
      <c r="J5" s="2">
        <f t="shared" si="2"/>
        <v>50904</v>
      </c>
      <c r="K5" s="2">
        <f t="shared" si="3"/>
        <v>51876</v>
      </c>
      <c r="L5" s="2">
        <f t="shared" si="4"/>
        <v>54420</v>
      </c>
      <c r="M5" s="6">
        <f t="shared" si="5"/>
        <v>0.06</v>
      </c>
      <c r="N5" s="3">
        <v>2</v>
      </c>
      <c r="O5" s="9">
        <f t="shared" si="6"/>
        <v>6.0090702947845909E-2</v>
      </c>
      <c r="P5" s="9">
        <f t="shared" si="7"/>
        <v>5.9877038225073509E-2</v>
      </c>
      <c r="Q5" s="9">
        <f t="shared" si="8"/>
        <v>5.9970014992503762E-2</v>
      </c>
      <c r="R5" s="9">
        <f t="shared" si="9"/>
        <v>6.0078469838156012E-2</v>
      </c>
      <c r="S5" s="9">
        <f t="shared" si="10"/>
        <v>6.0074801309022874E-2</v>
      </c>
      <c r="T5" s="10">
        <f t="shared" si="11"/>
        <v>2544</v>
      </c>
      <c r="U5" s="10">
        <f t="shared" si="12"/>
        <v>2688</v>
      </c>
      <c r="V5" s="10">
        <f t="shared" si="13"/>
        <v>2880</v>
      </c>
      <c r="W5" s="10">
        <f t="shared" si="14"/>
        <v>2940</v>
      </c>
      <c r="X5" s="10">
        <f t="shared" si="15"/>
        <v>3084</v>
      </c>
    </row>
    <row r="6" spans="1:24" x14ac:dyDescent="0.25">
      <c r="A6" s="1">
        <v>3</v>
      </c>
      <c r="B6" s="1">
        <v>42696</v>
      </c>
      <c r="C6" s="1">
        <v>45744</v>
      </c>
      <c r="D6" s="1">
        <v>48840</v>
      </c>
      <c r="E6" s="1">
        <v>49728</v>
      </c>
      <c r="F6" s="1">
        <v>53220</v>
      </c>
      <c r="G6" s="2">
        <v>3</v>
      </c>
      <c r="H6" s="2">
        <f t="shared" si="0"/>
        <v>45252</v>
      </c>
      <c r="I6" s="2">
        <f t="shared" si="1"/>
        <v>48492</v>
      </c>
      <c r="J6" s="2">
        <f t="shared" si="2"/>
        <v>51768</v>
      </c>
      <c r="K6" s="2">
        <f t="shared" si="3"/>
        <v>52716</v>
      </c>
      <c r="L6" s="2">
        <f t="shared" si="4"/>
        <v>56412</v>
      </c>
      <c r="M6" s="6">
        <f t="shared" si="5"/>
        <v>0.06</v>
      </c>
      <c r="N6" s="3">
        <v>3</v>
      </c>
      <c r="O6" s="9">
        <f t="shared" si="6"/>
        <v>5.9865092748735194E-2</v>
      </c>
      <c r="P6" s="9">
        <f t="shared" si="7"/>
        <v>6.0073452256033555E-2</v>
      </c>
      <c r="Q6" s="9">
        <f t="shared" si="8"/>
        <v>5.9950859950860025E-2</v>
      </c>
      <c r="R6" s="9">
        <f t="shared" si="9"/>
        <v>6.0086872586872619E-2</v>
      </c>
      <c r="S6" s="9">
        <f t="shared" si="10"/>
        <v>5.997745208568217E-2</v>
      </c>
      <c r="T6" s="10">
        <f t="shared" si="11"/>
        <v>2556</v>
      </c>
      <c r="U6" s="10">
        <f t="shared" si="12"/>
        <v>2748</v>
      </c>
      <c r="V6" s="10">
        <f t="shared" si="13"/>
        <v>2928</v>
      </c>
      <c r="W6" s="10">
        <f t="shared" si="14"/>
        <v>2988</v>
      </c>
      <c r="X6" s="10">
        <f t="shared" si="15"/>
        <v>3192</v>
      </c>
    </row>
    <row r="7" spans="1:24" x14ac:dyDescent="0.25">
      <c r="A7" s="1">
        <v>4</v>
      </c>
      <c r="B7" s="1">
        <v>43092</v>
      </c>
      <c r="C7" s="1">
        <v>46152</v>
      </c>
      <c r="D7" s="1">
        <v>49224</v>
      </c>
      <c r="E7" s="1">
        <v>50148</v>
      </c>
      <c r="F7" s="1">
        <v>53664</v>
      </c>
      <c r="G7" s="2">
        <v>4</v>
      </c>
      <c r="H7" s="2">
        <f t="shared" si="0"/>
        <v>45672</v>
      </c>
      <c r="I7" s="2">
        <f t="shared" si="1"/>
        <v>48924</v>
      </c>
      <c r="J7" s="2">
        <f t="shared" si="2"/>
        <v>52176</v>
      </c>
      <c r="K7" s="2">
        <f t="shared" si="3"/>
        <v>53160</v>
      </c>
      <c r="L7" s="2">
        <f t="shared" si="4"/>
        <v>56880</v>
      </c>
      <c r="M7" s="6">
        <f t="shared" si="5"/>
        <v>0.06</v>
      </c>
      <c r="N7" s="3">
        <v>4</v>
      </c>
      <c r="O7" s="9">
        <f t="shared" si="6"/>
        <v>5.9871901977165187E-2</v>
      </c>
      <c r="P7" s="9">
        <f t="shared" si="7"/>
        <v>6.0062402496099843E-2</v>
      </c>
      <c r="Q7" s="9">
        <f t="shared" si="8"/>
        <v>5.9970745977572015E-2</v>
      </c>
      <c r="R7" s="9">
        <f t="shared" si="9"/>
        <v>6.0062215841110378E-2</v>
      </c>
      <c r="S7" s="9">
        <f t="shared" si="10"/>
        <v>5.9928443649373886E-2</v>
      </c>
      <c r="T7" s="10">
        <f t="shared" si="11"/>
        <v>2580</v>
      </c>
      <c r="U7" s="10">
        <f t="shared" si="12"/>
        <v>2772</v>
      </c>
      <c r="V7" s="10">
        <f t="shared" si="13"/>
        <v>2952</v>
      </c>
      <c r="W7" s="10">
        <f t="shared" si="14"/>
        <v>3012</v>
      </c>
      <c r="X7" s="10">
        <f t="shared" si="15"/>
        <v>3216</v>
      </c>
    </row>
    <row r="8" spans="1:24" x14ac:dyDescent="0.25">
      <c r="A8" s="1">
        <v>5</v>
      </c>
      <c r="B8" s="1">
        <v>43488</v>
      </c>
      <c r="C8" s="1">
        <v>46536</v>
      </c>
      <c r="D8" s="1">
        <v>49644</v>
      </c>
      <c r="E8" s="1">
        <v>50532</v>
      </c>
      <c r="F8" s="1">
        <v>54072</v>
      </c>
      <c r="G8" s="2">
        <v>5</v>
      </c>
      <c r="H8" s="2">
        <f t="shared" si="0"/>
        <v>46092</v>
      </c>
      <c r="I8" s="2">
        <f t="shared" si="1"/>
        <v>49332</v>
      </c>
      <c r="J8" s="2">
        <f t="shared" si="2"/>
        <v>52620</v>
      </c>
      <c r="K8" s="2">
        <f t="shared" si="3"/>
        <v>53568</v>
      </c>
      <c r="L8" s="2">
        <f t="shared" si="4"/>
        <v>57312</v>
      </c>
      <c r="M8" s="6">
        <f t="shared" si="5"/>
        <v>0.06</v>
      </c>
      <c r="N8" s="3">
        <v>5</v>
      </c>
      <c r="O8" s="9">
        <f t="shared" si="6"/>
        <v>5.9878587196467992E-2</v>
      </c>
      <c r="P8" s="9">
        <f t="shared" si="7"/>
        <v>6.008251676121712E-2</v>
      </c>
      <c r="Q8" s="9">
        <f t="shared" si="8"/>
        <v>5.9946821368141112E-2</v>
      </c>
      <c r="R8" s="9">
        <f t="shared" si="9"/>
        <v>6.0080740916646835E-2</v>
      </c>
      <c r="S8" s="9">
        <f t="shared" si="10"/>
        <v>5.9920106524633754E-2</v>
      </c>
      <c r="T8" s="10">
        <f t="shared" si="11"/>
        <v>2604</v>
      </c>
      <c r="U8" s="10">
        <f t="shared" si="12"/>
        <v>2796</v>
      </c>
      <c r="V8" s="10">
        <f t="shared" si="13"/>
        <v>2976</v>
      </c>
      <c r="W8" s="10">
        <f t="shared" si="14"/>
        <v>3036</v>
      </c>
      <c r="X8" s="10">
        <f t="shared" si="15"/>
        <v>3240</v>
      </c>
    </row>
    <row r="9" spans="1:24" x14ac:dyDescent="0.25">
      <c r="A9" s="1">
        <v>6</v>
      </c>
      <c r="B9" s="1">
        <v>43884</v>
      </c>
      <c r="C9" s="1">
        <v>46944</v>
      </c>
      <c r="D9" s="1">
        <v>50064</v>
      </c>
      <c r="E9" s="1">
        <v>50952</v>
      </c>
      <c r="F9" s="1">
        <v>54516</v>
      </c>
      <c r="G9" s="2">
        <v>6</v>
      </c>
      <c r="H9" s="2">
        <f t="shared" si="0"/>
        <v>46512</v>
      </c>
      <c r="I9" s="2">
        <f t="shared" si="1"/>
        <v>49764</v>
      </c>
      <c r="J9" s="2">
        <f t="shared" si="2"/>
        <v>53064</v>
      </c>
      <c r="K9" s="2">
        <f t="shared" si="3"/>
        <v>54012</v>
      </c>
      <c r="L9" s="2">
        <f t="shared" si="4"/>
        <v>57792</v>
      </c>
      <c r="M9" s="6">
        <f t="shared" si="5"/>
        <v>0.06</v>
      </c>
      <c r="N9" s="3">
        <v>6</v>
      </c>
      <c r="O9" s="9">
        <f t="shared" si="6"/>
        <v>5.9885151763740874E-2</v>
      </c>
      <c r="P9" s="9">
        <f t="shared" si="7"/>
        <v>6.0071574642126757E-2</v>
      </c>
      <c r="Q9" s="9">
        <f t="shared" si="8"/>
        <v>5.9923298178331752E-2</v>
      </c>
      <c r="R9" s="9">
        <f t="shared" si="9"/>
        <v>6.0056523787093807E-2</v>
      </c>
      <c r="S9" s="9">
        <f t="shared" si="10"/>
        <v>6.009244992295848E-2</v>
      </c>
      <c r="T9" s="10">
        <f t="shared" si="11"/>
        <v>2628</v>
      </c>
      <c r="U9" s="10">
        <f t="shared" si="12"/>
        <v>2820</v>
      </c>
      <c r="V9" s="10">
        <f t="shared" si="13"/>
        <v>3000</v>
      </c>
      <c r="W9" s="10">
        <f t="shared" si="14"/>
        <v>3060</v>
      </c>
      <c r="X9" s="10">
        <f t="shared" si="15"/>
        <v>3276</v>
      </c>
    </row>
    <row r="10" spans="1:24" x14ac:dyDescent="0.25">
      <c r="A10" s="1">
        <v>7</v>
      </c>
      <c r="B10" s="1">
        <v>45180</v>
      </c>
      <c r="C10" s="1">
        <v>48216</v>
      </c>
      <c r="D10" s="1">
        <v>51336</v>
      </c>
      <c r="E10" s="1">
        <v>53256</v>
      </c>
      <c r="F10" s="1">
        <v>57048</v>
      </c>
      <c r="G10" s="2">
        <v>7</v>
      </c>
      <c r="H10" s="2">
        <f t="shared" si="0"/>
        <v>47892</v>
      </c>
      <c r="I10" s="2">
        <f t="shared" si="1"/>
        <v>51108</v>
      </c>
      <c r="J10" s="2">
        <f t="shared" si="2"/>
        <v>54420</v>
      </c>
      <c r="K10" s="2">
        <f t="shared" si="3"/>
        <v>56448</v>
      </c>
      <c r="L10" s="2">
        <f t="shared" si="4"/>
        <v>60468</v>
      </c>
      <c r="M10" s="6">
        <f t="shared" si="5"/>
        <v>0.06</v>
      </c>
      <c r="N10" s="3">
        <v>7</v>
      </c>
      <c r="O10" s="9">
        <f t="shared" si="6"/>
        <v>6.0026560424966791E-2</v>
      </c>
      <c r="P10" s="9">
        <f t="shared" si="7"/>
        <v>5.9980089596814334E-2</v>
      </c>
      <c r="Q10" s="9">
        <f t="shared" si="8"/>
        <v>6.0074801309022874E-2</v>
      </c>
      <c r="R10" s="9">
        <f t="shared" si="9"/>
        <v>5.9936908517350229E-2</v>
      </c>
      <c r="S10" s="9">
        <f t="shared" si="10"/>
        <v>5.9949516196886821E-2</v>
      </c>
      <c r="T10" s="10">
        <f t="shared" si="11"/>
        <v>2712</v>
      </c>
      <c r="U10" s="10">
        <f t="shared" si="12"/>
        <v>2892</v>
      </c>
      <c r="V10" s="10">
        <f t="shared" si="13"/>
        <v>3084</v>
      </c>
      <c r="W10" s="10">
        <f t="shared" si="14"/>
        <v>3192</v>
      </c>
      <c r="X10" s="10">
        <f t="shared" si="15"/>
        <v>3420</v>
      </c>
    </row>
    <row r="11" spans="1:24" x14ac:dyDescent="0.25">
      <c r="A11" s="1">
        <v>8</v>
      </c>
      <c r="B11" s="1">
        <v>45576</v>
      </c>
      <c r="C11" s="1">
        <v>48648</v>
      </c>
      <c r="D11" s="1">
        <v>51744</v>
      </c>
      <c r="E11" s="1">
        <v>53688</v>
      </c>
      <c r="F11" s="1">
        <v>57480</v>
      </c>
      <c r="G11" s="2">
        <v>8</v>
      </c>
      <c r="H11" s="2">
        <f t="shared" si="0"/>
        <v>48312</v>
      </c>
      <c r="I11" s="2">
        <f t="shared" si="1"/>
        <v>51564</v>
      </c>
      <c r="J11" s="2">
        <f t="shared" si="2"/>
        <v>54852</v>
      </c>
      <c r="K11" s="2">
        <f t="shared" si="3"/>
        <v>56904</v>
      </c>
      <c r="L11" s="2">
        <f t="shared" si="4"/>
        <v>60924</v>
      </c>
      <c r="M11" s="6">
        <f t="shared" si="5"/>
        <v>0.06</v>
      </c>
      <c r="N11" s="3">
        <v>8</v>
      </c>
      <c r="O11" s="9">
        <f t="shared" si="6"/>
        <v>6.0031595576619301E-2</v>
      </c>
      <c r="P11" s="9">
        <f t="shared" si="7"/>
        <v>5.9940799210656204E-2</v>
      </c>
      <c r="Q11" s="9">
        <f t="shared" si="8"/>
        <v>6.0064935064935154E-2</v>
      </c>
      <c r="R11" s="9">
        <f t="shared" si="9"/>
        <v>5.9901654000894089E-2</v>
      </c>
      <c r="S11" s="9">
        <f t="shared" si="10"/>
        <v>5.9916492693110612E-2</v>
      </c>
      <c r="T11" s="10">
        <f t="shared" si="11"/>
        <v>2736</v>
      </c>
      <c r="U11" s="10">
        <f t="shared" si="12"/>
        <v>2916</v>
      </c>
      <c r="V11" s="10">
        <f t="shared" si="13"/>
        <v>3108</v>
      </c>
      <c r="W11" s="10">
        <f t="shared" si="14"/>
        <v>3216</v>
      </c>
      <c r="X11" s="10">
        <f t="shared" si="15"/>
        <v>3444</v>
      </c>
    </row>
    <row r="12" spans="1:24" x14ac:dyDescent="0.25">
      <c r="A12" s="1">
        <v>9</v>
      </c>
      <c r="B12" s="1">
        <v>45972</v>
      </c>
      <c r="C12" s="1">
        <v>49056</v>
      </c>
      <c r="D12" s="1">
        <v>52164</v>
      </c>
      <c r="E12" s="1">
        <v>54096</v>
      </c>
      <c r="F12" s="1">
        <v>57888</v>
      </c>
      <c r="G12" s="2">
        <v>9</v>
      </c>
      <c r="H12" s="2">
        <f t="shared" si="0"/>
        <v>48732</v>
      </c>
      <c r="I12" s="2">
        <f t="shared" si="1"/>
        <v>51996</v>
      </c>
      <c r="J12" s="2">
        <f t="shared" si="2"/>
        <v>55296</v>
      </c>
      <c r="K12" s="2">
        <f t="shared" si="3"/>
        <v>57336</v>
      </c>
      <c r="L12" s="2">
        <f t="shared" si="4"/>
        <v>61356</v>
      </c>
      <c r="M12" s="6">
        <f t="shared" si="5"/>
        <v>0.06</v>
      </c>
      <c r="N12" s="3">
        <v>9</v>
      </c>
      <c r="O12" s="9">
        <f t="shared" si="6"/>
        <v>6.0036543983294166E-2</v>
      </c>
      <c r="P12" s="9">
        <f t="shared" si="7"/>
        <v>5.9931506849315141E-2</v>
      </c>
      <c r="Q12" s="9">
        <f t="shared" si="8"/>
        <v>6.00414078674949E-2</v>
      </c>
      <c r="R12" s="9">
        <f t="shared" si="9"/>
        <v>5.9893522626441875E-2</v>
      </c>
      <c r="S12" s="9">
        <f t="shared" si="10"/>
        <v>5.9908789386401429E-2</v>
      </c>
      <c r="T12" s="10">
        <f t="shared" si="11"/>
        <v>2760</v>
      </c>
      <c r="U12" s="10">
        <f t="shared" si="12"/>
        <v>2940</v>
      </c>
      <c r="V12" s="10">
        <f t="shared" si="13"/>
        <v>3132</v>
      </c>
      <c r="W12" s="10">
        <f t="shared" si="14"/>
        <v>3240</v>
      </c>
      <c r="X12" s="10">
        <f t="shared" si="15"/>
        <v>3468</v>
      </c>
    </row>
    <row r="13" spans="1:24" x14ac:dyDescent="0.25">
      <c r="A13" s="1">
        <v>10</v>
      </c>
      <c r="B13" s="1">
        <v>46380</v>
      </c>
      <c r="C13" s="1">
        <v>49416</v>
      </c>
      <c r="D13" s="1">
        <v>52524</v>
      </c>
      <c r="E13" s="1">
        <v>54480</v>
      </c>
      <c r="F13" s="1">
        <v>58248</v>
      </c>
      <c r="G13" s="2">
        <v>10</v>
      </c>
      <c r="H13" s="2">
        <f t="shared" si="0"/>
        <v>49164</v>
      </c>
      <c r="I13" s="2">
        <f t="shared" si="1"/>
        <v>52380</v>
      </c>
      <c r="J13" s="2">
        <f t="shared" si="2"/>
        <v>55680</v>
      </c>
      <c r="K13" s="2">
        <f t="shared" si="3"/>
        <v>57744</v>
      </c>
      <c r="L13" s="2">
        <f t="shared" si="4"/>
        <v>61740</v>
      </c>
      <c r="M13" s="6">
        <f t="shared" si="5"/>
        <v>0.06</v>
      </c>
      <c r="N13" s="3">
        <v>10</v>
      </c>
      <c r="O13" s="9">
        <f t="shared" si="6"/>
        <v>6.0025873221215997E-2</v>
      </c>
      <c r="P13" s="9">
        <f t="shared" si="7"/>
        <v>5.9980573093734835E-2</v>
      </c>
      <c r="Q13" s="9">
        <f t="shared" si="8"/>
        <v>6.0086817454877872E-2</v>
      </c>
      <c r="R13" s="9">
        <f t="shared" si="9"/>
        <v>5.9911894273127819E-2</v>
      </c>
      <c r="S13" s="9">
        <f t="shared" si="10"/>
        <v>5.9950556242274411E-2</v>
      </c>
      <c r="T13" s="10">
        <f t="shared" si="11"/>
        <v>2784</v>
      </c>
      <c r="U13" s="10">
        <f t="shared" si="12"/>
        <v>2964</v>
      </c>
      <c r="V13" s="10">
        <f t="shared" si="13"/>
        <v>3156</v>
      </c>
      <c r="W13" s="10">
        <f t="shared" si="14"/>
        <v>3264</v>
      </c>
      <c r="X13" s="10">
        <f t="shared" si="15"/>
        <v>3492</v>
      </c>
    </row>
    <row r="14" spans="1:24" x14ac:dyDescent="0.25">
      <c r="A14" s="1">
        <v>11</v>
      </c>
      <c r="B14" s="1">
        <v>47640</v>
      </c>
      <c r="C14" s="1">
        <v>51576</v>
      </c>
      <c r="D14" s="1">
        <v>54072</v>
      </c>
      <c r="E14" s="1">
        <v>55980</v>
      </c>
      <c r="F14" s="1">
        <v>59964</v>
      </c>
      <c r="G14" s="2">
        <v>11</v>
      </c>
      <c r="H14" s="2">
        <f t="shared" si="0"/>
        <v>50496</v>
      </c>
      <c r="I14" s="2">
        <f t="shared" si="1"/>
        <v>54672</v>
      </c>
      <c r="J14" s="2">
        <f t="shared" si="2"/>
        <v>57312</v>
      </c>
      <c r="K14" s="2">
        <f t="shared" si="3"/>
        <v>59340</v>
      </c>
      <c r="L14" s="2">
        <f t="shared" si="4"/>
        <v>63564</v>
      </c>
      <c r="M14" s="6">
        <f t="shared" si="5"/>
        <v>0.06</v>
      </c>
      <c r="N14" s="3">
        <v>11</v>
      </c>
      <c r="O14" s="9">
        <f t="shared" si="6"/>
        <v>5.9949622166246774E-2</v>
      </c>
      <c r="P14" s="9">
        <f t="shared" si="7"/>
        <v>6.0027919962773346E-2</v>
      </c>
      <c r="Q14" s="9">
        <f t="shared" si="8"/>
        <v>5.9920106524633754E-2</v>
      </c>
      <c r="R14" s="9">
        <f t="shared" si="9"/>
        <v>6.0021436227224001E-2</v>
      </c>
      <c r="S14" s="9">
        <f t="shared" si="10"/>
        <v>6.0036021612967838E-2</v>
      </c>
      <c r="T14" s="10">
        <f t="shared" si="11"/>
        <v>2856</v>
      </c>
      <c r="U14" s="10">
        <f t="shared" si="12"/>
        <v>3096</v>
      </c>
      <c r="V14" s="10">
        <f t="shared" si="13"/>
        <v>3240</v>
      </c>
      <c r="W14" s="10">
        <f t="shared" si="14"/>
        <v>3360</v>
      </c>
      <c r="X14" s="10">
        <f t="shared" si="15"/>
        <v>3600</v>
      </c>
    </row>
    <row r="15" spans="1:24" x14ac:dyDescent="0.25">
      <c r="A15" s="1">
        <v>12</v>
      </c>
      <c r="B15" s="1">
        <v>47976</v>
      </c>
      <c r="C15" s="1">
        <v>51936</v>
      </c>
      <c r="D15" s="1">
        <v>54456</v>
      </c>
      <c r="E15" s="1">
        <v>56304</v>
      </c>
      <c r="F15" s="1">
        <v>60324</v>
      </c>
      <c r="G15" s="2">
        <v>12</v>
      </c>
      <c r="H15" s="2">
        <f t="shared" si="0"/>
        <v>50856</v>
      </c>
      <c r="I15" s="2">
        <f t="shared" si="1"/>
        <v>55056</v>
      </c>
      <c r="J15" s="2">
        <f t="shared" si="2"/>
        <v>57720</v>
      </c>
      <c r="K15" s="2">
        <f t="shared" si="3"/>
        <v>59688</v>
      </c>
      <c r="L15" s="2">
        <f t="shared" si="4"/>
        <v>63948</v>
      </c>
      <c r="M15" s="6">
        <f t="shared" si="5"/>
        <v>0.06</v>
      </c>
      <c r="N15" s="3">
        <v>12</v>
      </c>
      <c r="O15" s="9">
        <f t="shared" si="6"/>
        <v>6.0030015007503712E-2</v>
      </c>
      <c r="P15" s="9">
        <f t="shared" si="7"/>
        <v>6.0073937153419577E-2</v>
      </c>
      <c r="Q15" s="9">
        <f t="shared" si="8"/>
        <v>5.9938298810048529E-2</v>
      </c>
      <c r="R15" s="9">
        <f t="shared" si="9"/>
        <v>6.0102301790281309E-2</v>
      </c>
      <c r="S15" s="9">
        <f t="shared" si="10"/>
        <v>6.0075591804257034E-2</v>
      </c>
      <c r="T15" s="10">
        <f t="shared" si="11"/>
        <v>2880</v>
      </c>
      <c r="U15" s="10">
        <f t="shared" si="12"/>
        <v>3120</v>
      </c>
      <c r="V15" s="10">
        <f t="shared" si="13"/>
        <v>3264</v>
      </c>
      <c r="W15" s="10">
        <f t="shared" si="14"/>
        <v>3384</v>
      </c>
      <c r="X15" s="10">
        <f t="shared" si="15"/>
        <v>3624</v>
      </c>
    </row>
    <row r="16" spans="1:24" x14ac:dyDescent="0.25">
      <c r="A16" s="1">
        <v>13</v>
      </c>
      <c r="B16" s="1">
        <v>48384</v>
      </c>
      <c r="C16" s="1">
        <v>52356</v>
      </c>
      <c r="D16" s="1">
        <v>54840</v>
      </c>
      <c r="E16" s="1">
        <v>56736</v>
      </c>
      <c r="F16" s="1">
        <v>60720</v>
      </c>
      <c r="G16" s="2">
        <v>13</v>
      </c>
      <c r="H16" s="2">
        <f t="shared" si="0"/>
        <v>51288</v>
      </c>
      <c r="I16" s="2">
        <f t="shared" si="1"/>
        <v>55500</v>
      </c>
      <c r="J16" s="2">
        <f t="shared" si="2"/>
        <v>58128</v>
      </c>
      <c r="K16" s="2">
        <f t="shared" si="3"/>
        <v>60144</v>
      </c>
      <c r="L16" s="2">
        <f t="shared" si="4"/>
        <v>64368</v>
      </c>
      <c r="M16" s="6">
        <f t="shared" si="5"/>
        <v>0.06</v>
      </c>
      <c r="N16" s="3">
        <v>13</v>
      </c>
      <c r="O16" s="9">
        <f t="shared" si="6"/>
        <v>6.0019841269841168E-2</v>
      </c>
      <c r="P16" s="9">
        <f t="shared" si="7"/>
        <v>6.0050424020169579E-2</v>
      </c>
      <c r="Q16" s="9">
        <f t="shared" si="8"/>
        <v>5.9956236323851275E-2</v>
      </c>
      <c r="R16" s="9">
        <f t="shared" si="9"/>
        <v>6.006768189509315E-2</v>
      </c>
      <c r="S16" s="9">
        <f t="shared" si="10"/>
        <v>6.0079051383399307E-2</v>
      </c>
      <c r="T16" s="10">
        <f t="shared" si="11"/>
        <v>2904</v>
      </c>
      <c r="U16" s="10">
        <f t="shared" si="12"/>
        <v>3144</v>
      </c>
      <c r="V16" s="10">
        <f t="shared" si="13"/>
        <v>3288</v>
      </c>
      <c r="W16" s="10">
        <f t="shared" si="14"/>
        <v>3408</v>
      </c>
      <c r="X16" s="10">
        <f t="shared" si="15"/>
        <v>3648</v>
      </c>
    </row>
    <row r="17" spans="1:24" x14ac:dyDescent="0.25">
      <c r="A17" s="1">
        <v>14</v>
      </c>
      <c r="B17" s="1">
        <v>48780</v>
      </c>
      <c r="C17" s="1">
        <v>52740</v>
      </c>
      <c r="D17" s="1">
        <v>55224</v>
      </c>
      <c r="E17" s="1">
        <v>57120</v>
      </c>
      <c r="F17" s="1">
        <v>61128</v>
      </c>
      <c r="G17" s="2">
        <v>14</v>
      </c>
      <c r="H17" s="2">
        <f t="shared" si="0"/>
        <v>51708</v>
      </c>
      <c r="I17" s="2">
        <f t="shared" si="1"/>
        <v>55908</v>
      </c>
      <c r="J17" s="2">
        <f t="shared" si="2"/>
        <v>58536</v>
      </c>
      <c r="K17" s="2">
        <f t="shared" si="3"/>
        <v>60552</v>
      </c>
      <c r="L17" s="2">
        <f t="shared" si="4"/>
        <v>64800</v>
      </c>
      <c r="M17" s="6">
        <f t="shared" si="5"/>
        <v>0.06</v>
      </c>
      <c r="N17" s="3">
        <v>14</v>
      </c>
      <c r="O17" s="9">
        <f t="shared" si="6"/>
        <v>6.0024600246002535E-2</v>
      </c>
      <c r="P17" s="9">
        <f t="shared" si="7"/>
        <v>6.0068259385665623E-2</v>
      </c>
      <c r="Q17" s="9">
        <f t="shared" si="8"/>
        <v>5.9973924380704036E-2</v>
      </c>
      <c r="R17" s="9">
        <f t="shared" si="9"/>
        <v>6.0084033613445387E-2</v>
      </c>
      <c r="S17" s="9">
        <f t="shared" si="10"/>
        <v>6.0070671378091856E-2</v>
      </c>
      <c r="T17" s="10">
        <f t="shared" si="11"/>
        <v>2928</v>
      </c>
      <c r="U17" s="10">
        <f t="shared" si="12"/>
        <v>3168</v>
      </c>
      <c r="V17" s="10">
        <f t="shared" si="13"/>
        <v>3312</v>
      </c>
      <c r="W17" s="10">
        <f t="shared" si="14"/>
        <v>3432</v>
      </c>
      <c r="X17" s="10">
        <f t="shared" si="15"/>
        <v>3672</v>
      </c>
    </row>
    <row r="18" spans="1:24" x14ac:dyDescent="0.25">
      <c r="A18" s="1">
        <v>15</v>
      </c>
      <c r="B18" s="1">
        <v>50316</v>
      </c>
      <c r="C18" s="1">
        <v>53988</v>
      </c>
      <c r="D18" s="1">
        <v>57240</v>
      </c>
      <c r="E18" s="1">
        <v>58416</v>
      </c>
      <c r="F18" s="1">
        <v>62472</v>
      </c>
      <c r="G18" s="2">
        <v>15</v>
      </c>
      <c r="H18" s="2">
        <f t="shared" si="0"/>
        <v>53340</v>
      </c>
      <c r="I18" s="2">
        <f t="shared" si="1"/>
        <v>57228</v>
      </c>
      <c r="J18" s="2">
        <f t="shared" si="2"/>
        <v>60672</v>
      </c>
      <c r="K18" s="2">
        <f t="shared" si="3"/>
        <v>61920</v>
      </c>
      <c r="L18" s="2">
        <f t="shared" si="4"/>
        <v>66216</v>
      </c>
      <c r="M18" s="6">
        <f t="shared" si="5"/>
        <v>0.06</v>
      </c>
      <c r="N18" s="3">
        <v>15</v>
      </c>
      <c r="O18" s="9">
        <f t="shared" si="6"/>
        <v>6.0100166944908162E-2</v>
      </c>
      <c r="P18" s="9">
        <f t="shared" si="7"/>
        <v>6.0013336296954822E-2</v>
      </c>
      <c r="Q18" s="9">
        <f t="shared" si="8"/>
        <v>5.9958071278825908E-2</v>
      </c>
      <c r="R18" s="9">
        <f t="shared" si="9"/>
        <v>5.9983566146261325E-2</v>
      </c>
      <c r="S18" s="9">
        <f t="shared" si="10"/>
        <v>5.9930849020361165E-2</v>
      </c>
      <c r="T18" s="10">
        <f t="shared" si="11"/>
        <v>3024</v>
      </c>
      <c r="U18" s="10">
        <f t="shared" si="12"/>
        <v>3240</v>
      </c>
      <c r="V18" s="10">
        <f t="shared" si="13"/>
        <v>3432</v>
      </c>
      <c r="W18" s="10">
        <f t="shared" si="14"/>
        <v>3504</v>
      </c>
      <c r="X18" s="10">
        <f t="shared" si="15"/>
        <v>3744</v>
      </c>
    </row>
    <row r="19" spans="1:24" x14ac:dyDescent="0.25">
      <c r="A19" s="1">
        <v>16</v>
      </c>
      <c r="B19" s="1">
        <v>50676</v>
      </c>
      <c r="C19" s="1">
        <v>54348</v>
      </c>
      <c r="D19" s="1">
        <v>57612</v>
      </c>
      <c r="E19" s="1">
        <v>58752</v>
      </c>
      <c r="F19" s="1">
        <v>62880</v>
      </c>
      <c r="G19" s="2">
        <v>16</v>
      </c>
      <c r="H19" s="2">
        <f t="shared" si="0"/>
        <v>53712</v>
      </c>
      <c r="I19" s="2">
        <f t="shared" si="1"/>
        <v>57612</v>
      </c>
      <c r="J19" s="2">
        <f t="shared" si="2"/>
        <v>61068</v>
      </c>
      <c r="K19" s="2">
        <f t="shared" si="3"/>
        <v>62280</v>
      </c>
      <c r="L19" s="2">
        <f t="shared" si="4"/>
        <v>66648</v>
      </c>
      <c r="M19" s="6">
        <f t="shared" si="5"/>
        <v>0.06</v>
      </c>
      <c r="N19" s="3">
        <v>16</v>
      </c>
      <c r="O19" s="9">
        <f t="shared" si="6"/>
        <v>5.9910016575893899E-2</v>
      </c>
      <c r="P19" s="9">
        <f t="shared" si="7"/>
        <v>6.0057407816294983E-2</v>
      </c>
      <c r="Q19" s="9">
        <f t="shared" si="8"/>
        <v>5.9987502603624288E-2</v>
      </c>
      <c r="R19" s="9">
        <f t="shared" si="9"/>
        <v>6.0049019607843146E-2</v>
      </c>
      <c r="S19" s="9">
        <f t="shared" si="10"/>
        <v>5.9923664122137454E-2</v>
      </c>
      <c r="T19" s="10">
        <f t="shared" si="11"/>
        <v>3036</v>
      </c>
      <c r="U19" s="10">
        <f t="shared" si="12"/>
        <v>3264</v>
      </c>
      <c r="V19" s="10">
        <f t="shared" si="13"/>
        <v>3456</v>
      </c>
      <c r="W19" s="10">
        <f t="shared" si="14"/>
        <v>3528</v>
      </c>
      <c r="X19" s="10">
        <f t="shared" si="15"/>
        <v>3768</v>
      </c>
    </row>
    <row r="20" spans="1:24" x14ac:dyDescent="0.25">
      <c r="A20" s="1">
        <v>17</v>
      </c>
      <c r="B20" s="1">
        <v>51060</v>
      </c>
      <c r="C20" s="1">
        <v>54768</v>
      </c>
      <c r="D20" s="1">
        <v>58008</v>
      </c>
      <c r="E20" s="1">
        <v>59172</v>
      </c>
      <c r="F20" s="1">
        <v>63300</v>
      </c>
      <c r="G20" s="2">
        <v>17</v>
      </c>
      <c r="H20" s="2">
        <f t="shared" si="0"/>
        <v>54120</v>
      </c>
      <c r="I20" s="2">
        <f t="shared" si="1"/>
        <v>58056</v>
      </c>
      <c r="J20" s="2">
        <f t="shared" si="2"/>
        <v>61488</v>
      </c>
      <c r="K20" s="2">
        <f t="shared" si="3"/>
        <v>62724</v>
      </c>
      <c r="L20" s="2">
        <f t="shared" si="4"/>
        <v>67104</v>
      </c>
      <c r="M20" s="6">
        <f t="shared" si="5"/>
        <v>0.06</v>
      </c>
      <c r="N20" s="3">
        <v>17</v>
      </c>
      <c r="O20" s="9">
        <f t="shared" si="6"/>
        <v>5.9929494712103404E-2</v>
      </c>
      <c r="P20" s="9">
        <f t="shared" si="7"/>
        <v>6.0035056967572276E-2</v>
      </c>
      <c r="Q20" s="9">
        <f t="shared" si="8"/>
        <v>5.9991725279271879E-2</v>
      </c>
      <c r="R20" s="9">
        <f t="shared" si="9"/>
        <v>6.0028391806935755E-2</v>
      </c>
      <c r="S20" s="9">
        <f t="shared" si="10"/>
        <v>6.0094786729857796E-2</v>
      </c>
      <c r="T20" s="10">
        <f t="shared" si="11"/>
        <v>3060</v>
      </c>
      <c r="U20" s="10">
        <f t="shared" si="12"/>
        <v>3288</v>
      </c>
      <c r="V20" s="10">
        <f t="shared" si="13"/>
        <v>3480</v>
      </c>
      <c r="W20" s="10">
        <f t="shared" si="14"/>
        <v>3552</v>
      </c>
      <c r="X20" s="10">
        <f t="shared" si="15"/>
        <v>3804</v>
      </c>
    </row>
    <row r="21" spans="1:24" x14ac:dyDescent="0.25">
      <c r="A21" s="1">
        <v>18</v>
      </c>
      <c r="B21" s="1">
        <v>51456</v>
      </c>
      <c r="C21" s="1">
        <v>55152</v>
      </c>
      <c r="D21" s="1">
        <v>58404</v>
      </c>
      <c r="E21" s="1">
        <v>59508</v>
      </c>
      <c r="F21" s="1">
        <v>63648</v>
      </c>
      <c r="G21" s="2">
        <v>18</v>
      </c>
      <c r="H21" s="2">
        <f t="shared" si="0"/>
        <v>54540</v>
      </c>
      <c r="I21" s="2">
        <f t="shared" si="1"/>
        <v>58464</v>
      </c>
      <c r="J21" s="2">
        <f t="shared" si="2"/>
        <v>61908</v>
      </c>
      <c r="K21" s="2">
        <f t="shared" si="3"/>
        <v>63084</v>
      </c>
      <c r="L21" s="2">
        <f t="shared" si="4"/>
        <v>67464</v>
      </c>
      <c r="M21" s="6">
        <f t="shared" si="5"/>
        <v>0.06</v>
      </c>
      <c r="N21" s="3">
        <v>18</v>
      </c>
      <c r="O21" s="9">
        <f t="shared" si="6"/>
        <v>5.9934701492537323E-2</v>
      </c>
      <c r="P21" s="9">
        <f t="shared" si="7"/>
        <v>6.0052219321148792E-2</v>
      </c>
      <c r="Q21" s="9">
        <f t="shared" si="8"/>
        <v>5.9995890692418286E-2</v>
      </c>
      <c r="R21" s="9">
        <f t="shared" si="9"/>
        <v>6.009276063722524E-2</v>
      </c>
      <c r="S21" s="9">
        <f t="shared" si="10"/>
        <v>5.9954751131221728E-2</v>
      </c>
      <c r="T21" s="10">
        <f t="shared" si="11"/>
        <v>3084</v>
      </c>
      <c r="U21" s="10">
        <f t="shared" si="12"/>
        <v>3312</v>
      </c>
      <c r="V21" s="10">
        <f t="shared" si="13"/>
        <v>3504</v>
      </c>
      <c r="W21" s="10">
        <f t="shared" si="14"/>
        <v>3576</v>
      </c>
      <c r="X21" s="10">
        <f t="shared" si="15"/>
        <v>3816</v>
      </c>
    </row>
    <row r="22" spans="1:24" x14ac:dyDescent="0.25">
      <c r="A22" s="1">
        <v>19</v>
      </c>
      <c r="B22" s="1">
        <v>52920</v>
      </c>
      <c r="C22" s="1">
        <v>56736</v>
      </c>
      <c r="D22" s="1">
        <v>59664</v>
      </c>
      <c r="E22" s="1">
        <v>60828</v>
      </c>
      <c r="F22" s="1">
        <v>64392</v>
      </c>
      <c r="G22" s="2">
        <v>19</v>
      </c>
      <c r="H22" s="2">
        <f t="shared" si="0"/>
        <v>56100</v>
      </c>
      <c r="I22" s="2">
        <f t="shared" si="1"/>
        <v>60144</v>
      </c>
      <c r="J22" s="2">
        <f t="shared" si="2"/>
        <v>63240</v>
      </c>
      <c r="K22" s="2">
        <f t="shared" si="3"/>
        <v>64476</v>
      </c>
      <c r="L22" s="2">
        <f t="shared" si="4"/>
        <v>68256</v>
      </c>
      <c r="M22" s="6">
        <f t="shared" si="5"/>
        <v>0.06</v>
      </c>
      <c r="N22" s="3">
        <v>19</v>
      </c>
      <c r="O22" s="9">
        <f t="shared" si="6"/>
        <v>6.0090702947845909E-2</v>
      </c>
      <c r="P22" s="9">
        <f t="shared" si="7"/>
        <v>6.006768189509315E-2</v>
      </c>
      <c r="Q22" s="9">
        <f t="shared" si="8"/>
        <v>5.9935639581657263E-2</v>
      </c>
      <c r="R22" s="9">
        <f t="shared" si="9"/>
        <v>5.9972381140264375E-2</v>
      </c>
      <c r="S22" s="9">
        <f t="shared" si="10"/>
        <v>6.0007454342154265E-2</v>
      </c>
      <c r="T22" s="10">
        <f t="shared" si="11"/>
        <v>3180</v>
      </c>
      <c r="U22" s="10">
        <f t="shared" si="12"/>
        <v>3408</v>
      </c>
      <c r="V22" s="10">
        <f t="shared" si="13"/>
        <v>3576</v>
      </c>
      <c r="W22" s="10">
        <f t="shared" si="14"/>
        <v>3648</v>
      </c>
      <c r="X22" s="10">
        <f t="shared" si="15"/>
        <v>3864</v>
      </c>
    </row>
    <row r="23" spans="1:24" x14ac:dyDescent="0.25">
      <c r="A23" s="1">
        <v>20</v>
      </c>
      <c r="B23" s="1">
        <v>53256</v>
      </c>
      <c r="C23" s="1">
        <v>57072</v>
      </c>
      <c r="D23" s="1">
        <v>59976</v>
      </c>
      <c r="E23" s="1">
        <v>61104</v>
      </c>
      <c r="F23" s="1">
        <v>64524</v>
      </c>
      <c r="G23" s="2">
        <v>20</v>
      </c>
      <c r="H23" s="2">
        <f t="shared" si="0"/>
        <v>56448</v>
      </c>
      <c r="I23" s="2">
        <f t="shared" si="1"/>
        <v>60492</v>
      </c>
      <c r="J23" s="2">
        <f t="shared" si="2"/>
        <v>63576</v>
      </c>
      <c r="K23" s="2">
        <f t="shared" si="3"/>
        <v>64776</v>
      </c>
      <c r="L23" s="2">
        <f t="shared" si="4"/>
        <v>68400</v>
      </c>
      <c r="M23" s="6">
        <f t="shared" si="5"/>
        <v>0.06</v>
      </c>
      <c r="N23" s="3">
        <v>20</v>
      </c>
      <c r="O23" s="9">
        <f t="shared" si="6"/>
        <v>5.9936908517350229E-2</v>
      </c>
      <c r="P23" s="9">
        <f t="shared" si="7"/>
        <v>5.9924306139613082E-2</v>
      </c>
      <c r="Q23" s="9">
        <f t="shared" si="8"/>
        <v>6.0024009603841577E-2</v>
      </c>
      <c r="R23" s="9">
        <f t="shared" si="9"/>
        <v>6.0094265514532674E-2</v>
      </c>
      <c r="S23" s="9">
        <f t="shared" si="10"/>
        <v>6.0070671378091856E-2</v>
      </c>
      <c r="T23" s="10">
        <f t="shared" si="11"/>
        <v>3192</v>
      </c>
      <c r="U23" s="10">
        <f t="shared" si="12"/>
        <v>3420</v>
      </c>
      <c r="V23" s="10">
        <f t="shared" si="13"/>
        <v>3600</v>
      </c>
      <c r="W23" s="10">
        <f t="shared" si="14"/>
        <v>3672</v>
      </c>
      <c r="X23" s="10">
        <f t="shared" si="15"/>
        <v>3876</v>
      </c>
    </row>
    <row r="24" spans="1:24" x14ac:dyDescent="0.25">
      <c r="A24" s="1">
        <v>21</v>
      </c>
      <c r="B24" s="1">
        <v>53604</v>
      </c>
      <c r="C24" s="1">
        <v>57396</v>
      </c>
      <c r="D24" s="1">
        <v>60252</v>
      </c>
      <c r="E24" s="1">
        <v>61380</v>
      </c>
      <c r="F24" s="1">
        <v>64644</v>
      </c>
      <c r="G24" s="2">
        <v>21</v>
      </c>
      <c r="H24" s="2">
        <f t="shared" si="0"/>
        <v>56820</v>
      </c>
      <c r="I24" s="2">
        <f t="shared" si="1"/>
        <v>60840</v>
      </c>
      <c r="J24" s="2">
        <f t="shared" si="2"/>
        <v>63864</v>
      </c>
      <c r="K24" s="2">
        <f t="shared" si="3"/>
        <v>65064</v>
      </c>
      <c r="L24" s="2">
        <f t="shared" si="4"/>
        <v>68520</v>
      </c>
      <c r="M24" s="6">
        <f t="shared" si="5"/>
        <v>0.06</v>
      </c>
      <c r="N24" s="3">
        <v>21</v>
      </c>
      <c r="O24" s="9">
        <f t="shared" si="6"/>
        <v>5.9995522722184891E-2</v>
      </c>
      <c r="P24" s="9">
        <f t="shared" si="7"/>
        <v>6.0004181476061014E-2</v>
      </c>
      <c r="Q24" s="9">
        <f t="shared" si="8"/>
        <v>5.9948217486556432E-2</v>
      </c>
      <c r="R24" s="9">
        <f t="shared" si="9"/>
        <v>6.0019550342131023E-2</v>
      </c>
      <c r="S24" s="9">
        <f t="shared" si="10"/>
        <v>5.9959160943011014E-2</v>
      </c>
      <c r="T24" s="10">
        <f t="shared" si="11"/>
        <v>3216</v>
      </c>
      <c r="U24" s="10">
        <f t="shared" si="12"/>
        <v>3444</v>
      </c>
      <c r="V24" s="10">
        <f t="shared" si="13"/>
        <v>3612</v>
      </c>
      <c r="W24" s="10">
        <f t="shared" si="14"/>
        <v>3684</v>
      </c>
      <c r="X24" s="10">
        <f t="shared" si="15"/>
        <v>3876</v>
      </c>
    </row>
    <row r="25" spans="1:24" x14ac:dyDescent="0.25">
      <c r="A25" s="1">
        <v>22</v>
      </c>
      <c r="B25" s="1">
        <v>53952</v>
      </c>
      <c r="C25" s="1">
        <v>57708</v>
      </c>
      <c r="D25" s="1">
        <v>60540</v>
      </c>
      <c r="E25" s="1">
        <v>61608</v>
      </c>
      <c r="F25" s="1">
        <v>64788</v>
      </c>
      <c r="G25" s="2">
        <v>22</v>
      </c>
      <c r="H25" s="2">
        <f t="shared" si="0"/>
        <v>57192</v>
      </c>
      <c r="I25" s="2">
        <f t="shared" si="1"/>
        <v>61176</v>
      </c>
      <c r="J25" s="2">
        <f t="shared" si="2"/>
        <v>64176</v>
      </c>
      <c r="K25" s="2">
        <f t="shared" si="3"/>
        <v>65304</v>
      </c>
      <c r="L25" s="2">
        <f t="shared" si="4"/>
        <v>68676</v>
      </c>
      <c r="M25" s="6">
        <f t="shared" si="5"/>
        <v>0.06</v>
      </c>
      <c r="N25" s="3">
        <v>22</v>
      </c>
      <c r="O25" s="9">
        <f t="shared" si="6"/>
        <v>6.005338078291822E-2</v>
      </c>
      <c r="P25" s="9">
        <f t="shared" si="7"/>
        <v>6.0095653982116914E-2</v>
      </c>
      <c r="Q25" s="9">
        <f t="shared" si="8"/>
        <v>6.0059464816650143E-2</v>
      </c>
      <c r="R25" s="9">
        <f t="shared" si="9"/>
        <v>5.9992208804051428E-2</v>
      </c>
      <c r="S25" s="9">
        <f t="shared" si="10"/>
        <v>6.0011113169105457E-2</v>
      </c>
      <c r="T25" s="10">
        <f t="shared" si="11"/>
        <v>3240</v>
      </c>
      <c r="U25" s="10">
        <f t="shared" si="12"/>
        <v>3468</v>
      </c>
      <c r="V25" s="10">
        <f t="shared" si="13"/>
        <v>3636</v>
      </c>
      <c r="W25" s="10">
        <f t="shared" si="14"/>
        <v>3696</v>
      </c>
      <c r="X25" s="10">
        <f t="shared" si="15"/>
        <v>3888</v>
      </c>
    </row>
    <row r="26" spans="1:24" x14ac:dyDescent="0.25">
      <c r="A26" s="1">
        <v>23</v>
      </c>
      <c r="B26" s="1">
        <v>54300</v>
      </c>
      <c r="C26" s="1">
        <v>58032</v>
      </c>
      <c r="D26" s="1">
        <v>60840</v>
      </c>
      <c r="E26" s="1">
        <v>61908</v>
      </c>
      <c r="F26" s="1">
        <v>64908</v>
      </c>
      <c r="G26" s="2">
        <v>23</v>
      </c>
      <c r="H26" s="2">
        <f t="shared" si="0"/>
        <v>57564</v>
      </c>
      <c r="I26" s="2">
        <f t="shared" si="1"/>
        <v>61512</v>
      </c>
      <c r="J26" s="2">
        <f t="shared" si="2"/>
        <v>64488</v>
      </c>
      <c r="K26" s="2">
        <f t="shared" si="3"/>
        <v>65628</v>
      </c>
      <c r="L26" s="2">
        <f t="shared" si="4"/>
        <v>68808</v>
      </c>
      <c r="M26" s="6">
        <f t="shared" si="5"/>
        <v>0.06</v>
      </c>
      <c r="N26" s="3">
        <v>23</v>
      </c>
      <c r="O26" s="9">
        <f t="shared" si="6"/>
        <v>6.0110497237569005E-2</v>
      </c>
      <c r="P26" s="9">
        <f t="shared" si="7"/>
        <v>5.9966914805624549E-2</v>
      </c>
      <c r="Q26" s="9">
        <f t="shared" si="8"/>
        <v>5.9960552268244482E-2</v>
      </c>
      <c r="R26" s="9">
        <f t="shared" si="9"/>
        <v>6.0089164566776487E-2</v>
      </c>
      <c r="S26" s="9">
        <f t="shared" si="10"/>
        <v>6.0085043446108433E-2</v>
      </c>
      <c r="T26" s="10">
        <f t="shared" si="11"/>
        <v>3264</v>
      </c>
      <c r="U26" s="10">
        <f t="shared" si="12"/>
        <v>3480</v>
      </c>
      <c r="V26" s="10">
        <f t="shared" si="13"/>
        <v>3648</v>
      </c>
      <c r="W26" s="10">
        <f t="shared" si="14"/>
        <v>3720</v>
      </c>
      <c r="X26" s="10">
        <f t="shared" si="15"/>
        <v>3900</v>
      </c>
    </row>
    <row r="27" spans="1:24" x14ac:dyDescent="0.25">
      <c r="A27" s="1">
        <v>24</v>
      </c>
      <c r="B27" s="1">
        <v>54672</v>
      </c>
      <c r="C27" s="1">
        <v>58356</v>
      </c>
      <c r="D27" s="1">
        <v>61140</v>
      </c>
      <c r="E27" s="1">
        <v>62148</v>
      </c>
      <c r="F27" s="1">
        <v>65016</v>
      </c>
      <c r="G27" s="2">
        <v>24</v>
      </c>
      <c r="H27" s="2">
        <f t="shared" si="0"/>
        <v>57948</v>
      </c>
      <c r="I27" s="2">
        <f t="shared" si="1"/>
        <v>61860</v>
      </c>
      <c r="J27" s="2">
        <f t="shared" si="2"/>
        <v>64812</v>
      </c>
      <c r="K27" s="2">
        <f t="shared" si="3"/>
        <v>65880</v>
      </c>
      <c r="L27" s="2">
        <f t="shared" si="4"/>
        <v>68916</v>
      </c>
      <c r="M27" s="6">
        <f t="shared" si="5"/>
        <v>0.06</v>
      </c>
      <c r="N27" s="3">
        <v>24</v>
      </c>
      <c r="O27" s="9">
        <f t="shared" si="6"/>
        <v>5.992098331870066E-2</v>
      </c>
      <c r="P27" s="9">
        <f t="shared" si="7"/>
        <v>6.0045239564055164E-2</v>
      </c>
      <c r="Q27" s="9">
        <f t="shared" si="8"/>
        <v>6.0058881256133567E-2</v>
      </c>
      <c r="R27" s="9">
        <f t="shared" si="9"/>
        <v>6.005020274184214E-2</v>
      </c>
      <c r="S27" s="9">
        <f t="shared" si="10"/>
        <v>5.9985234403838961E-2</v>
      </c>
      <c r="T27" s="10">
        <f t="shared" si="11"/>
        <v>3276</v>
      </c>
      <c r="U27" s="10">
        <f t="shared" si="12"/>
        <v>3504</v>
      </c>
      <c r="V27" s="10">
        <f t="shared" si="13"/>
        <v>3672</v>
      </c>
      <c r="W27" s="10">
        <f t="shared" si="14"/>
        <v>3732</v>
      </c>
      <c r="X27" s="10">
        <f t="shared" si="15"/>
        <v>3900</v>
      </c>
    </row>
    <row r="28" spans="1:24" x14ac:dyDescent="0.25">
      <c r="A28" s="1">
        <v>25</v>
      </c>
      <c r="B28" s="1">
        <v>55020</v>
      </c>
      <c r="C28" s="1">
        <v>58656</v>
      </c>
      <c r="D28" s="1">
        <v>61440</v>
      </c>
      <c r="E28" s="1">
        <v>62400</v>
      </c>
      <c r="F28" s="1">
        <v>65172</v>
      </c>
      <c r="G28" s="2">
        <v>25</v>
      </c>
      <c r="H28" s="2">
        <f t="shared" si="0"/>
        <v>58320</v>
      </c>
      <c r="I28" s="2">
        <f t="shared" si="1"/>
        <v>62172</v>
      </c>
      <c r="J28" s="2">
        <f t="shared" si="2"/>
        <v>65124</v>
      </c>
      <c r="K28" s="2">
        <f t="shared" si="3"/>
        <v>66144</v>
      </c>
      <c r="L28" s="2">
        <f t="shared" si="4"/>
        <v>69084</v>
      </c>
      <c r="M28" s="6">
        <f t="shared" si="5"/>
        <v>0.06</v>
      </c>
      <c r="N28" s="3">
        <v>25</v>
      </c>
      <c r="O28" s="9">
        <f t="shared" si="6"/>
        <v>5.9978189749182009E-2</v>
      </c>
      <c r="P28" s="9">
        <f t="shared" si="7"/>
        <v>5.9942716857610545E-2</v>
      </c>
      <c r="Q28" s="9">
        <f t="shared" si="8"/>
        <v>5.9960937500000089E-2</v>
      </c>
      <c r="R28" s="9">
        <f t="shared" si="9"/>
        <v>6.0000000000000053E-2</v>
      </c>
      <c r="S28" s="9">
        <f t="shared" si="10"/>
        <v>6.0025777941447256E-2</v>
      </c>
      <c r="T28" s="10">
        <f t="shared" si="11"/>
        <v>3300</v>
      </c>
      <c r="U28" s="10">
        <f t="shared" si="12"/>
        <v>3516</v>
      </c>
      <c r="V28" s="10">
        <f t="shared" si="13"/>
        <v>3684</v>
      </c>
      <c r="W28" s="10">
        <f t="shared" si="14"/>
        <v>3744</v>
      </c>
      <c r="X28" s="10">
        <f t="shared" si="15"/>
        <v>3912</v>
      </c>
    </row>
    <row r="29" spans="1:24" x14ac:dyDescent="0.25">
      <c r="A29" s="1">
        <v>26</v>
      </c>
      <c r="B29" s="1">
        <v>56748</v>
      </c>
      <c r="C29" s="1">
        <v>60276</v>
      </c>
      <c r="D29" s="1">
        <v>62892</v>
      </c>
      <c r="E29" s="1">
        <v>63708</v>
      </c>
      <c r="F29" s="1">
        <v>65856</v>
      </c>
      <c r="G29" s="2">
        <v>26</v>
      </c>
      <c r="H29" s="2">
        <f t="shared" si="0"/>
        <v>60156</v>
      </c>
      <c r="I29" s="2">
        <f t="shared" si="1"/>
        <v>63888</v>
      </c>
      <c r="J29" s="2">
        <f t="shared" si="2"/>
        <v>66660</v>
      </c>
      <c r="K29" s="2">
        <f t="shared" si="3"/>
        <v>67536</v>
      </c>
      <c r="L29" s="2">
        <f t="shared" si="4"/>
        <v>69804</v>
      </c>
      <c r="M29" s="6">
        <f t="shared" si="5"/>
        <v>0.06</v>
      </c>
      <c r="N29" s="11">
        <v>26</v>
      </c>
      <c r="O29" s="12">
        <f t="shared" si="6"/>
        <v>6.0054979911186246E-2</v>
      </c>
      <c r="P29" s="12">
        <f t="shared" si="7"/>
        <v>5.9924347999203764E-2</v>
      </c>
      <c r="Q29" s="12">
        <f t="shared" si="8"/>
        <v>5.9912230490364538E-2</v>
      </c>
      <c r="R29" s="12">
        <f t="shared" si="9"/>
        <v>6.0086645319269216E-2</v>
      </c>
      <c r="S29" s="12">
        <f t="shared" si="10"/>
        <v>5.9948979591836649E-2</v>
      </c>
      <c r="T29" s="10">
        <f t="shared" si="11"/>
        <v>3408</v>
      </c>
      <c r="U29" s="10">
        <f t="shared" si="12"/>
        <v>3612</v>
      </c>
      <c r="V29" s="10">
        <f t="shared" si="13"/>
        <v>3768</v>
      </c>
      <c r="W29" s="10">
        <f t="shared" si="14"/>
        <v>3828</v>
      </c>
      <c r="X29" s="10">
        <f t="shared" si="15"/>
        <v>3948</v>
      </c>
    </row>
    <row r="30" spans="1:24" x14ac:dyDescent="0.25">
      <c r="A30" s="2"/>
      <c r="B30" s="2"/>
      <c r="C30" s="2"/>
      <c r="D30" s="2"/>
      <c r="E30" s="2"/>
      <c r="F30" s="2"/>
      <c r="G30" s="13"/>
      <c r="H30" s="13"/>
      <c r="I30" s="13"/>
      <c r="J30" s="13"/>
      <c r="K30" s="13"/>
      <c r="L30" s="13"/>
      <c r="M30" s="14"/>
      <c r="N30" s="14"/>
      <c r="O30" s="14"/>
      <c r="P30" s="14"/>
      <c r="Q30" s="16"/>
      <c r="R30" s="14" t="s">
        <v>18</v>
      </c>
      <c r="S30" s="17">
        <f>AVERAGE(O3:S29)</f>
        <v>6.000393079413318E-2</v>
      </c>
      <c r="T30" s="14"/>
      <c r="U30" s="15"/>
      <c r="V30" s="15"/>
      <c r="W30" s="15" t="s">
        <v>18</v>
      </c>
      <c r="X30" s="15">
        <f>AVERAGE(T3:X29)</f>
        <v>3260.6222222222223</v>
      </c>
    </row>
    <row r="3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83F7-7D95-408D-A102-7BEE2257379C}">
  <dimension ref="A1:X30"/>
  <sheetViews>
    <sheetView tabSelected="1" workbookViewId="0">
      <selection activeCell="M3" sqref="M3"/>
    </sheetView>
  </sheetViews>
  <sheetFormatPr defaultRowHeight="15" x14ac:dyDescent="0.25"/>
  <sheetData>
    <row r="1" spans="1:24" x14ac:dyDescent="0.25">
      <c r="A1" s="1" t="s">
        <v>9</v>
      </c>
      <c r="B1" s="1"/>
      <c r="C1" s="1"/>
      <c r="D1" s="1"/>
      <c r="E1" s="1"/>
      <c r="F1" s="1"/>
      <c r="G1" s="2" t="s">
        <v>10</v>
      </c>
      <c r="H1" s="2"/>
      <c r="I1" s="2"/>
      <c r="J1" s="2"/>
      <c r="K1" s="2"/>
      <c r="L1" s="2"/>
      <c r="M1" t="s">
        <v>11</v>
      </c>
      <c r="N1" s="3" t="s">
        <v>12</v>
      </c>
      <c r="O1" s="3"/>
      <c r="P1" s="3"/>
      <c r="Q1" s="3"/>
      <c r="R1" s="3"/>
      <c r="S1" s="3"/>
      <c r="T1" t="s">
        <v>13</v>
      </c>
    </row>
    <row r="2" spans="1:24" x14ac:dyDescent="0.25">
      <c r="A2" s="1"/>
      <c r="B2" s="1" t="s">
        <v>14</v>
      </c>
      <c r="C2" s="1" t="s">
        <v>15</v>
      </c>
      <c r="D2" s="4" t="s">
        <v>16</v>
      </c>
      <c r="E2" s="1" t="s">
        <v>17</v>
      </c>
      <c r="F2" s="1" t="s">
        <v>6</v>
      </c>
      <c r="G2" s="2"/>
      <c r="H2" s="2" t="s">
        <v>14</v>
      </c>
      <c r="I2" s="2" t="s">
        <v>15</v>
      </c>
      <c r="J2" s="5" t="s">
        <v>16</v>
      </c>
      <c r="K2" s="2" t="s">
        <v>17</v>
      </c>
      <c r="L2" s="2" t="s">
        <v>6</v>
      </c>
      <c r="M2" s="6">
        <v>0.04</v>
      </c>
      <c r="N2" s="3"/>
      <c r="O2" s="3" t="s">
        <v>14</v>
      </c>
      <c r="P2" s="3" t="s">
        <v>15</v>
      </c>
      <c r="Q2" s="7" t="s">
        <v>16</v>
      </c>
      <c r="R2" s="3" t="s">
        <v>17</v>
      </c>
      <c r="S2" s="3" t="s">
        <v>6</v>
      </c>
      <c r="T2" t="s">
        <v>14</v>
      </c>
      <c r="U2" t="s">
        <v>15</v>
      </c>
      <c r="V2" s="8" t="s">
        <v>16</v>
      </c>
      <c r="W2" t="s">
        <v>5</v>
      </c>
      <c r="X2" t="s">
        <v>6</v>
      </c>
    </row>
    <row r="3" spans="1:24" x14ac:dyDescent="0.25">
      <c r="A3" s="1">
        <v>0</v>
      </c>
      <c r="B3" s="1">
        <v>41640</v>
      </c>
      <c r="C3" s="1">
        <v>44148</v>
      </c>
      <c r="D3" s="1">
        <v>47244</v>
      </c>
      <c r="E3" s="1">
        <v>48156</v>
      </c>
      <c r="F3" s="1">
        <v>50580</v>
      </c>
      <c r="G3" s="2">
        <v>0</v>
      </c>
      <c r="H3" s="2">
        <f t="shared" ref="H3:H29" si="0">MROUND(B3+(M3*B3),12)</f>
        <v>43308</v>
      </c>
      <c r="I3" s="2">
        <f t="shared" ref="I3:I29" si="1">MROUND(C3+(M3*C3),12)</f>
        <v>45912</v>
      </c>
      <c r="J3" s="2">
        <f t="shared" ref="J3:J29" si="2">MROUND(D3+(M3*D3),12)</f>
        <v>49128</v>
      </c>
      <c r="K3" s="2">
        <f t="shared" ref="K3:K29" si="3">MROUND(E3+(M3*E3),12)</f>
        <v>50088</v>
      </c>
      <c r="L3" s="2">
        <f t="shared" ref="L3:L29" si="4">MROUND(F3+(M3*F3),12)</f>
        <v>52608</v>
      </c>
      <c r="M3" s="6">
        <f t="shared" ref="M3:M29" si="5">M2</f>
        <v>0.04</v>
      </c>
      <c r="N3" s="3">
        <v>0</v>
      </c>
      <c r="O3" s="9">
        <f t="shared" ref="O3:S29" si="6">(H3/B3)-1</f>
        <v>4.0057636887607995E-2</v>
      </c>
      <c r="P3" s="9">
        <f t="shared" si="6"/>
        <v>3.9956509921174277E-2</v>
      </c>
      <c r="Q3" s="9">
        <f t="shared" si="6"/>
        <v>3.9878079756159535E-2</v>
      </c>
      <c r="R3" s="9">
        <f t="shared" si="6"/>
        <v>4.0119611263393917E-2</v>
      </c>
      <c r="S3" s="9">
        <f t="shared" si="6"/>
        <v>4.0094899169632159E-2</v>
      </c>
      <c r="T3" s="10">
        <f t="shared" ref="T3:X29" si="7">H3-B3</f>
        <v>1668</v>
      </c>
      <c r="U3" s="10">
        <f t="shared" si="7"/>
        <v>1764</v>
      </c>
      <c r="V3" s="10">
        <f t="shared" si="7"/>
        <v>1884</v>
      </c>
      <c r="W3" s="10">
        <f t="shared" si="7"/>
        <v>1932</v>
      </c>
      <c r="X3" s="10">
        <f t="shared" si="7"/>
        <v>2028</v>
      </c>
    </row>
    <row r="4" spans="1:24" x14ac:dyDescent="0.25">
      <c r="A4" s="1">
        <v>1</v>
      </c>
      <c r="B4" s="1">
        <v>42048</v>
      </c>
      <c r="C4" s="1">
        <v>44508</v>
      </c>
      <c r="D4" s="1">
        <v>47664</v>
      </c>
      <c r="E4" s="1">
        <v>48552</v>
      </c>
      <c r="F4" s="1">
        <v>50976</v>
      </c>
      <c r="G4" s="2">
        <v>1</v>
      </c>
      <c r="H4" s="2">
        <f t="shared" si="0"/>
        <v>43728</v>
      </c>
      <c r="I4" s="2">
        <f t="shared" si="1"/>
        <v>46284</v>
      </c>
      <c r="J4" s="2">
        <f t="shared" si="2"/>
        <v>49572</v>
      </c>
      <c r="K4" s="2">
        <f t="shared" si="3"/>
        <v>50496</v>
      </c>
      <c r="L4" s="2">
        <f t="shared" si="4"/>
        <v>53016</v>
      </c>
      <c r="M4" s="6">
        <f t="shared" si="5"/>
        <v>0.04</v>
      </c>
      <c r="N4" s="3">
        <v>1</v>
      </c>
      <c r="O4" s="9">
        <f t="shared" si="6"/>
        <v>3.995433789954328E-2</v>
      </c>
      <c r="P4" s="9">
        <f t="shared" si="6"/>
        <v>3.9902938797519605E-2</v>
      </c>
      <c r="Q4" s="9">
        <f t="shared" si="6"/>
        <v>4.0030211480362565E-2</v>
      </c>
      <c r="R4" s="9">
        <f t="shared" si="6"/>
        <v>4.0039545229856754E-2</v>
      </c>
      <c r="S4" s="9">
        <f t="shared" si="6"/>
        <v>4.0018832391713666E-2</v>
      </c>
      <c r="T4" s="10">
        <f t="shared" si="7"/>
        <v>1680</v>
      </c>
      <c r="U4" s="10">
        <f t="shared" si="7"/>
        <v>1776</v>
      </c>
      <c r="V4" s="10">
        <f t="shared" si="7"/>
        <v>1908</v>
      </c>
      <c r="W4" s="10">
        <f t="shared" si="7"/>
        <v>1944</v>
      </c>
      <c r="X4" s="10">
        <f t="shared" si="7"/>
        <v>2040</v>
      </c>
    </row>
    <row r="5" spans="1:24" x14ac:dyDescent="0.25">
      <c r="A5" s="1">
        <v>2</v>
      </c>
      <c r="B5" s="1">
        <v>42336</v>
      </c>
      <c r="C5" s="1">
        <v>44892</v>
      </c>
      <c r="D5" s="1">
        <v>48024</v>
      </c>
      <c r="E5" s="1">
        <v>48936</v>
      </c>
      <c r="F5" s="1">
        <v>51336</v>
      </c>
      <c r="G5" s="2">
        <v>2</v>
      </c>
      <c r="H5" s="2">
        <f t="shared" si="0"/>
        <v>44028</v>
      </c>
      <c r="I5" s="2">
        <f t="shared" si="1"/>
        <v>46692</v>
      </c>
      <c r="J5" s="2">
        <f t="shared" si="2"/>
        <v>49944</v>
      </c>
      <c r="K5" s="2">
        <f t="shared" si="3"/>
        <v>50892</v>
      </c>
      <c r="L5" s="2">
        <f t="shared" si="4"/>
        <v>53388</v>
      </c>
      <c r="M5" s="6">
        <f t="shared" si="5"/>
        <v>0.04</v>
      </c>
      <c r="N5" s="3">
        <v>2</v>
      </c>
      <c r="O5" s="9">
        <f t="shared" si="6"/>
        <v>3.996598639455784E-2</v>
      </c>
      <c r="P5" s="9">
        <f t="shared" si="6"/>
        <v>4.0096230954290268E-2</v>
      </c>
      <c r="Q5" s="9">
        <f t="shared" si="6"/>
        <v>3.9980009995002508E-2</v>
      </c>
      <c r="R5" s="9">
        <f t="shared" si="6"/>
        <v>3.9970573810691468E-2</v>
      </c>
      <c r="S5" s="9">
        <f t="shared" si="6"/>
        <v>3.9971949509116422E-2</v>
      </c>
      <c r="T5" s="10">
        <f t="shared" si="7"/>
        <v>1692</v>
      </c>
      <c r="U5" s="10">
        <f t="shared" si="7"/>
        <v>1800</v>
      </c>
      <c r="V5" s="10">
        <f t="shared" si="7"/>
        <v>1920</v>
      </c>
      <c r="W5" s="10">
        <f t="shared" si="7"/>
        <v>1956</v>
      </c>
      <c r="X5" s="10">
        <f t="shared" si="7"/>
        <v>2052</v>
      </c>
    </row>
    <row r="6" spans="1:24" x14ac:dyDescent="0.25">
      <c r="A6" s="1">
        <v>3</v>
      </c>
      <c r="B6" s="1">
        <v>42696</v>
      </c>
      <c r="C6" s="1">
        <v>45744</v>
      </c>
      <c r="D6" s="1">
        <v>48840</v>
      </c>
      <c r="E6" s="1">
        <v>49728</v>
      </c>
      <c r="F6" s="1">
        <v>53220</v>
      </c>
      <c r="G6" s="2">
        <v>3</v>
      </c>
      <c r="H6" s="2">
        <f t="shared" si="0"/>
        <v>44400</v>
      </c>
      <c r="I6" s="2">
        <f t="shared" si="1"/>
        <v>47568</v>
      </c>
      <c r="J6" s="2">
        <f t="shared" si="2"/>
        <v>50796</v>
      </c>
      <c r="K6" s="2">
        <f t="shared" si="3"/>
        <v>51720</v>
      </c>
      <c r="L6" s="2">
        <f t="shared" si="4"/>
        <v>55344</v>
      </c>
      <c r="M6" s="6">
        <f t="shared" si="5"/>
        <v>0.04</v>
      </c>
      <c r="N6" s="3">
        <v>3</v>
      </c>
      <c r="O6" s="9">
        <f t="shared" si="6"/>
        <v>3.9910061832490129E-2</v>
      </c>
      <c r="P6" s="9">
        <f t="shared" si="6"/>
        <v>3.9874081846799525E-2</v>
      </c>
      <c r="Q6" s="9">
        <f t="shared" si="6"/>
        <v>4.0049140049140064E-2</v>
      </c>
      <c r="R6" s="9">
        <f t="shared" si="6"/>
        <v>4.0057915057915006E-2</v>
      </c>
      <c r="S6" s="9">
        <f t="shared" si="6"/>
        <v>3.9909808342728281E-2</v>
      </c>
      <c r="T6" s="10">
        <f t="shared" si="7"/>
        <v>1704</v>
      </c>
      <c r="U6" s="10">
        <f t="shared" si="7"/>
        <v>1824</v>
      </c>
      <c r="V6" s="10">
        <f t="shared" si="7"/>
        <v>1956</v>
      </c>
      <c r="W6" s="10">
        <f t="shared" si="7"/>
        <v>1992</v>
      </c>
      <c r="X6" s="10">
        <f t="shared" si="7"/>
        <v>2124</v>
      </c>
    </row>
    <row r="7" spans="1:24" x14ac:dyDescent="0.25">
      <c r="A7" s="1">
        <v>4</v>
      </c>
      <c r="B7" s="1">
        <v>43092</v>
      </c>
      <c r="C7" s="1">
        <v>46152</v>
      </c>
      <c r="D7" s="1">
        <v>49224</v>
      </c>
      <c r="E7" s="1">
        <v>50148</v>
      </c>
      <c r="F7" s="1">
        <v>53664</v>
      </c>
      <c r="G7" s="2">
        <v>4</v>
      </c>
      <c r="H7" s="2">
        <f t="shared" si="0"/>
        <v>44820</v>
      </c>
      <c r="I7" s="2">
        <f t="shared" si="1"/>
        <v>48000</v>
      </c>
      <c r="J7" s="2">
        <f t="shared" si="2"/>
        <v>51192</v>
      </c>
      <c r="K7" s="2">
        <f t="shared" si="3"/>
        <v>52152</v>
      </c>
      <c r="L7" s="2">
        <f t="shared" si="4"/>
        <v>55812</v>
      </c>
      <c r="M7" s="6">
        <f t="shared" si="5"/>
        <v>0.04</v>
      </c>
      <c r="N7" s="3">
        <v>4</v>
      </c>
      <c r="O7" s="9">
        <f t="shared" si="6"/>
        <v>4.0100250626566414E-2</v>
      </c>
      <c r="P7" s="9">
        <f t="shared" si="6"/>
        <v>4.0041601664066562E-2</v>
      </c>
      <c r="Q7" s="9">
        <f t="shared" si="6"/>
        <v>3.998049731838127E-2</v>
      </c>
      <c r="R7" s="9">
        <f t="shared" si="6"/>
        <v>3.9961713328547477E-2</v>
      </c>
      <c r="S7" s="9">
        <f t="shared" si="6"/>
        <v>4.0026833631484848E-2</v>
      </c>
      <c r="T7" s="10">
        <f t="shared" si="7"/>
        <v>1728</v>
      </c>
      <c r="U7" s="10">
        <f t="shared" si="7"/>
        <v>1848</v>
      </c>
      <c r="V7" s="10">
        <f t="shared" si="7"/>
        <v>1968</v>
      </c>
      <c r="W7" s="10">
        <f t="shared" si="7"/>
        <v>2004</v>
      </c>
      <c r="X7" s="10">
        <f t="shared" si="7"/>
        <v>2148</v>
      </c>
    </row>
    <row r="8" spans="1:24" x14ac:dyDescent="0.25">
      <c r="A8" s="1">
        <v>5</v>
      </c>
      <c r="B8" s="1">
        <v>43488</v>
      </c>
      <c r="C8" s="1">
        <v>46536</v>
      </c>
      <c r="D8" s="1">
        <v>49644</v>
      </c>
      <c r="E8" s="1">
        <v>50532</v>
      </c>
      <c r="F8" s="1">
        <v>54072</v>
      </c>
      <c r="G8" s="2">
        <v>5</v>
      </c>
      <c r="H8" s="2">
        <f t="shared" si="0"/>
        <v>45228</v>
      </c>
      <c r="I8" s="2">
        <f t="shared" si="1"/>
        <v>48396</v>
      </c>
      <c r="J8" s="2">
        <f t="shared" si="2"/>
        <v>51624</v>
      </c>
      <c r="K8" s="2">
        <f t="shared" si="3"/>
        <v>52548</v>
      </c>
      <c r="L8" s="2">
        <f t="shared" si="4"/>
        <v>56232</v>
      </c>
      <c r="M8" s="6">
        <f t="shared" si="5"/>
        <v>0.04</v>
      </c>
      <c r="N8" s="3">
        <v>5</v>
      </c>
      <c r="O8" s="9">
        <f t="shared" si="6"/>
        <v>4.0011037527593718E-2</v>
      </c>
      <c r="P8" s="9">
        <f t="shared" si="6"/>
        <v>3.9969056214543608E-2</v>
      </c>
      <c r="Q8" s="9">
        <f t="shared" si="6"/>
        <v>3.9883973894126123E-2</v>
      </c>
      <c r="R8" s="9">
        <f t="shared" si="6"/>
        <v>3.989551175492756E-2</v>
      </c>
      <c r="S8" s="9">
        <f t="shared" si="6"/>
        <v>3.9946737683089317E-2</v>
      </c>
      <c r="T8" s="10">
        <f t="shared" si="7"/>
        <v>1740</v>
      </c>
      <c r="U8" s="10">
        <f t="shared" si="7"/>
        <v>1860</v>
      </c>
      <c r="V8" s="10">
        <f t="shared" si="7"/>
        <v>1980</v>
      </c>
      <c r="W8" s="10">
        <f t="shared" si="7"/>
        <v>2016</v>
      </c>
      <c r="X8" s="10">
        <f t="shared" si="7"/>
        <v>2160</v>
      </c>
    </row>
    <row r="9" spans="1:24" x14ac:dyDescent="0.25">
      <c r="A9" s="1">
        <v>6</v>
      </c>
      <c r="B9" s="1">
        <v>43884</v>
      </c>
      <c r="C9" s="1">
        <v>46944</v>
      </c>
      <c r="D9" s="1">
        <v>50064</v>
      </c>
      <c r="E9" s="1">
        <v>50952</v>
      </c>
      <c r="F9" s="1">
        <v>54516</v>
      </c>
      <c r="G9" s="2">
        <v>6</v>
      </c>
      <c r="H9" s="2">
        <f t="shared" si="0"/>
        <v>45636</v>
      </c>
      <c r="I9" s="2">
        <f t="shared" si="1"/>
        <v>48816</v>
      </c>
      <c r="J9" s="2">
        <f t="shared" si="2"/>
        <v>52068</v>
      </c>
      <c r="K9" s="2">
        <f t="shared" si="3"/>
        <v>52992</v>
      </c>
      <c r="L9" s="2">
        <f t="shared" si="4"/>
        <v>56700</v>
      </c>
      <c r="M9" s="6">
        <f t="shared" si="5"/>
        <v>0.04</v>
      </c>
      <c r="N9" s="3">
        <v>6</v>
      </c>
      <c r="O9" s="9">
        <f t="shared" si="6"/>
        <v>3.9923434509160582E-2</v>
      </c>
      <c r="P9" s="9">
        <f t="shared" si="6"/>
        <v>3.9877300613496924E-2</v>
      </c>
      <c r="Q9" s="9">
        <f t="shared" si="6"/>
        <v>4.0028763183125537E-2</v>
      </c>
      <c r="R9" s="9">
        <f t="shared" si="6"/>
        <v>4.0037682524729057E-2</v>
      </c>
      <c r="S9" s="9">
        <f t="shared" si="6"/>
        <v>4.006163328197232E-2</v>
      </c>
      <c r="T9" s="10">
        <f t="shared" si="7"/>
        <v>1752</v>
      </c>
      <c r="U9" s="10">
        <f t="shared" si="7"/>
        <v>1872</v>
      </c>
      <c r="V9" s="10">
        <f t="shared" si="7"/>
        <v>2004</v>
      </c>
      <c r="W9" s="10">
        <f t="shared" si="7"/>
        <v>2040</v>
      </c>
      <c r="X9" s="10">
        <f t="shared" si="7"/>
        <v>2184</v>
      </c>
    </row>
    <row r="10" spans="1:24" x14ac:dyDescent="0.25">
      <c r="A10" s="1">
        <v>7</v>
      </c>
      <c r="B10" s="1">
        <v>45180</v>
      </c>
      <c r="C10" s="1">
        <v>48216</v>
      </c>
      <c r="D10" s="1">
        <v>51336</v>
      </c>
      <c r="E10" s="1">
        <v>53256</v>
      </c>
      <c r="F10" s="1">
        <v>57048</v>
      </c>
      <c r="G10" s="2">
        <v>7</v>
      </c>
      <c r="H10" s="2">
        <f t="shared" si="0"/>
        <v>46992</v>
      </c>
      <c r="I10" s="2">
        <f t="shared" si="1"/>
        <v>50148</v>
      </c>
      <c r="J10" s="2">
        <f t="shared" si="2"/>
        <v>53388</v>
      </c>
      <c r="K10" s="2">
        <f t="shared" si="3"/>
        <v>55392</v>
      </c>
      <c r="L10" s="2">
        <f t="shared" si="4"/>
        <v>59328</v>
      </c>
      <c r="M10" s="6">
        <f t="shared" si="5"/>
        <v>0.04</v>
      </c>
      <c r="N10" s="3">
        <v>7</v>
      </c>
      <c r="O10" s="9">
        <f t="shared" si="6"/>
        <v>4.0106241699867207E-2</v>
      </c>
      <c r="P10" s="9">
        <f t="shared" si="6"/>
        <v>4.006968641114983E-2</v>
      </c>
      <c r="Q10" s="9">
        <f t="shared" si="6"/>
        <v>3.9971949509116422E-2</v>
      </c>
      <c r="R10" s="9">
        <f t="shared" si="6"/>
        <v>4.0108156827399766E-2</v>
      </c>
      <c r="S10" s="9">
        <f t="shared" si="6"/>
        <v>3.996634413125788E-2</v>
      </c>
      <c r="T10" s="10">
        <f t="shared" si="7"/>
        <v>1812</v>
      </c>
      <c r="U10" s="10">
        <f t="shared" si="7"/>
        <v>1932</v>
      </c>
      <c r="V10" s="10">
        <f t="shared" si="7"/>
        <v>2052</v>
      </c>
      <c r="W10" s="10">
        <f t="shared" si="7"/>
        <v>2136</v>
      </c>
      <c r="X10" s="10">
        <f t="shared" si="7"/>
        <v>2280</v>
      </c>
    </row>
    <row r="11" spans="1:24" x14ac:dyDescent="0.25">
      <c r="A11" s="1">
        <v>8</v>
      </c>
      <c r="B11" s="1">
        <v>45576</v>
      </c>
      <c r="C11" s="1">
        <v>48648</v>
      </c>
      <c r="D11" s="1">
        <v>51744</v>
      </c>
      <c r="E11" s="1">
        <v>53688</v>
      </c>
      <c r="F11" s="1">
        <v>57480</v>
      </c>
      <c r="G11" s="2">
        <v>8</v>
      </c>
      <c r="H11" s="2">
        <f t="shared" si="0"/>
        <v>47400</v>
      </c>
      <c r="I11" s="2">
        <f t="shared" si="1"/>
        <v>50592</v>
      </c>
      <c r="J11" s="2">
        <f t="shared" si="2"/>
        <v>53808</v>
      </c>
      <c r="K11" s="2">
        <f t="shared" si="3"/>
        <v>55836</v>
      </c>
      <c r="L11" s="2">
        <f t="shared" si="4"/>
        <v>59784</v>
      </c>
      <c r="M11" s="6">
        <f t="shared" si="5"/>
        <v>0.04</v>
      </c>
      <c r="N11" s="3">
        <v>8</v>
      </c>
      <c r="O11" s="9">
        <f t="shared" si="6"/>
        <v>4.0021063717746275E-2</v>
      </c>
      <c r="P11" s="9">
        <f t="shared" si="6"/>
        <v>3.9960532807103988E-2</v>
      </c>
      <c r="Q11" s="9">
        <f t="shared" si="6"/>
        <v>3.9888682745825577E-2</v>
      </c>
      <c r="R11" s="9">
        <f t="shared" si="6"/>
        <v>4.0008940545373184E-2</v>
      </c>
      <c r="S11" s="9">
        <f t="shared" si="6"/>
        <v>4.0083507306889254E-2</v>
      </c>
      <c r="T11" s="10">
        <f t="shared" si="7"/>
        <v>1824</v>
      </c>
      <c r="U11" s="10">
        <f t="shared" si="7"/>
        <v>1944</v>
      </c>
      <c r="V11" s="10">
        <f t="shared" si="7"/>
        <v>2064</v>
      </c>
      <c r="W11" s="10">
        <f t="shared" si="7"/>
        <v>2148</v>
      </c>
      <c r="X11" s="10">
        <f t="shared" si="7"/>
        <v>2304</v>
      </c>
    </row>
    <row r="12" spans="1:24" x14ac:dyDescent="0.25">
      <c r="A12" s="1">
        <v>9</v>
      </c>
      <c r="B12" s="1">
        <v>45972</v>
      </c>
      <c r="C12" s="1">
        <v>49056</v>
      </c>
      <c r="D12" s="1">
        <v>52164</v>
      </c>
      <c r="E12" s="1">
        <v>54096</v>
      </c>
      <c r="F12" s="1">
        <v>57888</v>
      </c>
      <c r="G12" s="2">
        <v>9</v>
      </c>
      <c r="H12" s="2">
        <f t="shared" si="0"/>
        <v>47808</v>
      </c>
      <c r="I12" s="2">
        <f t="shared" si="1"/>
        <v>51024</v>
      </c>
      <c r="J12" s="2">
        <f t="shared" si="2"/>
        <v>54252</v>
      </c>
      <c r="K12" s="2">
        <f t="shared" si="3"/>
        <v>56256</v>
      </c>
      <c r="L12" s="2">
        <f t="shared" si="4"/>
        <v>60204</v>
      </c>
      <c r="M12" s="6">
        <f t="shared" si="5"/>
        <v>0.04</v>
      </c>
      <c r="N12" s="3">
        <v>9</v>
      </c>
      <c r="O12" s="9">
        <f t="shared" si="6"/>
        <v>3.9937353171495715E-2</v>
      </c>
      <c r="P12" s="9">
        <f t="shared" si="6"/>
        <v>4.0117416829745567E-2</v>
      </c>
      <c r="Q12" s="9">
        <f t="shared" si="6"/>
        <v>4.00276052449966E-2</v>
      </c>
      <c r="R12" s="9">
        <f t="shared" si="6"/>
        <v>3.9929015084294583E-2</v>
      </c>
      <c r="S12" s="9">
        <f t="shared" si="6"/>
        <v>4.0008291873963486E-2</v>
      </c>
      <c r="T12" s="10">
        <f t="shared" si="7"/>
        <v>1836</v>
      </c>
      <c r="U12" s="10">
        <f t="shared" si="7"/>
        <v>1968</v>
      </c>
      <c r="V12" s="10">
        <f t="shared" si="7"/>
        <v>2088</v>
      </c>
      <c r="W12" s="10">
        <f t="shared" si="7"/>
        <v>2160</v>
      </c>
      <c r="X12" s="10">
        <f t="shared" si="7"/>
        <v>2316</v>
      </c>
    </row>
    <row r="13" spans="1:24" x14ac:dyDescent="0.25">
      <c r="A13" s="1">
        <v>10</v>
      </c>
      <c r="B13" s="1">
        <v>46380</v>
      </c>
      <c r="C13" s="1">
        <v>49416</v>
      </c>
      <c r="D13" s="1">
        <v>52524</v>
      </c>
      <c r="E13" s="1">
        <v>54480</v>
      </c>
      <c r="F13" s="1">
        <v>58248</v>
      </c>
      <c r="G13" s="2">
        <v>10</v>
      </c>
      <c r="H13" s="2">
        <f t="shared" si="0"/>
        <v>48240</v>
      </c>
      <c r="I13" s="2">
        <f t="shared" si="1"/>
        <v>51396</v>
      </c>
      <c r="J13" s="2">
        <f t="shared" si="2"/>
        <v>54624</v>
      </c>
      <c r="K13" s="2">
        <f t="shared" si="3"/>
        <v>56664</v>
      </c>
      <c r="L13" s="2">
        <f t="shared" si="4"/>
        <v>60576</v>
      </c>
      <c r="M13" s="6">
        <f t="shared" si="5"/>
        <v>0.04</v>
      </c>
      <c r="N13" s="3">
        <v>10</v>
      </c>
      <c r="O13" s="9">
        <f t="shared" si="6"/>
        <v>4.0103492884864256E-2</v>
      </c>
      <c r="P13" s="9">
        <f t="shared" si="6"/>
        <v>4.006799417192819E-2</v>
      </c>
      <c r="Q13" s="9">
        <f t="shared" si="6"/>
        <v>3.9981722641078354E-2</v>
      </c>
      <c r="R13" s="9">
        <f t="shared" si="6"/>
        <v>4.008810572687227E-2</v>
      </c>
      <c r="S13" s="9">
        <f t="shared" si="6"/>
        <v>3.9967037494849533E-2</v>
      </c>
      <c r="T13" s="10">
        <f t="shared" si="7"/>
        <v>1860</v>
      </c>
      <c r="U13" s="10">
        <f t="shared" si="7"/>
        <v>1980</v>
      </c>
      <c r="V13" s="10">
        <f t="shared" si="7"/>
        <v>2100</v>
      </c>
      <c r="W13" s="10">
        <f t="shared" si="7"/>
        <v>2184</v>
      </c>
      <c r="X13" s="10">
        <f t="shared" si="7"/>
        <v>2328</v>
      </c>
    </row>
    <row r="14" spans="1:24" x14ac:dyDescent="0.25">
      <c r="A14" s="1">
        <v>11</v>
      </c>
      <c r="B14" s="1">
        <v>47640</v>
      </c>
      <c r="C14" s="1">
        <v>51576</v>
      </c>
      <c r="D14" s="1">
        <v>54072</v>
      </c>
      <c r="E14" s="1">
        <v>55980</v>
      </c>
      <c r="F14" s="1">
        <v>59964</v>
      </c>
      <c r="G14" s="2">
        <v>11</v>
      </c>
      <c r="H14" s="2">
        <f t="shared" si="0"/>
        <v>49548</v>
      </c>
      <c r="I14" s="2">
        <f t="shared" si="1"/>
        <v>53640</v>
      </c>
      <c r="J14" s="2">
        <f t="shared" si="2"/>
        <v>56232</v>
      </c>
      <c r="K14" s="2">
        <f t="shared" si="3"/>
        <v>58224</v>
      </c>
      <c r="L14" s="2">
        <f t="shared" si="4"/>
        <v>62364</v>
      </c>
      <c r="M14" s="6">
        <f t="shared" si="5"/>
        <v>0.04</v>
      </c>
      <c r="N14" s="3">
        <v>11</v>
      </c>
      <c r="O14" s="9">
        <f t="shared" si="6"/>
        <v>4.0050377833753092E-2</v>
      </c>
      <c r="P14" s="9">
        <f t="shared" si="6"/>
        <v>4.0018613308515638E-2</v>
      </c>
      <c r="Q14" s="9">
        <f t="shared" si="6"/>
        <v>3.9946737683089317E-2</v>
      </c>
      <c r="R14" s="9">
        <f t="shared" si="6"/>
        <v>4.0085744908896048E-2</v>
      </c>
      <c r="S14" s="9">
        <f t="shared" si="6"/>
        <v>4.0024014408645225E-2</v>
      </c>
      <c r="T14" s="10">
        <f t="shared" si="7"/>
        <v>1908</v>
      </c>
      <c r="U14" s="10">
        <f t="shared" si="7"/>
        <v>2064</v>
      </c>
      <c r="V14" s="10">
        <f t="shared" si="7"/>
        <v>2160</v>
      </c>
      <c r="W14" s="10">
        <f t="shared" si="7"/>
        <v>2244</v>
      </c>
      <c r="X14" s="10">
        <f t="shared" si="7"/>
        <v>2400</v>
      </c>
    </row>
    <row r="15" spans="1:24" x14ac:dyDescent="0.25">
      <c r="A15" s="1">
        <v>12</v>
      </c>
      <c r="B15" s="1">
        <v>47976</v>
      </c>
      <c r="C15" s="1">
        <v>51936</v>
      </c>
      <c r="D15" s="1">
        <v>54456</v>
      </c>
      <c r="E15" s="1">
        <v>56304</v>
      </c>
      <c r="F15" s="1">
        <v>60324</v>
      </c>
      <c r="G15" s="2">
        <v>12</v>
      </c>
      <c r="H15" s="2">
        <f t="shared" si="0"/>
        <v>49896</v>
      </c>
      <c r="I15" s="2">
        <f t="shared" si="1"/>
        <v>54012</v>
      </c>
      <c r="J15" s="2">
        <f t="shared" si="2"/>
        <v>56640</v>
      </c>
      <c r="K15" s="2">
        <f t="shared" si="3"/>
        <v>58560</v>
      </c>
      <c r="L15" s="2">
        <f t="shared" si="4"/>
        <v>62736</v>
      </c>
      <c r="M15" s="6">
        <f t="shared" si="5"/>
        <v>0.04</v>
      </c>
      <c r="N15" s="3">
        <v>12</v>
      </c>
      <c r="O15" s="9">
        <f t="shared" si="6"/>
        <v>4.0020010005002549E-2</v>
      </c>
      <c r="P15" s="9">
        <f t="shared" si="6"/>
        <v>3.9972273567467687E-2</v>
      </c>
      <c r="Q15" s="9">
        <f t="shared" si="6"/>
        <v>4.0105773468488426E-2</v>
      </c>
      <c r="R15" s="9">
        <f t="shared" si="6"/>
        <v>4.0068201193520947E-2</v>
      </c>
      <c r="S15" s="9">
        <f t="shared" si="6"/>
        <v>3.9984085935945934E-2</v>
      </c>
      <c r="T15" s="10">
        <f t="shared" si="7"/>
        <v>1920</v>
      </c>
      <c r="U15" s="10">
        <f t="shared" si="7"/>
        <v>2076</v>
      </c>
      <c r="V15" s="10">
        <f t="shared" si="7"/>
        <v>2184</v>
      </c>
      <c r="W15" s="10">
        <f t="shared" si="7"/>
        <v>2256</v>
      </c>
      <c r="X15" s="10">
        <f t="shared" si="7"/>
        <v>2412</v>
      </c>
    </row>
    <row r="16" spans="1:24" x14ac:dyDescent="0.25">
      <c r="A16" s="1">
        <v>13</v>
      </c>
      <c r="B16" s="1">
        <v>48384</v>
      </c>
      <c r="C16" s="1">
        <v>52356</v>
      </c>
      <c r="D16" s="1">
        <v>54840</v>
      </c>
      <c r="E16" s="1">
        <v>56736</v>
      </c>
      <c r="F16" s="1">
        <v>60720</v>
      </c>
      <c r="G16" s="2">
        <v>13</v>
      </c>
      <c r="H16" s="2">
        <f t="shared" si="0"/>
        <v>50316</v>
      </c>
      <c r="I16" s="2">
        <f t="shared" si="1"/>
        <v>54456</v>
      </c>
      <c r="J16" s="2">
        <f t="shared" si="2"/>
        <v>57036</v>
      </c>
      <c r="K16" s="2">
        <f t="shared" si="3"/>
        <v>59004</v>
      </c>
      <c r="L16" s="2">
        <f t="shared" si="4"/>
        <v>63144</v>
      </c>
      <c r="M16" s="6">
        <f t="shared" si="5"/>
        <v>0.04</v>
      </c>
      <c r="N16" s="3">
        <v>13</v>
      </c>
      <c r="O16" s="9">
        <f t="shared" si="6"/>
        <v>3.993055555555558E-2</v>
      </c>
      <c r="P16" s="9">
        <f t="shared" si="6"/>
        <v>4.0110016044006436E-2</v>
      </c>
      <c r="Q16" s="9">
        <f t="shared" si="6"/>
        <v>4.0043763676148814E-2</v>
      </c>
      <c r="R16" s="9">
        <f t="shared" si="6"/>
        <v>3.9974619289340207E-2</v>
      </c>
      <c r="S16" s="9">
        <f t="shared" si="6"/>
        <v>3.9920948616600782E-2</v>
      </c>
      <c r="T16" s="10">
        <f t="shared" si="7"/>
        <v>1932</v>
      </c>
      <c r="U16" s="10">
        <f t="shared" si="7"/>
        <v>2100</v>
      </c>
      <c r="V16" s="10">
        <f t="shared" si="7"/>
        <v>2196</v>
      </c>
      <c r="W16" s="10">
        <f t="shared" si="7"/>
        <v>2268</v>
      </c>
      <c r="X16" s="10">
        <f t="shared" si="7"/>
        <v>2424</v>
      </c>
    </row>
    <row r="17" spans="1:24" x14ac:dyDescent="0.25">
      <c r="A17" s="1">
        <v>14</v>
      </c>
      <c r="B17" s="1">
        <v>48780</v>
      </c>
      <c r="C17" s="1">
        <v>52740</v>
      </c>
      <c r="D17" s="1">
        <v>55224</v>
      </c>
      <c r="E17" s="1">
        <v>57120</v>
      </c>
      <c r="F17" s="1">
        <v>61128</v>
      </c>
      <c r="G17" s="2">
        <v>14</v>
      </c>
      <c r="H17" s="2">
        <f t="shared" si="0"/>
        <v>50736</v>
      </c>
      <c r="I17" s="2">
        <f t="shared" si="1"/>
        <v>54852</v>
      </c>
      <c r="J17" s="2">
        <f t="shared" si="2"/>
        <v>57432</v>
      </c>
      <c r="K17" s="2">
        <f t="shared" si="3"/>
        <v>59400</v>
      </c>
      <c r="L17" s="2">
        <f t="shared" si="4"/>
        <v>63576</v>
      </c>
      <c r="M17" s="6">
        <f t="shared" si="5"/>
        <v>0.04</v>
      </c>
      <c r="N17" s="3">
        <v>14</v>
      </c>
      <c r="O17" s="9">
        <f t="shared" si="6"/>
        <v>4.0098400984009741E-2</v>
      </c>
      <c r="P17" s="9">
        <f t="shared" si="6"/>
        <v>4.0045506257110342E-2</v>
      </c>
      <c r="Q17" s="9">
        <f t="shared" si="6"/>
        <v>3.9982616253802616E-2</v>
      </c>
      <c r="R17" s="9">
        <f t="shared" si="6"/>
        <v>3.9915966386554702E-2</v>
      </c>
      <c r="S17" s="9">
        <f t="shared" si="6"/>
        <v>4.0047114252061311E-2</v>
      </c>
      <c r="T17" s="10">
        <f t="shared" si="7"/>
        <v>1956</v>
      </c>
      <c r="U17" s="10">
        <f t="shared" si="7"/>
        <v>2112</v>
      </c>
      <c r="V17" s="10">
        <f t="shared" si="7"/>
        <v>2208</v>
      </c>
      <c r="W17" s="10">
        <f t="shared" si="7"/>
        <v>2280</v>
      </c>
      <c r="X17" s="10">
        <f t="shared" si="7"/>
        <v>2448</v>
      </c>
    </row>
    <row r="18" spans="1:24" x14ac:dyDescent="0.25">
      <c r="A18" s="1">
        <v>15</v>
      </c>
      <c r="B18" s="1">
        <v>50316</v>
      </c>
      <c r="C18" s="1">
        <v>53988</v>
      </c>
      <c r="D18" s="1">
        <v>57240</v>
      </c>
      <c r="E18" s="1">
        <v>58416</v>
      </c>
      <c r="F18" s="1">
        <v>62472</v>
      </c>
      <c r="G18" s="2">
        <v>15</v>
      </c>
      <c r="H18" s="2">
        <f t="shared" si="0"/>
        <v>52332</v>
      </c>
      <c r="I18" s="2">
        <f t="shared" si="1"/>
        <v>56148</v>
      </c>
      <c r="J18" s="2">
        <f t="shared" si="2"/>
        <v>59532</v>
      </c>
      <c r="K18" s="2">
        <f t="shared" si="3"/>
        <v>60756</v>
      </c>
      <c r="L18" s="2">
        <f t="shared" si="4"/>
        <v>64968</v>
      </c>
      <c r="M18" s="6">
        <f t="shared" si="5"/>
        <v>0.04</v>
      </c>
      <c r="N18" s="3">
        <v>15</v>
      </c>
      <c r="O18" s="9">
        <f t="shared" si="6"/>
        <v>4.0066777963272182E-2</v>
      </c>
      <c r="P18" s="9">
        <f t="shared" si="6"/>
        <v>4.0008890864636548E-2</v>
      </c>
      <c r="Q18" s="9">
        <f t="shared" si="6"/>
        <v>4.0041928721173958E-2</v>
      </c>
      <c r="R18" s="9">
        <f t="shared" si="6"/>
        <v>4.0057518488085364E-2</v>
      </c>
      <c r="S18" s="9">
        <f t="shared" si="6"/>
        <v>3.9953899346907518E-2</v>
      </c>
      <c r="T18" s="10">
        <f t="shared" si="7"/>
        <v>2016</v>
      </c>
      <c r="U18" s="10">
        <f t="shared" si="7"/>
        <v>2160</v>
      </c>
      <c r="V18" s="10">
        <f t="shared" si="7"/>
        <v>2292</v>
      </c>
      <c r="W18" s="10">
        <f t="shared" si="7"/>
        <v>2340</v>
      </c>
      <c r="X18" s="10">
        <f t="shared" si="7"/>
        <v>2496</v>
      </c>
    </row>
    <row r="19" spans="1:24" x14ac:dyDescent="0.25">
      <c r="A19" s="1">
        <v>16</v>
      </c>
      <c r="B19" s="1">
        <v>50676</v>
      </c>
      <c r="C19" s="1">
        <v>54348</v>
      </c>
      <c r="D19" s="1">
        <v>57612</v>
      </c>
      <c r="E19" s="1">
        <v>58752</v>
      </c>
      <c r="F19" s="1">
        <v>62880</v>
      </c>
      <c r="G19" s="2">
        <v>16</v>
      </c>
      <c r="H19" s="2">
        <f t="shared" si="0"/>
        <v>52704</v>
      </c>
      <c r="I19" s="2">
        <f t="shared" si="1"/>
        <v>56520</v>
      </c>
      <c r="J19" s="2">
        <f t="shared" si="2"/>
        <v>59916</v>
      </c>
      <c r="K19" s="2">
        <f t="shared" si="3"/>
        <v>61104</v>
      </c>
      <c r="L19" s="2">
        <f t="shared" si="4"/>
        <v>65400</v>
      </c>
      <c r="M19" s="6">
        <f t="shared" si="5"/>
        <v>0.04</v>
      </c>
      <c r="N19" s="3">
        <v>16</v>
      </c>
      <c r="O19" s="9">
        <f t="shared" si="6"/>
        <v>4.0018943878759261E-2</v>
      </c>
      <c r="P19" s="9">
        <f t="shared" si="6"/>
        <v>3.9964672113049327E-2</v>
      </c>
      <c r="Q19" s="9">
        <f t="shared" si="6"/>
        <v>3.9991668402416192E-2</v>
      </c>
      <c r="R19" s="9">
        <f t="shared" si="6"/>
        <v>4.0032679738562171E-2</v>
      </c>
      <c r="S19" s="9">
        <f t="shared" si="6"/>
        <v>4.0076335877862634E-2</v>
      </c>
      <c r="T19" s="10">
        <f t="shared" si="7"/>
        <v>2028</v>
      </c>
      <c r="U19" s="10">
        <f t="shared" si="7"/>
        <v>2172</v>
      </c>
      <c r="V19" s="10">
        <f t="shared" si="7"/>
        <v>2304</v>
      </c>
      <c r="W19" s="10">
        <f t="shared" si="7"/>
        <v>2352</v>
      </c>
      <c r="X19" s="10">
        <f t="shared" si="7"/>
        <v>2520</v>
      </c>
    </row>
    <row r="20" spans="1:24" x14ac:dyDescent="0.25">
      <c r="A20" s="1">
        <v>17</v>
      </c>
      <c r="B20" s="1">
        <v>51060</v>
      </c>
      <c r="C20" s="1">
        <v>54768</v>
      </c>
      <c r="D20" s="1">
        <v>58008</v>
      </c>
      <c r="E20" s="1">
        <v>59172</v>
      </c>
      <c r="F20" s="1">
        <v>63300</v>
      </c>
      <c r="G20" s="2">
        <v>17</v>
      </c>
      <c r="H20" s="2">
        <f t="shared" si="0"/>
        <v>53100</v>
      </c>
      <c r="I20" s="2">
        <f t="shared" si="1"/>
        <v>56964</v>
      </c>
      <c r="J20" s="2">
        <f t="shared" si="2"/>
        <v>60324</v>
      </c>
      <c r="K20" s="2">
        <f t="shared" si="3"/>
        <v>61536</v>
      </c>
      <c r="L20" s="2">
        <f t="shared" si="4"/>
        <v>65832</v>
      </c>
      <c r="M20" s="6">
        <f t="shared" si="5"/>
        <v>0.04</v>
      </c>
      <c r="N20" s="3">
        <v>17</v>
      </c>
      <c r="O20" s="9">
        <f t="shared" si="6"/>
        <v>3.9952996474735603E-2</v>
      </c>
      <c r="P20" s="9">
        <f t="shared" si="6"/>
        <v>4.0096406660823813E-2</v>
      </c>
      <c r="Q20" s="9">
        <f t="shared" si="6"/>
        <v>3.9925527513446468E-2</v>
      </c>
      <c r="R20" s="9">
        <f t="shared" si="6"/>
        <v>3.9951328330967373E-2</v>
      </c>
      <c r="S20" s="9">
        <f t="shared" si="6"/>
        <v>4.0000000000000036E-2</v>
      </c>
      <c r="T20" s="10">
        <f t="shared" si="7"/>
        <v>2040</v>
      </c>
      <c r="U20" s="10">
        <f t="shared" si="7"/>
        <v>2196</v>
      </c>
      <c r="V20" s="10">
        <f t="shared" si="7"/>
        <v>2316</v>
      </c>
      <c r="W20" s="10">
        <f t="shared" si="7"/>
        <v>2364</v>
      </c>
      <c r="X20" s="10">
        <f t="shared" si="7"/>
        <v>2532</v>
      </c>
    </row>
    <row r="21" spans="1:24" x14ac:dyDescent="0.25">
      <c r="A21" s="1">
        <v>18</v>
      </c>
      <c r="B21" s="1">
        <v>51456</v>
      </c>
      <c r="C21" s="1">
        <v>55152</v>
      </c>
      <c r="D21" s="1">
        <v>58404</v>
      </c>
      <c r="E21" s="1">
        <v>59508</v>
      </c>
      <c r="F21" s="1">
        <v>63648</v>
      </c>
      <c r="G21" s="2">
        <v>18</v>
      </c>
      <c r="H21" s="2">
        <f t="shared" si="0"/>
        <v>53520</v>
      </c>
      <c r="I21" s="2">
        <f t="shared" si="1"/>
        <v>57360</v>
      </c>
      <c r="J21" s="2">
        <f t="shared" si="2"/>
        <v>60744</v>
      </c>
      <c r="K21" s="2">
        <f t="shared" si="3"/>
        <v>61884</v>
      </c>
      <c r="L21" s="2">
        <f t="shared" si="4"/>
        <v>66192</v>
      </c>
      <c r="M21" s="6">
        <f t="shared" si="5"/>
        <v>0.04</v>
      </c>
      <c r="N21" s="3">
        <v>18</v>
      </c>
      <c r="O21" s="9">
        <f t="shared" si="6"/>
        <v>4.0111940298507509E-2</v>
      </c>
      <c r="P21" s="9">
        <f t="shared" si="6"/>
        <v>4.0034812880765935E-2</v>
      </c>
      <c r="Q21" s="9">
        <f t="shared" si="6"/>
        <v>4.0065748921306765E-2</v>
      </c>
      <c r="R21" s="9">
        <f t="shared" si="6"/>
        <v>3.9927404718693271E-2</v>
      </c>
      <c r="S21" s="9">
        <f t="shared" si="6"/>
        <v>3.9969834087481226E-2</v>
      </c>
      <c r="T21" s="10">
        <f t="shared" si="7"/>
        <v>2064</v>
      </c>
      <c r="U21" s="10">
        <f t="shared" si="7"/>
        <v>2208</v>
      </c>
      <c r="V21" s="10">
        <f t="shared" si="7"/>
        <v>2340</v>
      </c>
      <c r="W21" s="10">
        <f t="shared" si="7"/>
        <v>2376</v>
      </c>
      <c r="X21" s="10">
        <f t="shared" si="7"/>
        <v>2544</v>
      </c>
    </row>
    <row r="22" spans="1:24" x14ac:dyDescent="0.25">
      <c r="A22" s="1">
        <v>19</v>
      </c>
      <c r="B22" s="1">
        <v>52920</v>
      </c>
      <c r="C22" s="1">
        <v>56736</v>
      </c>
      <c r="D22" s="1">
        <v>59664</v>
      </c>
      <c r="E22" s="1">
        <v>60828</v>
      </c>
      <c r="F22" s="1">
        <v>64392</v>
      </c>
      <c r="G22" s="2">
        <v>19</v>
      </c>
      <c r="H22" s="2">
        <f t="shared" si="0"/>
        <v>55032</v>
      </c>
      <c r="I22" s="2">
        <f t="shared" si="1"/>
        <v>59004</v>
      </c>
      <c r="J22" s="2">
        <f t="shared" si="2"/>
        <v>62052</v>
      </c>
      <c r="K22" s="2">
        <f t="shared" si="3"/>
        <v>63264</v>
      </c>
      <c r="L22" s="2">
        <f t="shared" si="4"/>
        <v>66972</v>
      </c>
      <c r="M22" s="6">
        <f t="shared" si="5"/>
        <v>0.04</v>
      </c>
      <c r="N22" s="3">
        <v>19</v>
      </c>
      <c r="O22" s="9">
        <f t="shared" si="6"/>
        <v>3.990929705215418E-2</v>
      </c>
      <c r="P22" s="9">
        <f t="shared" si="6"/>
        <v>3.9974619289340207E-2</v>
      </c>
      <c r="Q22" s="9">
        <f t="shared" si="6"/>
        <v>4.0024135156878415E-2</v>
      </c>
      <c r="R22" s="9">
        <f t="shared" si="6"/>
        <v>4.0047346616689738E-2</v>
      </c>
      <c r="S22" s="9">
        <f t="shared" si="6"/>
        <v>4.0067089079388829E-2</v>
      </c>
      <c r="T22" s="10">
        <f t="shared" si="7"/>
        <v>2112</v>
      </c>
      <c r="U22" s="10">
        <f t="shared" si="7"/>
        <v>2268</v>
      </c>
      <c r="V22" s="10">
        <f t="shared" si="7"/>
        <v>2388</v>
      </c>
      <c r="W22" s="10">
        <f t="shared" si="7"/>
        <v>2436</v>
      </c>
      <c r="X22" s="10">
        <f t="shared" si="7"/>
        <v>2580</v>
      </c>
    </row>
    <row r="23" spans="1:24" x14ac:dyDescent="0.25">
      <c r="A23" s="1">
        <v>20</v>
      </c>
      <c r="B23" s="1">
        <v>53256</v>
      </c>
      <c r="C23" s="1">
        <v>57072</v>
      </c>
      <c r="D23" s="1">
        <v>59976</v>
      </c>
      <c r="E23" s="1">
        <v>61104</v>
      </c>
      <c r="F23" s="1">
        <v>64524</v>
      </c>
      <c r="G23" s="2">
        <v>20</v>
      </c>
      <c r="H23" s="2">
        <f t="shared" si="0"/>
        <v>55392</v>
      </c>
      <c r="I23" s="2">
        <f t="shared" si="1"/>
        <v>59352</v>
      </c>
      <c r="J23" s="2">
        <f t="shared" si="2"/>
        <v>62376</v>
      </c>
      <c r="K23" s="2">
        <f t="shared" si="3"/>
        <v>63552</v>
      </c>
      <c r="L23" s="2">
        <f t="shared" si="4"/>
        <v>67104</v>
      </c>
      <c r="M23" s="6">
        <f t="shared" si="5"/>
        <v>0.04</v>
      </c>
      <c r="N23" s="3">
        <v>20</v>
      </c>
      <c r="O23" s="9">
        <f t="shared" si="6"/>
        <v>4.0108156827399766E-2</v>
      </c>
      <c r="P23" s="9">
        <f t="shared" si="6"/>
        <v>3.9949537426408721E-2</v>
      </c>
      <c r="Q23" s="9">
        <f t="shared" si="6"/>
        <v>4.0016006402560977E-2</v>
      </c>
      <c r="R23" s="9">
        <f t="shared" si="6"/>
        <v>4.0062843676355042E-2</v>
      </c>
      <c r="S23" s="9">
        <f t="shared" si="6"/>
        <v>3.998512181513858E-2</v>
      </c>
      <c r="T23" s="10">
        <f t="shared" si="7"/>
        <v>2136</v>
      </c>
      <c r="U23" s="10">
        <f t="shared" si="7"/>
        <v>2280</v>
      </c>
      <c r="V23" s="10">
        <f t="shared" si="7"/>
        <v>2400</v>
      </c>
      <c r="W23" s="10">
        <f t="shared" si="7"/>
        <v>2448</v>
      </c>
      <c r="X23" s="10">
        <f t="shared" si="7"/>
        <v>2580</v>
      </c>
    </row>
    <row r="24" spans="1:24" x14ac:dyDescent="0.25">
      <c r="A24" s="1">
        <v>21</v>
      </c>
      <c r="B24" s="1">
        <v>53604</v>
      </c>
      <c r="C24" s="1">
        <v>57396</v>
      </c>
      <c r="D24" s="1">
        <v>60252</v>
      </c>
      <c r="E24" s="1">
        <v>61380</v>
      </c>
      <c r="F24" s="1">
        <v>64644</v>
      </c>
      <c r="G24" s="2">
        <v>21</v>
      </c>
      <c r="H24" s="2">
        <f t="shared" si="0"/>
        <v>55752</v>
      </c>
      <c r="I24" s="2">
        <f t="shared" si="1"/>
        <v>59688</v>
      </c>
      <c r="J24" s="2">
        <f t="shared" si="2"/>
        <v>62664</v>
      </c>
      <c r="K24" s="2">
        <f t="shared" si="3"/>
        <v>63840</v>
      </c>
      <c r="L24" s="2">
        <f t="shared" si="4"/>
        <v>67224</v>
      </c>
      <c r="M24" s="6">
        <f t="shared" si="5"/>
        <v>0.04</v>
      </c>
      <c r="N24" s="3">
        <v>21</v>
      </c>
      <c r="O24" s="9">
        <f t="shared" si="6"/>
        <v>4.0071636445041525E-2</v>
      </c>
      <c r="P24" s="9">
        <f t="shared" si="6"/>
        <v>3.9933096383023114E-2</v>
      </c>
      <c r="Q24" s="9">
        <f t="shared" si="6"/>
        <v>4.0031866162119067E-2</v>
      </c>
      <c r="R24" s="9">
        <f t="shared" si="6"/>
        <v>4.0078201368523914E-2</v>
      </c>
      <c r="S24" s="9">
        <f t="shared" si="6"/>
        <v>3.9910896602932899E-2</v>
      </c>
      <c r="T24" s="10">
        <f t="shared" si="7"/>
        <v>2148</v>
      </c>
      <c r="U24" s="10">
        <f t="shared" si="7"/>
        <v>2292</v>
      </c>
      <c r="V24" s="10">
        <f t="shared" si="7"/>
        <v>2412</v>
      </c>
      <c r="W24" s="10">
        <f t="shared" si="7"/>
        <v>2460</v>
      </c>
      <c r="X24" s="10">
        <f t="shared" si="7"/>
        <v>2580</v>
      </c>
    </row>
    <row r="25" spans="1:24" x14ac:dyDescent="0.25">
      <c r="A25" s="1">
        <v>22</v>
      </c>
      <c r="B25" s="1">
        <v>53952</v>
      </c>
      <c r="C25" s="1">
        <v>57708</v>
      </c>
      <c r="D25" s="1">
        <v>60540</v>
      </c>
      <c r="E25" s="1">
        <v>61608</v>
      </c>
      <c r="F25" s="1">
        <v>64788</v>
      </c>
      <c r="G25" s="2">
        <v>22</v>
      </c>
      <c r="H25" s="2">
        <f t="shared" si="0"/>
        <v>56112</v>
      </c>
      <c r="I25" s="2">
        <f t="shared" si="1"/>
        <v>60012</v>
      </c>
      <c r="J25" s="2">
        <f t="shared" si="2"/>
        <v>62964</v>
      </c>
      <c r="K25" s="2">
        <f t="shared" si="3"/>
        <v>64068</v>
      </c>
      <c r="L25" s="2">
        <f t="shared" si="4"/>
        <v>67380</v>
      </c>
      <c r="M25" s="6">
        <f t="shared" si="5"/>
        <v>0.04</v>
      </c>
      <c r="N25" s="3">
        <v>22</v>
      </c>
      <c r="O25" s="9">
        <f t="shared" si="6"/>
        <v>4.0035587188611998E-2</v>
      </c>
      <c r="P25" s="9">
        <f t="shared" si="6"/>
        <v>3.9925140361821487E-2</v>
      </c>
      <c r="Q25" s="9">
        <f t="shared" si="6"/>
        <v>4.0039643211100095E-2</v>
      </c>
      <c r="R25" s="9">
        <f t="shared" si="6"/>
        <v>3.9929879236462851E-2</v>
      </c>
      <c r="S25" s="9">
        <f t="shared" si="6"/>
        <v>4.0007408779403564E-2</v>
      </c>
      <c r="T25" s="10">
        <f t="shared" si="7"/>
        <v>2160</v>
      </c>
      <c r="U25" s="10">
        <f t="shared" si="7"/>
        <v>2304</v>
      </c>
      <c r="V25" s="10">
        <f t="shared" si="7"/>
        <v>2424</v>
      </c>
      <c r="W25" s="10">
        <f t="shared" si="7"/>
        <v>2460</v>
      </c>
      <c r="X25" s="10">
        <f t="shared" si="7"/>
        <v>2592</v>
      </c>
    </row>
    <row r="26" spans="1:24" x14ac:dyDescent="0.25">
      <c r="A26" s="1">
        <v>23</v>
      </c>
      <c r="B26" s="1">
        <v>54300</v>
      </c>
      <c r="C26" s="1">
        <v>58032</v>
      </c>
      <c r="D26" s="1">
        <v>60840</v>
      </c>
      <c r="E26" s="1">
        <v>61908</v>
      </c>
      <c r="F26" s="1">
        <v>64908</v>
      </c>
      <c r="G26" s="2">
        <v>23</v>
      </c>
      <c r="H26" s="2">
        <f t="shared" si="0"/>
        <v>56472</v>
      </c>
      <c r="I26" s="2">
        <f t="shared" si="1"/>
        <v>60348</v>
      </c>
      <c r="J26" s="2">
        <f t="shared" si="2"/>
        <v>63276</v>
      </c>
      <c r="K26" s="2">
        <f t="shared" si="3"/>
        <v>64380</v>
      </c>
      <c r="L26" s="2">
        <f t="shared" si="4"/>
        <v>67500</v>
      </c>
      <c r="M26" s="6">
        <f t="shared" si="5"/>
        <v>0.04</v>
      </c>
      <c r="N26" s="3">
        <v>23</v>
      </c>
      <c r="O26" s="9">
        <f t="shared" si="6"/>
        <v>4.0000000000000036E-2</v>
      </c>
      <c r="P26" s="9">
        <f t="shared" si="6"/>
        <v>3.9909015715467344E-2</v>
      </c>
      <c r="Q26" s="9">
        <f t="shared" si="6"/>
        <v>4.0039447731755384E-2</v>
      </c>
      <c r="R26" s="9">
        <f t="shared" si="6"/>
        <v>3.9930219034696623E-2</v>
      </c>
      <c r="S26" s="9">
        <f t="shared" si="6"/>
        <v>3.9933444259567352E-2</v>
      </c>
      <c r="T26" s="10">
        <f t="shared" si="7"/>
        <v>2172</v>
      </c>
      <c r="U26" s="10">
        <f t="shared" si="7"/>
        <v>2316</v>
      </c>
      <c r="V26" s="10">
        <f t="shared" si="7"/>
        <v>2436</v>
      </c>
      <c r="W26" s="10">
        <f t="shared" si="7"/>
        <v>2472</v>
      </c>
      <c r="X26" s="10">
        <f t="shared" si="7"/>
        <v>2592</v>
      </c>
    </row>
    <row r="27" spans="1:24" x14ac:dyDescent="0.25">
      <c r="A27" s="1">
        <v>24</v>
      </c>
      <c r="B27" s="1">
        <v>54672</v>
      </c>
      <c r="C27" s="1">
        <v>58356</v>
      </c>
      <c r="D27" s="1">
        <v>61140</v>
      </c>
      <c r="E27" s="1">
        <v>62148</v>
      </c>
      <c r="F27" s="1">
        <v>65016</v>
      </c>
      <c r="G27" s="2">
        <v>24</v>
      </c>
      <c r="H27" s="2">
        <f t="shared" si="0"/>
        <v>56856</v>
      </c>
      <c r="I27" s="2">
        <f t="shared" si="1"/>
        <v>60696</v>
      </c>
      <c r="J27" s="2">
        <f t="shared" si="2"/>
        <v>63588</v>
      </c>
      <c r="K27" s="2">
        <f t="shared" si="3"/>
        <v>64632</v>
      </c>
      <c r="L27" s="2">
        <f t="shared" si="4"/>
        <v>67620</v>
      </c>
      <c r="M27" s="6">
        <f t="shared" si="5"/>
        <v>0.04</v>
      </c>
      <c r="N27" s="3">
        <v>24</v>
      </c>
      <c r="O27" s="9">
        <f t="shared" si="6"/>
        <v>3.9947322212467107E-2</v>
      </c>
      <c r="P27" s="9">
        <f t="shared" si="6"/>
        <v>4.0098704503392923E-2</v>
      </c>
      <c r="Q27" s="9">
        <f t="shared" si="6"/>
        <v>4.0039254170755711E-2</v>
      </c>
      <c r="R27" s="9">
        <f t="shared" si="6"/>
        <v>3.9969106005020238E-2</v>
      </c>
      <c r="S27" s="9">
        <f t="shared" si="6"/>
        <v>4.0051679586563305E-2</v>
      </c>
      <c r="T27" s="10">
        <f t="shared" si="7"/>
        <v>2184</v>
      </c>
      <c r="U27" s="10">
        <f t="shared" si="7"/>
        <v>2340</v>
      </c>
      <c r="V27" s="10">
        <f t="shared" si="7"/>
        <v>2448</v>
      </c>
      <c r="W27" s="10">
        <f t="shared" si="7"/>
        <v>2484</v>
      </c>
      <c r="X27" s="10">
        <f t="shared" si="7"/>
        <v>2604</v>
      </c>
    </row>
    <row r="28" spans="1:24" x14ac:dyDescent="0.25">
      <c r="A28" s="1">
        <v>25</v>
      </c>
      <c r="B28" s="1">
        <v>55020</v>
      </c>
      <c r="C28" s="1">
        <v>58656</v>
      </c>
      <c r="D28" s="1">
        <v>61440</v>
      </c>
      <c r="E28" s="1">
        <v>62400</v>
      </c>
      <c r="F28" s="1">
        <v>65172</v>
      </c>
      <c r="G28" s="2">
        <v>25</v>
      </c>
      <c r="H28" s="2">
        <f t="shared" si="0"/>
        <v>57216</v>
      </c>
      <c r="I28" s="2">
        <f t="shared" si="1"/>
        <v>61008</v>
      </c>
      <c r="J28" s="2">
        <f t="shared" si="2"/>
        <v>63900</v>
      </c>
      <c r="K28" s="2">
        <f t="shared" si="3"/>
        <v>64896</v>
      </c>
      <c r="L28" s="2">
        <f t="shared" si="4"/>
        <v>67776</v>
      </c>
      <c r="M28" s="6">
        <f t="shared" si="5"/>
        <v>0.04</v>
      </c>
      <c r="N28" s="3">
        <v>25</v>
      </c>
      <c r="O28" s="9">
        <f t="shared" si="6"/>
        <v>3.9912758996728526E-2</v>
      </c>
      <c r="P28" s="9">
        <f t="shared" si="6"/>
        <v>4.00981996726677E-2</v>
      </c>
      <c r="Q28" s="9">
        <f t="shared" si="6"/>
        <v>4.00390625E-2</v>
      </c>
      <c r="R28" s="9">
        <f t="shared" si="6"/>
        <v>4.0000000000000036E-2</v>
      </c>
      <c r="S28" s="9">
        <f t="shared" si="6"/>
        <v>3.9955809243233276E-2</v>
      </c>
      <c r="T28" s="10">
        <f t="shared" si="7"/>
        <v>2196</v>
      </c>
      <c r="U28" s="10">
        <f t="shared" si="7"/>
        <v>2352</v>
      </c>
      <c r="V28" s="10">
        <f t="shared" si="7"/>
        <v>2460</v>
      </c>
      <c r="W28" s="10">
        <f t="shared" si="7"/>
        <v>2496</v>
      </c>
      <c r="X28" s="10">
        <f t="shared" si="7"/>
        <v>2604</v>
      </c>
    </row>
    <row r="29" spans="1:24" x14ac:dyDescent="0.25">
      <c r="A29" s="1">
        <v>26</v>
      </c>
      <c r="B29" s="1">
        <v>56748</v>
      </c>
      <c r="C29" s="1">
        <v>60276</v>
      </c>
      <c r="D29" s="1">
        <v>62892</v>
      </c>
      <c r="E29" s="1">
        <v>63708</v>
      </c>
      <c r="F29" s="1">
        <v>65856</v>
      </c>
      <c r="G29" s="2">
        <v>26</v>
      </c>
      <c r="H29" s="2">
        <f t="shared" si="0"/>
        <v>59016</v>
      </c>
      <c r="I29" s="2">
        <f t="shared" si="1"/>
        <v>62688</v>
      </c>
      <c r="J29" s="2">
        <f t="shared" si="2"/>
        <v>65412</v>
      </c>
      <c r="K29" s="2">
        <f t="shared" si="3"/>
        <v>66252</v>
      </c>
      <c r="L29" s="2">
        <f t="shared" si="4"/>
        <v>68496</v>
      </c>
      <c r="M29" s="6">
        <f t="shared" si="5"/>
        <v>0.04</v>
      </c>
      <c r="N29" s="11">
        <v>26</v>
      </c>
      <c r="O29" s="12">
        <f t="shared" si="6"/>
        <v>3.9966166208500686E-2</v>
      </c>
      <c r="P29" s="12">
        <f t="shared" si="6"/>
        <v>4.001592673700971E-2</v>
      </c>
      <c r="Q29" s="12">
        <f t="shared" si="6"/>
        <v>4.0068689181453898E-2</v>
      </c>
      <c r="R29" s="12">
        <f t="shared" si="6"/>
        <v>3.9932190619702324E-2</v>
      </c>
      <c r="S29" s="12">
        <f t="shared" si="6"/>
        <v>4.0087463556851333E-2</v>
      </c>
      <c r="T29" s="10">
        <f t="shared" si="7"/>
        <v>2268</v>
      </c>
      <c r="U29" s="10">
        <f t="shared" si="7"/>
        <v>2412</v>
      </c>
      <c r="V29" s="10">
        <f t="shared" si="7"/>
        <v>2520</v>
      </c>
      <c r="W29" s="10">
        <f t="shared" si="7"/>
        <v>2544</v>
      </c>
      <c r="X29" s="10">
        <f t="shared" si="7"/>
        <v>2640</v>
      </c>
    </row>
    <row r="30" spans="1:24" x14ac:dyDescent="0.25">
      <c r="A30" s="2"/>
      <c r="B30" s="2"/>
      <c r="C30" s="2"/>
      <c r="D30" s="2"/>
      <c r="E30" s="2"/>
      <c r="F30" s="2"/>
      <c r="G30" s="13"/>
      <c r="H30" s="13"/>
      <c r="I30" s="13"/>
      <c r="J30" s="13"/>
      <c r="K30" s="13"/>
      <c r="L30" s="13"/>
      <c r="M30" s="14"/>
      <c r="N30" s="14"/>
      <c r="O30" s="14"/>
      <c r="P30" s="14"/>
      <c r="Q30" s="16"/>
      <c r="R30" s="14" t="s">
        <v>18</v>
      </c>
      <c r="S30" s="17">
        <f>AVERAGE(O3:S29)</f>
        <v>4.0005141874803578E-2</v>
      </c>
      <c r="T30" s="14"/>
      <c r="U30" s="15"/>
      <c r="V30" s="15"/>
      <c r="W30" s="15" t="s">
        <v>18</v>
      </c>
      <c r="X30" s="15">
        <f>AVERAGE(T3:X29)</f>
        <v>2173.8666666666668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6% Increase</vt:lpstr>
      <vt:lpstr>4% Increase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Lewis Walling</dc:creator>
  <cp:keywords/>
  <dc:description/>
  <cp:lastModifiedBy>Amelia Floyd</cp:lastModifiedBy>
  <cp:revision/>
  <dcterms:created xsi:type="dcterms:W3CDTF">2018-06-28T15:16:55Z</dcterms:created>
  <dcterms:modified xsi:type="dcterms:W3CDTF">2022-07-27T20:20:20Z</dcterms:modified>
  <cp:category/>
  <cp:contentStatus/>
</cp:coreProperties>
</file>