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hidePivotFieldList="1"/>
  <mc:AlternateContent xmlns:mc="http://schemas.openxmlformats.org/markup-compatibility/2006">
    <mc:Choice Requires="x15">
      <x15ac:absPath xmlns:x15ac="http://schemas.microsoft.com/office/spreadsheetml/2010/11/ac" url="C:\Users\abhi1\Desktop\excel\first\"/>
    </mc:Choice>
  </mc:AlternateContent>
  <xr:revisionPtr revIDLastSave="0" documentId="13_ncr:1_{FC7CC02F-B0D1-40E9-B300-77EB7DE2F629}" xr6:coauthVersionLast="47" xr6:coauthVersionMax="47" xr10:uidLastSave="{00000000-0000-0000-0000-000000000000}"/>
  <bookViews>
    <workbookView xWindow="-108" yWindow="-108" windowWidth="23256" windowHeight="12456" activeTab="1" xr2:uid="{00000000-000D-0000-FFFF-FFFF00000000}"/>
  </bookViews>
  <sheets>
    <sheet name="Pivort Report" sheetId="1" r:id="rId1"/>
    <sheet name="Dashboard" sheetId="2" r:id="rId2"/>
  </sheets>
  <definedNames>
    <definedName name="Slicer_DATE__Month">#N/A</definedName>
    <definedName name="Slicer_Patient_Admission_Date__Year">#N/A</definedName>
  </definedNames>
  <calcPr calcId="191029"/>
  <pivotCaches>
    <pivotCache cacheId="1642" r:id="rId3"/>
    <pivotCache cacheId="1645" r:id="rId4"/>
    <pivotCache cacheId="1648" r:id="rId5"/>
    <pivotCache cacheId="1651" r:id="rId6"/>
    <pivotCache cacheId="1654" r:id="rId7"/>
    <pivotCache cacheId="1657" r:id="rId8"/>
    <pivotCache cacheId="1660" r:id="rId9"/>
    <pivotCache cacheId="1663" r:id="rId10"/>
    <pivotCache cacheId="1666" r:id="rId11"/>
    <pivotCache cacheId="1669" r:id="rId12"/>
    <pivotCache cacheId="1672" r:id="rId13"/>
    <pivotCache cacheId="1675" r:id="rId14"/>
  </pivotCaches>
  <extLst>
    <ext xmlns:x14="http://schemas.microsoft.com/office/spreadsheetml/2009/9/main" uri="{876F7934-8845-4945-9796-88D515C7AA90}">
      <x14:pivotCaches>
        <pivotCache cacheId="1032"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85bcc412-6f83-4cfa-a9cf-2a84a1a15fa9" name="Hospital Emergency Room Data" connection="Query - Hospital Emergency Room Data"/>
          <x15:modelTable id="Calender_Table_a6dd5162-b0c4-4120-bc8a-5c816b3cc82e"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 tableName="Hospital Emergency Room Data"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6" i="1" l="1"/>
  <c r="B46" i="1"/>
  <c r="C46" i="1"/>
  <c r="B47" i="1"/>
  <c r="C47" i="1"/>
  <c r="A4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EE2E9C-CCC8-4DA1-8C9F-8572D02B7571}" name="Query - Calender_Table" description="Connection to the 'Calender_Table' query in the workbook." type="100" refreshedVersion="8" minRefreshableVersion="5">
    <extLst>
      <ext xmlns:x15="http://schemas.microsoft.com/office/spreadsheetml/2010/11/main" uri="{DE250136-89BD-433C-8126-D09CA5730AF9}">
        <x15:connection id="0b5d2d65-d876-4693-a067-69d0261ba604"/>
      </ext>
    </extLst>
  </connection>
  <connection id="2" xr16:uid="{BE50DB65-285F-49B6-AE13-CBC99B7403F5}"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2ec1f573-a960-4ea8-bf34-007860120ff4">
          <x15:oledbPr connection="Provider=Microsoft.Mashup.OleDb.1;Data Source=$Workbook$;Location=&quot;Hospital Emergency Room Data&quot;;Extended Properties=&quot;&quot;">
            <x15:dbTables>
              <x15:dbTable name="Hospital Emergency Room Data"/>
            </x15:dbTables>
          </x15:oledbPr>
        </x15:connection>
      </ext>
    </extLst>
  </connection>
  <connection id="3" xr16:uid="{9B8CC956-066A-429A-B146-4DC2525730C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<sst xmlns="http://schemas.openxmlformats.org/spreadsheetml/2006/main" count="151" uniqueCount="69">
  <si>
    <t>Distinct Count of Patient Id</t>
  </si>
  <si>
    <t>No. of Patient</t>
  </si>
  <si>
    <t>Average of Patient Waittime</t>
  </si>
  <si>
    <t>Average of Patient Satisfaction Score</t>
  </si>
  <si>
    <t>Grand Total</t>
  </si>
  <si>
    <t>2024</t>
  </si>
  <si>
    <t>Row Labels</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</si>
  <si>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</si>
  <si>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</si>
  <si>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</si>
  <si>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</si>
  <si>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</si>
  <si>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</si>
  <si>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</si>
  <si>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</si>
  <si>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</si>
  <si>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</si>
  <si>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</si>
  <si>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</si>
  <si>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</si>
  <si>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</si>
  <si>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</si>
  <si>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</si>
  <si>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</si>
  <si>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</si>
  <si>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</si>
  <si>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</si>
  <si>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</si>
  <si>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</si>
  <si>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</si>
  <si>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</si>
  <si>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</si>
  <si>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</si>
  <si>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</si>
  <si>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</si>
  <si>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</si>
  <si>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</si>
  <si>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</si>
  <si>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Count of Patient Admission Flag</t>
  </si>
  <si>
    <t>Admitted</t>
  </si>
  <si>
    <t>Not Admitted</t>
  </si>
  <si>
    <t>Count of Patient Admission Flag2</t>
  </si>
  <si>
    <t>Admission Status</t>
  </si>
  <si>
    <t>% Status</t>
  </si>
  <si>
    <t>0-09</t>
  </si>
  <si>
    <t>10-19</t>
  </si>
  <si>
    <t>20-29</t>
  </si>
  <si>
    <t>30-39</t>
  </si>
  <si>
    <t>40-49</t>
  </si>
  <si>
    <t>50-59</t>
  </si>
  <si>
    <t>60-69</t>
  </si>
  <si>
    <t>70-79</t>
  </si>
  <si>
    <t>Count of Age Group</t>
  </si>
  <si>
    <t>Male</t>
  </si>
  <si>
    <t>None</t>
  </si>
  <si>
    <t>Delay</t>
  </si>
  <si>
    <t>Ontime</t>
  </si>
  <si>
    <t>Female</t>
  </si>
  <si>
    <t>General Practice</t>
  </si>
  <si>
    <t>Orthopedics</t>
  </si>
  <si>
    <t>Physiotherapy</t>
  </si>
  <si>
    <t>Cardiology</t>
  </si>
  <si>
    <t>Neurology</t>
  </si>
  <si>
    <t>Gastroenterology</t>
  </si>
  <si>
    <t>Count of Patitent attent status2</t>
  </si>
  <si>
    <t>Count of Patient Gender</t>
  </si>
  <si>
    <t>Renal</t>
  </si>
  <si>
    <t>Count of Department Referral</t>
  </si>
  <si>
    <t>%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</si>
</sst>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4"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0" borderId="0" xfId="0" applyNumberFormat="1"/>
    <xf numFmtId="0" fontId="0" fillId="0" borderId="0" xfId="0" pivotButton="1"/>
    <xf numFmtId="2" fontId="0" fillId="0" borderId="0" xfId="0" applyNumberFormat="1"/>
    <xf numFmtId="0" fontId="0" fillId="2" borderId="0" xfId="0" applyFill="1"/>
    <xf numFmtId="0" fontId="0" fillId="0" borderId="0" xfId="0" applyAlignment="1">
      <alignment horizontal="left"/>
    </xf>
    <xf numFmtId="10" fontId="0" fillId="0" borderId="0" xfId="0" applyNumberFormat="1"/>
    <xf numFmtId="0" fontId="0" fillId="3" borderId="0" xfId="0" applyFill="1"/>
    <xf numFmtId="9" fontId="0" fillId="3" borderId="0" xfId="1" applyFont="1" applyFill="1"/>
    <xf numFmtId="0" fontId="0" fillId="4" borderId="0" xfId="0" applyFill="1" applyAlignment="1">
      <alignment horizontal="left"/>
    </xf>
    <xf numFmtId="0" fontId="0" fillId="4" borderId="0" xfId="0" applyFill="1"/>
    <xf numFmtId="1" fontId="0" fillId="0" borderId="0" xfId="0" applyNumberFormat="1"/>
  </cellXfs>
  <cellStyles count="2">
    <cellStyle name="Normal" xfId="0" builtinId="0"/>
    <cellStyle name="Percent" xfId="1" builtinId="5"/>
  </cellStyles>
  <dxfs count="214">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font>
        <b/>
        <color theme="1"/>
      </font>
      <border>
        <bottom style="thin">
          <color theme="5"/>
        </bottom>
        <vertical/>
        <horizontal/>
      </border>
    </dxf>
    <dxf>
      <font>
        <sz val="6"/>
        <color theme="1"/>
      </font>
      <fill>
        <patternFill>
          <bgColor theme="0"/>
        </patternFill>
      </fill>
      <border diagonalUp="0" diagonalDown="0">
        <left/>
        <right/>
        <top/>
        <bottom/>
        <vertical/>
        <horizontal/>
      </border>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s>
  <tableStyles count="1" defaultTableStyle="TableStyleMedium2" defaultPivotStyle="PivotStyleLight16">
    <tableStyle name="my style" pivot="0" table="0" count="10" xr9:uid="{8800C380-A13E-495D-98AD-7178D80244D9}">
      <tableStyleElement type="wholeTable" dxfId="29"/>
      <tableStyleElement type="headerRow" dxfId="28"/>
    </tableStyle>
  </tableStyle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8.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[dashboard.xlsx]Pivort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fld id="{D285E170-5AC7-4054-9CD5-50F33C6A2EAF}" type="CELLRANGE">
                  <a:rPr lang="en-US"/>
                  <a:pPr>
                    <a:defRPr/>
                  </a:pPr>
                  <a:t>[CELLRANGE]</a:t>
                </a:fld>
                <a:endParaRPr lang="en-IN"/>
              </a:p>
            </c:rich>
          </c:tx>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fld id="{2B88E90B-31CC-402F-A5FB-F3A5CDBA5B77}" type="CELLRANGE">
                  <a:rPr lang="en-US"/>
                  <a:pPr>
                    <a:defRPr/>
                  </a:pPr>
                  <a:t>[CELLRANGE]</a:t>
                </a:fld>
                <a:endParaRPr lang="en-IN"/>
              </a:p>
            </c:rich>
          </c:tx>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s>
    <c:plotArea>
      <c:layout>
        <c:manualLayout>
          <c:layoutTarget val="inner"/>
          <c:xMode val="edge"/>
          <c:yMode val="edge"/>
          <c:x val="1.3967119140782249E-2"/>
          <c:y val="0.17853266652479252"/>
          <c:w val="0.9492140485201781"/>
          <c:h val="0.68798148542243032"/>
        </c:manualLayout>
      </c:layout>
      <c:barChart>
        <c:barDir val="bar"/>
        <c:grouping val="clustered"/>
        <c:varyColors val="0"/>
        <c:ser>
          <c:idx val="0"/>
          <c:order val="0"/>
          <c:tx>
            <c:strRef>
              <c:f>'Pivort Report'!$B$39</c:f>
              <c:strCache>
                <c:ptCount val="1"/>
                <c:pt idx="0">
                  <c:v>Count of Patient Admission Flag</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'Pivort Report'!$A$40:$A$42</c:f>
              <c:strCache>
                <c:ptCount val="2"/>
                <c:pt idx="0">
                  <c:v>Admitted</c:v>
                </c:pt>
                <c:pt idx="1">
                  <c:v>Not Admitted</c:v>
                </c:pt>
              </c:strCache>
            </c:strRef>
          </c:cat>
          <c:val>
            <c:numRef>
              <c:f>'Pivort Report'!$B$40:$B$42</c:f>
              <c:numCache>
                <c:formatCode>0.00</c:formatCode>
                <c:ptCount val="2"/>
                <c:pt idx="0">
                  <c:v>266</c:v>
                </c:pt>
                <c:pt idx="1">
                  <c:v>222</c:v>
                </c:pt>
              </c:numCache>
            </c:numRef>
          </c:val>
          <c:extLst>
            <c:ext xmlns:c16="http://schemas.microsoft.com/office/drawing/2014/chart" uri="{C3380CC4-5D6E-409C-BE32-E72D297353CC}">
              <c16:uniqueId val="{00000007-CEDC-492A-A4B7-16D6F7814015}"/>
            </c:ext>
          </c:extLst>
        </c:ser>
        <c:ser>
          <c:idx val="1"/>
          <c:order val="1"/>
          <c:tx>
            <c:strRef>
              <c:f>'Pivort Report'!$C$39</c:f>
              <c:strCache>
                <c:ptCount val="1"/>
                <c:pt idx="0">
                  <c:v>Count of Patient Admission Flag2</c:v>
                </c:pt>
              </c:strCache>
            </c:strRef>
          </c:tx>
          <c:spPr>
            <a:solidFill>
              <a:schemeClr val="accent2"/>
            </a:solidFill>
            <a:ln>
              <a:noFill/>
            </a:ln>
            <a:effectLst/>
          </c:spPr>
          <c:invertIfNegative val="0"/>
          <c:cat>
            <c:strRef>
              <c:f>'Pivort Report'!$A$40:$A$42</c:f>
              <c:strCache>
                <c:ptCount val="2"/>
                <c:pt idx="0">
                  <c:v>Admitted</c:v>
                </c:pt>
                <c:pt idx="1">
                  <c:v>Not Admitted</c:v>
                </c:pt>
              </c:strCache>
            </c:strRef>
          </c:cat>
          <c:val>
            <c:numRef>
              <c:f>'Pivort Report'!$C$40:$C$42</c:f>
              <c:numCache>
                <c:formatCode>0.00%</c:formatCode>
                <c:ptCount val="2"/>
                <c:pt idx="0">
                  <c:v>0.54508196721311475</c:v>
                </c:pt>
                <c:pt idx="1">
                  <c:v>0.45491803278688525</c:v>
                </c:pt>
              </c:numCache>
            </c:numRef>
          </c:val>
          <c:extLst>
            <c:ext xmlns:c16="http://schemas.microsoft.com/office/drawing/2014/chart" uri="{C3380CC4-5D6E-409C-BE32-E72D297353CC}">
              <c16:uniqueId val="{00000008-CEDC-492A-A4B7-16D6F7814015}"/>
            </c:ext>
          </c:extLst>
        </c:ser>
        <c:dLbls>
          <c:showLegendKey val="0"/>
          <c:showVal val="0"/>
          <c:showCatName val="0"/>
          <c:showSerName val="0"/>
          <c:showPercent val="0"/>
          <c:showBubbleSize val="0"/>
        </c:dLbls>
        <c:gapWidth val="0"/>
        <c:axId val="620486224"/>
        <c:axId val="620470384"/>
      </c:barChart>
      <c:catAx>
        <c:axId val="620486224"/>
        <c:scaling>
          <c:orientation val="minMax"/>
        </c:scaling>
        <c:delete val="1"/>
        <c:axPos val="l"/>
        <c:numFmt formatCode="General" sourceLinked="1"/>
        <c:majorTickMark val="none"/>
        <c:minorTickMark val="none"/>
        <c:tickLblPos val="nextTo"/>
        <c:crossAx val="620470384"/>
        <c:crosses val="autoZero"/>
        <c:auto val="1"/>
        <c:lblAlgn val="ctr"/>
        <c:lblOffset val="100"/>
        <c:noMultiLvlLbl val="0"/>
      </c:catAx>
      <c:valAx>
        <c:axId val="620470384"/>
        <c:scaling>
          <c:orientation val="minMax"/>
        </c:scaling>
        <c:delete val="1"/>
        <c:axPos val="b"/>
        <c:numFmt formatCode="0.00" sourceLinked="1"/>
        <c:majorTickMark val="none"/>
        <c:minorTickMark val="none"/>
        <c:tickLblPos val="nextTo"/>
        <c:crossAx val="620486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[dashboard.xlsx]Pivort Report!PivotTable4</c:name>
    <c:fmtId val="12"/>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ln w="25400">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1.0860892388451445E-2"/>
          <c:y val="0.11325502963285203"/>
          <c:w val="0.98401299626122651"/>
          <c:h val="0.85725478639555064"/>
        </c:manualLayout>
      </c:layout>
      <c:areaChart>
        <c:grouping val="standard"/>
        <c:varyColors val="0"/>
        <c:ser>
          <c:idx val="0"/>
          <c:order val="0"/>
          <c:tx>
            <c:strRef>
              <c:f>'Pivort Report'!$G$5</c:f>
              <c:strCache>
                <c:ptCount val="1"/>
                <c:pt idx="0">
                  <c:v>Total</c:v>
                </c:pt>
              </c:strCache>
            </c:strRef>
          </c:tx>
          <c:spPr>
            <a:ln w="25400">
              <a:noFill/>
            </a:ln>
            <a:effectLst/>
          </c:spPr>
          <c:cat>
            <c:strRef>
              <c:f>'Pivort Report'!$F$6:$F$37</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'Pivort Report'!$G$6:$G$37</c:f>
              <c:numCache>
                <c:formatCode>General</c:formatCode>
                <c:ptCount val="31"/>
                <c:pt idx="0">
                  <c:v>17</c:v>
                </c:pt>
                <c:pt idx="1">
                  <c:v>19</c:v>
                </c:pt>
                <c:pt idx="2">
                  <c:v>12</c:v>
                </c:pt>
                <c:pt idx="3">
                  <c:v>9</c:v>
                </c:pt>
                <c:pt idx="4">
                  <c:v>15</c:v>
                </c:pt>
                <c:pt idx="5">
                  <c:v>10</c:v>
                </c:pt>
                <c:pt idx="6">
                  <c:v>18</c:v>
                </c:pt>
                <c:pt idx="7">
                  <c:v>19</c:v>
                </c:pt>
                <c:pt idx="8">
                  <c:v>19</c:v>
                </c:pt>
                <c:pt idx="9">
                  <c:v>13</c:v>
                </c:pt>
                <c:pt idx="10">
                  <c:v>15</c:v>
                </c:pt>
                <c:pt idx="11">
                  <c:v>25</c:v>
                </c:pt>
                <c:pt idx="12">
                  <c:v>19</c:v>
                </c:pt>
                <c:pt idx="13">
                  <c:v>15</c:v>
                </c:pt>
                <c:pt idx="14">
                  <c:v>14</c:v>
                </c:pt>
                <c:pt idx="15">
                  <c:v>20</c:v>
                </c:pt>
                <c:pt idx="16">
                  <c:v>14</c:v>
                </c:pt>
                <c:pt idx="17">
                  <c:v>14</c:v>
                </c:pt>
                <c:pt idx="18">
                  <c:v>17</c:v>
                </c:pt>
                <c:pt idx="19">
                  <c:v>16</c:v>
                </c:pt>
                <c:pt idx="20">
                  <c:v>18</c:v>
                </c:pt>
                <c:pt idx="21">
                  <c:v>8</c:v>
                </c:pt>
                <c:pt idx="22">
                  <c:v>17</c:v>
                </c:pt>
                <c:pt idx="23">
                  <c:v>11</c:v>
                </c:pt>
                <c:pt idx="24">
                  <c:v>15</c:v>
                </c:pt>
                <c:pt idx="25">
                  <c:v>13</c:v>
                </c:pt>
                <c:pt idx="26">
                  <c:v>17</c:v>
                </c:pt>
                <c:pt idx="27">
                  <c:v>20</c:v>
                </c:pt>
                <c:pt idx="28">
                  <c:v>20</c:v>
                </c:pt>
                <c:pt idx="29">
                  <c:v>13</c:v>
                </c:pt>
                <c:pt idx="30">
                  <c:v>16</c:v>
                </c:pt>
              </c:numCache>
            </c:numRef>
          </c:val>
          <c:extLst>
            <c:ext xmlns:c16="http://schemas.microsoft.com/office/drawing/2014/chart" uri="{C3380CC4-5D6E-409C-BE32-E72D297353CC}">
              <c16:uniqueId val="{00000001-99AB-4210-A81B-8E4F6FA95449}"/>
            </c:ext>
          </c:extLst>
        </c:ser>
        <c:dLbls>
          <c:showLegendKey val="0"/>
          <c:showVal val="0"/>
          <c:showCatName val="0"/>
          <c:showSerName val="0"/>
          <c:showPercent val="0"/>
          <c:showBubbleSize val="0"/>
        </c:dLbls>
        <c:axId val="381004320"/>
        <c:axId val="381014400"/>
      </c:areaChart>
      <c:catAx>
        <c:axId val="381004320"/>
        <c:scaling>
          <c:orientation val="minMax"/>
        </c:scaling>
        <c:delete val="1"/>
        <c:axPos val="b"/>
        <c:numFmt formatCode="General" sourceLinked="1"/>
        <c:majorTickMark val="out"/>
        <c:minorTickMark val="none"/>
        <c:tickLblPos val="nextTo"/>
        <c:crossAx val="381014400"/>
        <c:crosses val="autoZero"/>
        <c:auto val="1"/>
        <c:lblAlgn val="ctr"/>
        <c:lblOffset val="100"/>
        <c:noMultiLvlLbl val="0"/>
      </c:catAx>
      <c:valAx>
        <c:axId val="381014400"/>
        <c:scaling>
          <c:orientation val="minMax"/>
        </c:scaling>
        <c:delete val="1"/>
        <c:axPos val="l"/>
        <c:numFmt formatCode="General" sourceLinked="1"/>
        <c:majorTickMark val="none"/>
        <c:minorTickMark val="none"/>
        <c:tickLblPos val="nextTo"/>
        <c:crossAx val="381004320"/>
        <c:crosses val="autoZero"/>
        <c:crossBetween val="midCat"/>
      </c:valAx>
      <c:spPr>
        <a:noFill/>
        <a:ln>
          <a:noFill/>
        </a:ln>
      </c:spPr>
    </c:plotArea>
    <c:plotVisOnly val="1"/>
    <c:dispBlanksAs val="zero"/>
    <c:showDLblsOverMax val="0"/>
    <c:extLst/>
  </c:chart>
  <c:spPr>
    <a:noFill/>
    <a:ln w="9525" cap="flat" cmpd="sng" algn="ctr">
      <a:noFill/>
      <a:round/>
    </a:ln>
    <a:effectLst/>
  </c:spPr>
  <c:txPr>
    <a:bodyPr/>
    <a:lstStyle/>
    <a:p>
      <a:pPr>
        <a:defRPr>
          <a:ln>
            <a:noFill/>
          </a:ln>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[dashboard.xlsx]Pivort Report!PivotTable5</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462998085171513E-3"/>
          <c:y val="5.8496937882764652E-2"/>
          <c:w val="0.99035370019148283"/>
          <c:h val="0.89705870432920853"/>
        </c:manualLayout>
      </c:layout>
      <c:areaChart>
        <c:grouping val="standard"/>
        <c:varyColors val="0"/>
        <c:ser>
          <c:idx val="0"/>
          <c:order val="0"/>
          <c:tx>
            <c:strRef>
              <c:f>'Pivort Report'!$L$5</c:f>
              <c:strCache>
                <c:ptCount val="1"/>
                <c:pt idx="0">
                  <c:v>Total</c:v>
                </c:pt>
              </c:strCache>
            </c:strRef>
          </c:tx>
          <c:spPr>
            <a:solidFill>
              <a:schemeClr val="accent1"/>
            </a:solidFill>
            <a:ln w="25400">
              <a:noFill/>
            </a:ln>
            <a:effectLst/>
          </c:spPr>
          <c:cat>
            <c:strRef>
              <c:f>'Pivort Report'!$K$6:$K$37</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'Pivort Report'!$L$6:$L$37</c:f>
              <c:numCache>
                <c:formatCode>0.00</c:formatCode>
                <c:ptCount val="31"/>
                <c:pt idx="0">
                  <c:v>36.941176470588232</c:v>
                </c:pt>
                <c:pt idx="1">
                  <c:v>30.842105263157894</c:v>
                </c:pt>
                <c:pt idx="2">
                  <c:v>31.833333333333332</c:v>
                </c:pt>
                <c:pt idx="3">
                  <c:v>33.777777777777779</c:v>
                </c:pt>
                <c:pt idx="4">
                  <c:v>30.466666666666665</c:v>
                </c:pt>
                <c:pt idx="5">
                  <c:v>38.799999999999997</c:v>
                </c:pt>
                <c:pt idx="6">
                  <c:v>30.277777777777779</c:v>
                </c:pt>
                <c:pt idx="7">
                  <c:v>35.157894736842103</c:v>
                </c:pt>
                <c:pt idx="8">
                  <c:v>37.94736842105263</c:v>
                </c:pt>
                <c:pt idx="9">
                  <c:v>33.92307692307692</c:v>
                </c:pt>
                <c:pt idx="10">
                  <c:v>33.200000000000003</c:v>
                </c:pt>
                <c:pt idx="11">
                  <c:v>40.159999999999997</c:v>
                </c:pt>
                <c:pt idx="12">
                  <c:v>41.578947368421055</c:v>
                </c:pt>
                <c:pt idx="13">
                  <c:v>36.866666666666667</c:v>
                </c:pt>
                <c:pt idx="14">
                  <c:v>33.714285714285715</c:v>
                </c:pt>
                <c:pt idx="15">
                  <c:v>33.700000000000003</c:v>
                </c:pt>
                <c:pt idx="16">
                  <c:v>34.642857142857146</c:v>
                </c:pt>
                <c:pt idx="17">
                  <c:v>36.5</c:v>
                </c:pt>
                <c:pt idx="18">
                  <c:v>33.058823529411768</c:v>
                </c:pt>
                <c:pt idx="19">
                  <c:v>33.5625</c:v>
                </c:pt>
                <c:pt idx="20">
                  <c:v>31.555555555555557</c:v>
                </c:pt>
                <c:pt idx="21">
                  <c:v>38.375</c:v>
                </c:pt>
                <c:pt idx="22">
                  <c:v>35.411764705882355</c:v>
                </c:pt>
                <c:pt idx="23">
                  <c:v>34.909090909090907</c:v>
                </c:pt>
                <c:pt idx="24">
                  <c:v>35.133333333333333</c:v>
                </c:pt>
                <c:pt idx="25">
                  <c:v>35.07692307692308</c:v>
                </c:pt>
                <c:pt idx="26">
                  <c:v>35.352941176470587</c:v>
                </c:pt>
                <c:pt idx="27">
                  <c:v>36.6</c:v>
                </c:pt>
                <c:pt idx="28">
                  <c:v>35.799999999999997</c:v>
                </c:pt>
                <c:pt idx="29">
                  <c:v>30.307692307692307</c:v>
                </c:pt>
                <c:pt idx="30">
                  <c:v>42.75</c:v>
                </c:pt>
              </c:numCache>
            </c:numRef>
          </c:val>
          <c:extLst>
            <c:ext xmlns:c16="http://schemas.microsoft.com/office/drawing/2014/chart" uri="{C3380CC4-5D6E-409C-BE32-E72D297353CC}">
              <c16:uniqueId val="{00000001-30DA-401C-AA5C-8730DD371E43}"/>
            </c:ext>
          </c:extLst>
        </c:ser>
        <c:dLbls>
          <c:showLegendKey val="0"/>
          <c:showVal val="0"/>
          <c:showCatName val="0"/>
          <c:showSerName val="0"/>
          <c:showPercent val="0"/>
          <c:showBubbleSize val="0"/>
        </c:dLbls>
        <c:axId val="612527008"/>
        <c:axId val="612527488"/>
      </c:areaChart>
      <c:catAx>
        <c:axId val="612527008"/>
        <c:scaling>
          <c:orientation val="minMax"/>
        </c:scaling>
        <c:delete val="1"/>
        <c:axPos val="b"/>
        <c:numFmt formatCode="General" sourceLinked="1"/>
        <c:majorTickMark val="out"/>
        <c:minorTickMark val="none"/>
        <c:tickLblPos val="nextTo"/>
        <c:crossAx val="612527488"/>
        <c:crosses val="autoZero"/>
        <c:auto val="1"/>
        <c:lblAlgn val="ctr"/>
        <c:lblOffset val="100"/>
        <c:noMultiLvlLbl val="0"/>
      </c:catAx>
      <c:valAx>
        <c:axId val="612527488"/>
        <c:scaling>
          <c:orientation val="minMax"/>
        </c:scaling>
        <c:delete val="1"/>
        <c:axPos val="l"/>
        <c:numFmt formatCode="0.00" sourceLinked="1"/>
        <c:majorTickMark val="none"/>
        <c:minorTickMark val="none"/>
        <c:tickLblPos val="nextTo"/>
        <c:crossAx val="6125270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[dashboard.xlsx]Pivort Report!PivotTable6</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18438924197842E-2"/>
          <c:y val="0.19354828271322896"/>
          <c:w val="0.98581531548404899"/>
          <c:h val="0.80645141625747141"/>
        </c:manualLayout>
      </c:layout>
      <c:areaChart>
        <c:grouping val="standard"/>
        <c:varyColors val="0"/>
        <c:ser>
          <c:idx val="0"/>
          <c:order val="0"/>
          <c:tx>
            <c:strRef>
              <c:f>'Pivort Report'!$Q$6</c:f>
              <c:strCache>
                <c:ptCount val="1"/>
                <c:pt idx="0">
                  <c:v>Total</c:v>
                </c:pt>
              </c:strCache>
            </c:strRef>
          </c:tx>
          <c:spPr>
            <a:solidFill>
              <a:schemeClr val="accent1"/>
            </a:solidFill>
            <a:ln w="25400">
              <a:noFill/>
            </a:ln>
            <a:effectLst/>
          </c:spPr>
          <c:cat>
            <c:strRef>
              <c:f>'Pivort Report'!$P$7:$P$38</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'Pivort Report'!$Q$7:$Q$38</c:f>
              <c:numCache>
                <c:formatCode>0.00</c:formatCode>
                <c:ptCount val="31"/>
                <c:pt idx="0">
                  <c:v>4.125</c:v>
                </c:pt>
                <c:pt idx="1">
                  <c:v>5.333333333333333</c:v>
                </c:pt>
                <c:pt idx="2">
                  <c:v>4.75</c:v>
                </c:pt>
                <c:pt idx="3">
                  <c:v>2</c:v>
                </c:pt>
                <c:pt idx="4">
                  <c:v>8</c:v>
                </c:pt>
                <c:pt idx="5">
                  <c:v>3.5</c:v>
                </c:pt>
                <c:pt idx="6">
                  <c:v>7</c:v>
                </c:pt>
                <c:pt idx="7">
                  <c:v>3.5</c:v>
                </c:pt>
                <c:pt idx="8">
                  <c:v>6.4</c:v>
                </c:pt>
                <c:pt idx="9">
                  <c:v>3.5</c:v>
                </c:pt>
                <c:pt idx="10">
                  <c:v>6.5</c:v>
                </c:pt>
                <c:pt idx="11">
                  <c:v>5.2857142857142856</c:v>
                </c:pt>
                <c:pt idx="12">
                  <c:v>4.333333333333333</c:v>
                </c:pt>
                <c:pt idx="13">
                  <c:v>3</c:v>
                </c:pt>
                <c:pt idx="14">
                  <c:v>4.333333333333333</c:v>
                </c:pt>
                <c:pt idx="15">
                  <c:v>3.3333333333333335</c:v>
                </c:pt>
                <c:pt idx="16">
                  <c:v>2.5714285714285716</c:v>
                </c:pt>
                <c:pt idx="17">
                  <c:v>3.75</c:v>
                </c:pt>
                <c:pt idx="18">
                  <c:v>8.3333333333333339</c:v>
                </c:pt>
                <c:pt idx="19">
                  <c:v>3.75</c:v>
                </c:pt>
                <c:pt idx="20">
                  <c:v>4.666666666666667</c:v>
                </c:pt>
                <c:pt idx="21">
                  <c:v>5</c:v>
                </c:pt>
                <c:pt idx="22">
                  <c:v>4.333333333333333</c:v>
                </c:pt>
                <c:pt idx="23">
                  <c:v>4.666666666666667</c:v>
                </c:pt>
                <c:pt idx="24">
                  <c:v>4.5</c:v>
                </c:pt>
                <c:pt idx="25">
                  <c:v>6</c:v>
                </c:pt>
                <c:pt idx="26">
                  <c:v>6.8888888888888893</c:v>
                </c:pt>
                <c:pt idx="27">
                  <c:v>6.5714285714285712</c:v>
                </c:pt>
                <c:pt idx="28">
                  <c:v>4.0999999999999996</c:v>
                </c:pt>
                <c:pt idx="29">
                  <c:v>5</c:v>
                </c:pt>
                <c:pt idx="30">
                  <c:v>5.4</c:v>
                </c:pt>
              </c:numCache>
            </c:numRef>
          </c:val>
          <c:extLst>
            <c:ext xmlns:c16="http://schemas.microsoft.com/office/drawing/2014/chart" uri="{C3380CC4-5D6E-409C-BE32-E72D297353CC}">
              <c16:uniqueId val="{00000001-2462-42E0-A4C1-ABFE4146FAED}"/>
            </c:ext>
          </c:extLst>
        </c:ser>
        <c:dLbls>
          <c:showLegendKey val="0"/>
          <c:showVal val="0"/>
          <c:showCatName val="0"/>
          <c:showSerName val="0"/>
          <c:showPercent val="0"/>
          <c:showBubbleSize val="0"/>
        </c:dLbls>
        <c:axId val="620496784"/>
        <c:axId val="620499184"/>
      </c:areaChart>
      <c:catAx>
        <c:axId val="620496784"/>
        <c:scaling>
          <c:orientation val="minMax"/>
        </c:scaling>
        <c:delete val="1"/>
        <c:axPos val="b"/>
        <c:numFmt formatCode="General" sourceLinked="1"/>
        <c:majorTickMark val="out"/>
        <c:minorTickMark val="none"/>
        <c:tickLblPos val="nextTo"/>
        <c:crossAx val="620499184"/>
        <c:crosses val="autoZero"/>
        <c:auto val="1"/>
        <c:lblAlgn val="ctr"/>
        <c:lblOffset val="100"/>
        <c:noMultiLvlLbl val="0"/>
      </c:catAx>
      <c:valAx>
        <c:axId val="620499184"/>
        <c:scaling>
          <c:orientation val="minMax"/>
        </c:scaling>
        <c:delete val="1"/>
        <c:axPos val="l"/>
        <c:numFmt formatCode="0.00" sourceLinked="1"/>
        <c:majorTickMark val="none"/>
        <c:minorTickMark val="none"/>
        <c:tickLblPos val="nextTo"/>
        <c:crossAx val="6204967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[dashboard.xlsx]Pivort Report!PivotTable8</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591194968553458E-2"/>
          <c:y val="0.1153847901041643"/>
          <c:w val="0.9308176100628931"/>
          <c:h val="0.56026356793393084"/>
        </c:manualLayout>
      </c:layout>
      <c:barChart>
        <c:barDir val="col"/>
        <c:grouping val="clustered"/>
        <c:varyColors val="0"/>
        <c:ser>
          <c:idx val="0"/>
          <c:order val="0"/>
          <c:tx>
            <c:strRef>
              <c:f>'Pivort Report'!$B$51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Report'!$A$52:$A$60</c:f>
              <c:strCache>
                <c:ptCount val="8"/>
                <c:pt idx="0">
                  <c:v>0-09</c:v>
                </c:pt>
                <c:pt idx="1">
                  <c:v>10-19</c:v>
                </c:pt>
                <c:pt idx="2">
                  <c:v>20-29</c:v>
                </c:pt>
                <c:pt idx="3">
                  <c:v>30-39</c:v>
                </c:pt>
                <c:pt idx="4">
                  <c:v>40-49</c:v>
                </c:pt>
                <c:pt idx="5">
                  <c:v>50-59</c:v>
                </c:pt>
                <c:pt idx="6">
                  <c:v>60-69</c:v>
                </c:pt>
                <c:pt idx="7">
                  <c:v>70-79</c:v>
                </c:pt>
              </c:strCache>
            </c:strRef>
          </c:cat>
          <c:val>
            <c:numRef>
              <c:f>'Pivort Report'!$B$52:$B$60</c:f>
              <c:numCache>
                <c:formatCode>0</c:formatCode>
                <c:ptCount val="8"/>
                <c:pt idx="0">
                  <c:v>62</c:v>
                </c:pt>
                <c:pt idx="1">
                  <c:v>73</c:v>
                </c:pt>
                <c:pt idx="2">
                  <c:v>49</c:v>
                </c:pt>
                <c:pt idx="3">
                  <c:v>44</c:v>
                </c:pt>
                <c:pt idx="4">
                  <c:v>72</c:v>
                </c:pt>
                <c:pt idx="5">
                  <c:v>71</c:v>
                </c:pt>
                <c:pt idx="6">
                  <c:v>59</c:v>
                </c:pt>
                <c:pt idx="7">
                  <c:v>58</c:v>
                </c:pt>
              </c:numCache>
            </c:numRef>
          </c:val>
          <c:extLst>
            <c:ext xmlns:c16="http://schemas.microsoft.com/office/drawing/2014/chart" uri="{C3380CC4-5D6E-409C-BE32-E72D297353CC}">
              <c16:uniqueId val="{00000001-70A4-41AE-BADC-D5FFA3902373}"/>
            </c:ext>
          </c:extLst>
        </c:ser>
        <c:dLbls>
          <c:showLegendKey val="0"/>
          <c:showVal val="0"/>
          <c:showCatName val="0"/>
          <c:showSerName val="0"/>
          <c:showPercent val="0"/>
          <c:showBubbleSize val="0"/>
        </c:dLbls>
        <c:gapWidth val="219"/>
        <c:overlap val="-27"/>
        <c:axId val="620477104"/>
        <c:axId val="620484784"/>
      </c:barChart>
      <c:catAx>
        <c:axId val="62047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620484784"/>
        <c:crosses val="autoZero"/>
        <c:auto val="1"/>
        <c:lblAlgn val="ctr"/>
        <c:lblOffset val="100"/>
        <c:noMultiLvlLbl val="0"/>
      </c:catAx>
      <c:valAx>
        <c:axId val="620484784"/>
        <c:scaling>
          <c:orientation val="minMax"/>
        </c:scaling>
        <c:delete val="1"/>
        <c:axPos val="l"/>
        <c:numFmt formatCode="0" sourceLinked="1"/>
        <c:majorTickMark val="none"/>
        <c:minorTickMark val="none"/>
        <c:tickLblPos val="nextTo"/>
        <c:crossAx val="62047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[dashboard.xlsx]Pivort Report!PivotTable9</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dk1"/>
                  </a:solidFill>
                  <a:effectLst/>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5274248228155504"/>
          <c:y val="0.15164241698048614"/>
          <c:w val="0.66356938368539087"/>
          <c:h val="0.74531324888736739"/>
        </c:manualLayout>
      </c:layout>
      <c:pieChart>
        <c:varyColors val="1"/>
        <c:ser>
          <c:idx val="0"/>
          <c:order val="0"/>
          <c:tx>
            <c:strRef>
              <c:f>'Pivort Report'!$B$66</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dk1"/>
                    </a:solidFill>
                    <a:effectLst/>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'Pivort Report'!$A$67:$A$69</c:f>
              <c:strCache>
                <c:ptCount val="2"/>
                <c:pt idx="0">
                  <c:v>Delay</c:v>
                </c:pt>
                <c:pt idx="1">
                  <c:v>Ontime</c:v>
                </c:pt>
              </c:strCache>
            </c:strRef>
          </c:cat>
          <c:val>
            <c:numRef>
              <c:f>'Pivort Report'!$B$67:$B$69</c:f>
              <c:numCache>
                <c:formatCode>0</c:formatCode>
                <c:ptCount val="2"/>
                <c:pt idx="0">
                  <c:v>288</c:v>
                </c:pt>
                <c:pt idx="1">
                  <c:v>200</c:v>
                </c:pt>
              </c:numCache>
            </c:numRef>
          </c:val>
          <c:extLst>
            <c:ext xmlns:c16="http://schemas.microsoft.com/office/drawing/2014/chart" uri="{C3380CC4-5D6E-409C-BE32-E72D297353CC}">
              <c16:uniqueId val="{00000005-0203-43D9-8CAA-FF5C43448E2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5.8642128179356913E-2"/>
          <c:y val="3.2608695652173912E-2"/>
          <c:w val="0.88228521267086935"/>
          <c:h val="0.10282009585758303"/>
        </c:manualLayout>
      </c:layout>
      <c:overlay val="0"/>
      <c:spPr>
        <a:solidFill>
          <a:schemeClr val="lt1">
            <a:alpha val="78000"/>
          </a:schemeClr>
        </a:solidFill>
        <a:ln>
          <a:noFill/>
        </a:ln>
        <a:effectLst/>
      </c:spPr>
      <c:txPr>
        <a:bodyPr rot="0" spcFirstLastPara="1" vertOverflow="ellipsis" vert="horz" wrap="square" anchor="ctr" anchorCtr="1"/>
        <a:lstStyle/>
        <a:p>
          <a:pPr>
            <a:defRPr sz="700" b="0" i="0" u="none" strike="noStrike" kern="1200" baseline="0">
              <a:ln>
                <a:noFill/>
              </a:ln>
              <a:solidFill>
                <a:schemeClr val="dk1"/>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dk1"/>
          </a:solidFill>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[dashboard.xlsx]Pivort Report!PivotTable10</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pivotFmt>
    </c:pivotFmts>
    <c:plotArea>
      <c:layout>
        <c:manualLayout>
          <c:layoutTarget val="inner"/>
          <c:xMode val="edge"/>
          <c:yMode val="edge"/>
          <c:x val="0.16243142623617679"/>
          <c:y val="0.15101741124460935"/>
          <c:w val="0.65740475897581407"/>
          <c:h val="0.74284366890578712"/>
        </c:manualLayout>
      </c:layout>
      <c:doughnutChart>
        <c:varyColors val="1"/>
        <c:ser>
          <c:idx val="0"/>
          <c:order val="0"/>
          <c:tx>
            <c:strRef>
              <c:f>'Pivort Report'!$B$75</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'Pivort Report'!$A$76:$A$78</c:f>
              <c:strCache>
                <c:ptCount val="2"/>
                <c:pt idx="0">
                  <c:v>Female</c:v>
                </c:pt>
                <c:pt idx="1">
                  <c:v>Male</c:v>
                </c:pt>
              </c:strCache>
            </c:strRef>
          </c:cat>
          <c:val>
            <c:numRef>
              <c:f>'Pivort Report'!$B$76:$B$78</c:f>
              <c:numCache>
                <c:formatCode>0.00</c:formatCode>
                <c:ptCount val="2"/>
                <c:pt idx="0">
                  <c:v>232</c:v>
                </c:pt>
                <c:pt idx="1">
                  <c:v>256</c:v>
                </c:pt>
              </c:numCache>
            </c:numRef>
          </c:val>
          <c:extLst>
            <c:ext xmlns:c16="http://schemas.microsoft.com/office/drawing/2014/chart" uri="{C3380CC4-5D6E-409C-BE32-E72D297353CC}">
              <c16:uniqueId val="{00000005-4A8E-4C2C-B502-5B84370CB746}"/>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manualLayout>
          <c:xMode val="edge"/>
          <c:yMode val="edge"/>
          <c:x val="4.2737803511308778E-2"/>
          <c:y val="3.9760948225062744E-2"/>
          <c:w val="0.89103717995515475"/>
          <c:h val="8.5174133765636817E-2"/>
        </c:manualLayout>
      </c:layout>
      <c:overlay val="0"/>
      <c:spPr>
        <a:solidFill>
          <a:schemeClr val="lt1">
            <a:alpha val="78000"/>
          </a:schemeClr>
        </a:solid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[dashboard.xlsx]Pivort Report!PivotTable11</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'Pivort Report'!$B$83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Report'!$A$84:$A$92</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'Pivort Report'!$B$84:$B$92</c:f>
              <c:numCache>
                <c:formatCode>0</c:formatCode>
                <c:ptCount val="8"/>
                <c:pt idx="0">
                  <c:v>4</c:v>
                </c:pt>
                <c:pt idx="1">
                  <c:v>7</c:v>
                </c:pt>
                <c:pt idx="2">
                  <c:v>11</c:v>
                </c:pt>
                <c:pt idx="3">
                  <c:v>11</c:v>
                </c:pt>
                <c:pt idx="4">
                  <c:v>12</c:v>
                </c:pt>
                <c:pt idx="5">
                  <c:v>60</c:v>
                </c:pt>
                <c:pt idx="6">
                  <c:v>93</c:v>
                </c:pt>
                <c:pt idx="7">
                  <c:v>290</c:v>
                </c:pt>
              </c:numCache>
            </c:numRef>
          </c:val>
          <c:extLst>
            <c:ext xmlns:c16="http://schemas.microsoft.com/office/drawing/2014/chart" uri="{C3380CC4-5D6E-409C-BE32-E72D297353CC}">
              <c16:uniqueId val="{00000001-3B07-49B3-B07F-B8FA4694DB52}"/>
            </c:ext>
          </c:extLst>
        </c:ser>
        <c:dLbls>
          <c:showLegendKey val="0"/>
          <c:showVal val="0"/>
          <c:showCatName val="0"/>
          <c:showSerName val="0"/>
          <c:showPercent val="0"/>
          <c:showBubbleSize val="0"/>
        </c:dLbls>
        <c:gapWidth val="30"/>
        <c:axId val="760250240"/>
        <c:axId val="760233920"/>
      </c:barChart>
      <c:catAx>
        <c:axId val="760250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233920"/>
        <c:crosses val="autoZero"/>
        <c:auto val="1"/>
        <c:lblAlgn val="ctr"/>
        <c:lblOffset val="100"/>
        <c:noMultiLvlLbl val="0"/>
      </c:catAx>
      <c:valAx>
        <c:axId val="760233920"/>
        <c:scaling>
          <c:orientation val="minMax"/>
        </c:scaling>
        <c:delete val="1"/>
        <c:axPos val="b"/>
        <c:numFmt formatCode="0" sourceLinked="1"/>
        <c:majorTickMark val="none"/>
        <c:minorTickMark val="none"/>
        <c:tickLblPos val="nextTo"/>
        <c:crossAx val="76025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6.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8.emf"/><Relationship Id="rId5" Type="http://schemas.openxmlformats.org/officeDocument/2006/relationships/image" Target="../media/image5.svg"/><Relationship Id="rId15" Type="http://schemas.openxmlformats.org/officeDocument/2006/relationships/chart" Target="../charts/chart8.xml"/><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chart" Target="../charts/chart7.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22860</xdr:colOff>
      <xdr:row>44</xdr:row>
      <xdr:rowOff>30480</xdr:rowOff>
    </xdr:from>
    <xdr:to>
      <xdr:col>4</xdr:col>
      <xdr:colOff>228600</xdr:colOff>
      <xdr:row>47</xdr:row>
      <xdr:rowOff>45720</xdr:rowOff>
    </xdr:to>
    <xdr:graphicFrame macro="">
      <xdr:nvGraphicFramePr>
        <xdr:cNvPr id="6" name="Chart 5">
          <a:extLst>
            <a:ext uri="{FF2B5EF4-FFF2-40B4-BE49-F238E27FC236}">
              <a16:creationId xmlns:a16="http://schemas.microsoft.com/office/drawing/2014/main" id="{1A490687-4836-454A-F9AF-502013A6B3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39189</xdr:colOff>
      <xdr:row>0</xdr:row>
      <xdr:rowOff>30479</xdr:rowOff>
    </xdr:from>
    <xdr:to>
      <xdr:col>5</xdr:col>
      <xdr:colOff>565989</xdr:colOff>
      <xdr:row>2</xdr:row>
      <xdr:rowOff>157919</xdr:rowOff>
    </xdr:to>
    <xdr:sp macro="" textlink="">
      <xdr:nvSpPr>
        <xdr:cNvPr id="2" name="Rectangle: Rounded Corners 1">
          <a:extLst>
            <a:ext uri="{FF2B5EF4-FFF2-40B4-BE49-F238E27FC236}">
              <a16:creationId xmlns:a16="http://schemas.microsoft.com/office/drawing/2014/main" id="{7E6D2114-C285-58DC-DC4D-D473FF879121}"/>
            </a:ext>
          </a:extLst>
        </xdr:cNvPr>
        <xdr:cNvSpPr/>
      </xdr:nvSpPr>
      <xdr:spPr>
        <a:xfrm>
          <a:off x="39189" y="30479"/>
          <a:ext cx="3574800" cy="49320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242</xdr:colOff>
      <xdr:row>0</xdr:row>
      <xdr:rowOff>34470</xdr:rowOff>
    </xdr:from>
    <xdr:to>
      <xdr:col>7</xdr:col>
      <xdr:colOff>344230</xdr:colOff>
      <xdr:row>2</xdr:row>
      <xdr:rowOff>161910</xdr:rowOff>
    </xdr:to>
    <xdr:sp macro="" textlink="">
      <xdr:nvSpPr>
        <xdr:cNvPr id="3" name="Rectangle: Rounded Corners 2">
          <a:extLst>
            <a:ext uri="{FF2B5EF4-FFF2-40B4-BE49-F238E27FC236}">
              <a16:creationId xmlns:a16="http://schemas.microsoft.com/office/drawing/2014/main" id="{C1564078-270C-EED7-9C99-B7DE5032C59D}"/>
            </a:ext>
          </a:extLst>
        </xdr:cNvPr>
        <xdr:cNvSpPr/>
      </xdr:nvSpPr>
      <xdr:spPr>
        <a:xfrm>
          <a:off x="3903375" y="34470"/>
          <a:ext cx="953588" cy="491507"/>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404948</xdr:colOff>
      <xdr:row>0</xdr:row>
      <xdr:rowOff>21769</xdr:rowOff>
    </xdr:from>
    <xdr:to>
      <xdr:col>9</xdr:col>
      <xdr:colOff>508000</xdr:colOff>
      <xdr:row>6</xdr:row>
      <xdr:rowOff>104503</xdr:rowOff>
    </xdr:to>
    <xdr:sp macro="" textlink="">
      <xdr:nvSpPr>
        <xdr:cNvPr id="4" name="Rectangle: Rounded Corners 3">
          <a:extLst>
            <a:ext uri="{FF2B5EF4-FFF2-40B4-BE49-F238E27FC236}">
              <a16:creationId xmlns:a16="http://schemas.microsoft.com/office/drawing/2014/main" id="{D04AE484-E3D5-1018-A136-DFDAD859BB47}"/>
            </a:ext>
          </a:extLst>
        </xdr:cNvPr>
        <xdr:cNvSpPr/>
      </xdr:nvSpPr>
      <xdr:spPr>
        <a:xfrm>
          <a:off x="4917681" y="21769"/>
          <a:ext cx="1322252" cy="1174934"/>
        </a:xfrm>
        <a:prstGeom prst="roundRect">
          <a:avLst>
            <a:gd name="adj" fmla="val 1133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604035</xdr:colOff>
      <xdr:row>0</xdr:row>
      <xdr:rowOff>30235</xdr:rowOff>
    </xdr:from>
    <xdr:to>
      <xdr:col>10</xdr:col>
      <xdr:colOff>1315635</xdr:colOff>
      <xdr:row>6</xdr:row>
      <xdr:rowOff>112969</xdr:rowOff>
    </xdr:to>
    <xdr:sp macro="" textlink="">
      <xdr:nvSpPr>
        <xdr:cNvPr id="6" name="Rectangle: Rounded Corners 5">
          <a:extLst>
            <a:ext uri="{FF2B5EF4-FFF2-40B4-BE49-F238E27FC236}">
              <a16:creationId xmlns:a16="http://schemas.microsoft.com/office/drawing/2014/main" id="{44CF24EF-8BF5-5E03-2F0D-9E1049CC09F5}"/>
            </a:ext>
          </a:extLst>
        </xdr:cNvPr>
        <xdr:cNvSpPr/>
      </xdr:nvSpPr>
      <xdr:spPr>
        <a:xfrm>
          <a:off x="6335968" y="30235"/>
          <a:ext cx="1321200" cy="1174934"/>
        </a:xfrm>
        <a:prstGeom prst="roundRect">
          <a:avLst>
            <a:gd name="adj" fmla="val 1133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39189</xdr:colOff>
      <xdr:row>3</xdr:row>
      <xdr:rowOff>21769</xdr:rowOff>
    </xdr:from>
    <xdr:to>
      <xdr:col>1</xdr:col>
      <xdr:colOff>117566</xdr:colOff>
      <xdr:row>14</xdr:row>
      <xdr:rowOff>139336</xdr:rowOff>
    </xdr:to>
    <xdr:sp macro="" textlink="">
      <xdr:nvSpPr>
        <xdr:cNvPr id="7" name="Rectangle: Rounded Corners 6">
          <a:extLst>
            <a:ext uri="{FF2B5EF4-FFF2-40B4-BE49-F238E27FC236}">
              <a16:creationId xmlns:a16="http://schemas.microsoft.com/office/drawing/2014/main" id="{84A16702-5AD5-E71B-A3A9-4704B2487B49}"/>
            </a:ext>
          </a:extLst>
        </xdr:cNvPr>
        <xdr:cNvSpPr/>
      </xdr:nvSpPr>
      <xdr:spPr>
        <a:xfrm>
          <a:off x="39189" y="570409"/>
          <a:ext cx="687977" cy="2129247"/>
        </a:xfrm>
        <a:prstGeom prst="roundRect">
          <a:avLst>
            <a:gd name="adj" fmla="val 695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194733</xdr:colOff>
      <xdr:row>3</xdr:row>
      <xdr:rowOff>12939</xdr:rowOff>
    </xdr:from>
    <xdr:to>
      <xdr:col>3</xdr:col>
      <xdr:colOff>44000</xdr:colOff>
      <xdr:row>7</xdr:row>
      <xdr:rowOff>4453</xdr:rowOff>
    </xdr:to>
    <xdr:sp macro="" textlink="">
      <xdr:nvSpPr>
        <xdr:cNvPr id="9" name="Rectangle: Rounded Corners 8">
          <a:extLst>
            <a:ext uri="{FF2B5EF4-FFF2-40B4-BE49-F238E27FC236}">
              <a16:creationId xmlns:a16="http://schemas.microsoft.com/office/drawing/2014/main" id="{6F50BB34-CB9E-A5A0-F90C-D49FDE80DF83}"/>
            </a:ext>
          </a:extLst>
        </xdr:cNvPr>
        <xdr:cNvSpPr/>
      </xdr:nvSpPr>
      <xdr:spPr>
        <a:xfrm>
          <a:off x="804333" y="559039"/>
          <a:ext cx="1314000" cy="719647"/>
        </a:xfrm>
        <a:prstGeom prst="roundRect">
          <a:avLst>
            <a:gd name="adj" fmla="val 695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92292</xdr:colOff>
      <xdr:row>3</xdr:row>
      <xdr:rowOff>4473</xdr:rowOff>
    </xdr:from>
    <xdr:to>
      <xdr:col>5</xdr:col>
      <xdr:colOff>187092</xdr:colOff>
      <xdr:row>6</xdr:row>
      <xdr:rowOff>178020</xdr:rowOff>
    </xdr:to>
    <xdr:sp macro="" textlink="">
      <xdr:nvSpPr>
        <xdr:cNvPr id="10" name="Rectangle: Rounded Corners 9">
          <a:extLst>
            <a:ext uri="{FF2B5EF4-FFF2-40B4-BE49-F238E27FC236}">
              <a16:creationId xmlns:a16="http://schemas.microsoft.com/office/drawing/2014/main" id="{28D9C1E5-EE47-A439-44D3-F9CF97097ECC}"/>
            </a:ext>
          </a:extLst>
        </xdr:cNvPr>
        <xdr:cNvSpPr/>
      </xdr:nvSpPr>
      <xdr:spPr>
        <a:xfrm>
          <a:off x="2166625" y="550573"/>
          <a:ext cx="1314000" cy="719647"/>
        </a:xfrm>
        <a:prstGeom prst="roundRect">
          <a:avLst>
            <a:gd name="adj" fmla="val 695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239481</xdr:colOff>
      <xdr:row>3</xdr:row>
      <xdr:rowOff>9332</xdr:rowOff>
    </xdr:from>
    <xdr:to>
      <xdr:col>7</xdr:col>
      <xdr:colOff>334281</xdr:colOff>
      <xdr:row>7</xdr:row>
      <xdr:rowOff>846</xdr:rowOff>
    </xdr:to>
    <xdr:sp macro="" textlink="">
      <xdr:nvSpPr>
        <xdr:cNvPr id="11" name="Rectangle: Rounded Corners 10">
          <a:extLst>
            <a:ext uri="{FF2B5EF4-FFF2-40B4-BE49-F238E27FC236}">
              <a16:creationId xmlns:a16="http://schemas.microsoft.com/office/drawing/2014/main" id="{E7B01116-8AFD-1D83-EAAA-111BB3A03ADD}"/>
            </a:ext>
          </a:extLst>
        </xdr:cNvPr>
        <xdr:cNvSpPr/>
      </xdr:nvSpPr>
      <xdr:spPr>
        <a:xfrm>
          <a:off x="3533014" y="555432"/>
          <a:ext cx="1314000" cy="719647"/>
        </a:xfrm>
        <a:prstGeom prst="roundRect">
          <a:avLst>
            <a:gd name="adj" fmla="val 695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174170</xdr:colOff>
      <xdr:row>9</xdr:row>
      <xdr:rowOff>127000</xdr:rowOff>
    </xdr:from>
    <xdr:to>
      <xdr:col>7</xdr:col>
      <xdr:colOff>322217</xdr:colOff>
      <xdr:row>14</xdr:row>
      <xdr:rowOff>130002</xdr:rowOff>
    </xdr:to>
    <xdr:sp macro="" textlink="">
      <xdr:nvSpPr>
        <xdr:cNvPr id="15" name="Rectangle: Rounded Corners 14">
          <a:extLst>
            <a:ext uri="{FF2B5EF4-FFF2-40B4-BE49-F238E27FC236}">
              <a16:creationId xmlns:a16="http://schemas.microsoft.com/office/drawing/2014/main" id="{FC0B5742-EFA0-194F-FBE6-B4AFD90EF8D8}"/>
            </a:ext>
          </a:extLst>
        </xdr:cNvPr>
        <xdr:cNvSpPr/>
      </xdr:nvSpPr>
      <xdr:spPr>
        <a:xfrm>
          <a:off x="783770" y="1765300"/>
          <a:ext cx="4051180" cy="913169"/>
        </a:xfrm>
        <a:prstGeom prst="roundRect">
          <a:avLst>
            <a:gd name="adj" fmla="val 695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400594</xdr:colOff>
      <xdr:row>6</xdr:row>
      <xdr:rowOff>152399</xdr:rowOff>
    </xdr:from>
    <xdr:to>
      <xdr:col>10</xdr:col>
      <xdr:colOff>1303867</xdr:colOff>
      <xdr:row>14</xdr:row>
      <xdr:rowOff>130628</xdr:rowOff>
    </xdr:to>
    <xdr:sp macro="" textlink="">
      <xdr:nvSpPr>
        <xdr:cNvPr id="24" name="Rectangle: Rounded Corners 23">
          <a:extLst>
            <a:ext uri="{FF2B5EF4-FFF2-40B4-BE49-F238E27FC236}">
              <a16:creationId xmlns:a16="http://schemas.microsoft.com/office/drawing/2014/main" id="{C72F5A4E-47FC-D298-B717-70B21DF6A85A}"/>
            </a:ext>
          </a:extLst>
        </xdr:cNvPr>
        <xdr:cNvSpPr/>
      </xdr:nvSpPr>
      <xdr:spPr>
        <a:xfrm>
          <a:off x="4913327" y="1244599"/>
          <a:ext cx="2732073" cy="1434496"/>
        </a:xfrm>
        <a:prstGeom prst="roundRect">
          <a:avLst>
            <a:gd name="adj" fmla="val 1133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177800</xdr:colOff>
      <xdr:row>0</xdr:row>
      <xdr:rowOff>46567</xdr:rowOff>
    </xdr:from>
    <xdr:to>
      <xdr:col>5</xdr:col>
      <xdr:colOff>419101</xdr:colOff>
      <xdr:row>1</xdr:row>
      <xdr:rowOff>135468</xdr:rowOff>
    </xdr:to>
    <xdr:sp macro="" textlink="">
      <xdr:nvSpPr>
        <xdr:cNvPr id="25" name="TextBox 24">
          <a:extLst>
            <a:ext uri="{FF2B5EF4-FFF2-40B4-BE49-F238E27FC236}">
              <a16:creationId xmlns:a16="http://schemas.microsoft.com/office/drawing/2014/main" id="{F59C94AC-DCA5-0111-037D-B67374B523FB}"/>
            </a:ext>
          </a:extLst>
        </xdr:cNvPr>
        <xdr:cNvSpPr txBox="1"/>
      </xdr:nvSpPr>
      <xdr:spPr>
        <a:xfrm>
          <a:off x="787400" y="46567"/>
          <a:ext cx="2925234" cy="270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a:latin typeface="Aptos Narrow" panose="020B0004020202020204" pitchFamily="34" charset="0"/>
            </a:rPr>
            <a:t>Hospital</a:t>
          </a:r>
          <a:r>
            <a:rPr lang="en-IN" sz="1400" baseline="0">
              <a:latin typeface="Aptos Narrow" panose="020B0004020202020204" pitchFamily="34" charset="0"/>
            </a:rPr>
            <a:t> Emergency Room Dashboard</a:t>
          </a:r>
          <a:endParaRPr lang="en-IN" sz="1400">
            <a:latin typeface="Aptos Narrow" panose="020B0004020202020204" pitchFamily="34" charset="0"/>
          </a:endParaRPr>
        </a:p>
      </xdr:txBody>
    </xdr:sp>
    <xdr:clientData/>
  </xdr:twoCellAnchor>
  <xdr:twoCellAnchor editAs="oneCell">
    <xdr:from>
      <xdr:col>0</xdr:col>
      <xdr:colOff>50799</xdr:colOff>
      <xdr:row>0</xdr:row>
      <xdr:rowOff>59268</xdr:rowOff>
    </xdr:from>
    <xdr:to>
      <xdr:col>1</xdr:col>
      <xdr:colOff>80433</xdr:colOff>
      <xdr:row>2</xdr:row>
      <xdr:rowOff>148166</xdr:rowOff>
    </xdr:to>
    <xdr:pic>
      <xdr:nvPicPr>
        <xdr:cNvPr id="27" name="Picture 26">
          <a:extLst>
            <a:ext uri="{FF2B5EF4-FFF2-40B4-BE49-F238E27FC236}">
              <a16:creationId xmlns:a16="http://schemas.microsoft.com/office/drawing/2014/main" id="{6B5AC76F-75B6-DB24-87DE-0003D3EAE23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1675" t="1827" r="22841" b="346"/>
        <a:stretch/>
      </xdr:blipFill>
      <xdr:spPr>
        <a:xfrm>
          <a:off x="50799" y="59268"/>
          <a:ext cx="639234" cy="452965"/>
        </a:xfrm>
        <a:prstGeom prst="rect">
          <a:avLst/>
        </a:prstGeom>
      </xdr:spPr>
    </xdr:pic>
    <xdr:clientData/>
  </xdr:twoCellAnchor>
  <xdr:twoCellAnchor editAs="absolute">
    <xdr:from>
      <xdr:col>2</xdr:col>
      <xdr:colOff>376766</xdr:colOff>
      <xdr:row>1</xdr:row>
      <xdr:rowOff>110066</xdr:rowOff>
    </xdr:from>
    <xdr:to>
      <xdr:col>4</xdr:col>
      <xdr:colOff>228600</xdr:colOff>
      <xdr:row>2</xdr:row>
      <xdr:rowOff>84665</xdr:rowOff>
    </xdr:to>
    <xdr:sp macro="" textlink="">
      <xdr:nvSpPr>
        <xdr:cNvPr id="28" name="TextBox 27">
          <a:extLst>
            <a:ext uri="{FF2B5EF4-FFF2-40B4-BE49-F238E27FC236}">
              <a16:creationId xmlns:a16="http://schemas.microsoft.com/office/drawing/2014/main" id="{3A44EEE4-2229-C1A1-BB1B-F0ED80233BBF}"/>
            </a:ext>
          </a:extLst>
        </xdr:cNvPr>
        <xdr:cNvSpPr txBox="1"/>
      </xdr:nvSpPr>
      <xdr:spPr>
        <a:xfrm>
          <a:off x="1595966" y="292099"/>
          <a:ext cx="1316567" cy="156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50">
              <a:latin typeface="Aptos Narrow" panose="020B0004020202020204" pitchFamily="34" charset="0"/>
            </a:rPr>
            <a:t>Monthly</a:t>
          </a:r>
          <a:r>
            <a:rPr lang="en-IN" sz="1050" baseline="0">
              <a:latin typeface="Aptos Narrow" panose="020B0004020202020204" pitchFamily="34" charset="0"/>
            </a:rPr>
            <a:t> Report</a:t>
          </a:r>
          <a:endParaRPr lang="en-IN" sz="1050">
            <a:latin typeface="Aptos Narrow" panose="020B0004020202020204" pitchFamily="34" charset="0"/>
          </a:endParaRPr>
        </a:p>
      </xdr:txBody>
    </xdr:sp>
    <xdr:clientData/>
  </xdr:twoCellAnchor>
  <xdr:twoCellAnchor editAs="absolute">
    <xdr:from>
      <xdr:col>1</xdr:col>
      <xdr:colOff>224367</xdr:colOff>
      <xdr:row>4</xdr:row>
      <xdr:rowOff>160866</xdr:rowOff>
    </xdr:from>
    <xdr:to>
      <xdr:col>3</xdr:col>
      <xdr:colOff>76201</xdr:colOff>
      <xdr:row>5</xdr:row>
      <xdr:rowOff>135465</xdr:rowOff>
    </xdr:to>
    <xdr:sp macro="" textlink="">
      <xdr:nvSpPr>
        <xdr:cNvPr id="29" name="TextBox 28">
          <a:extLst>
            <a:ext uri="{FF2B5EF4-FFF2-40B4-BE49-F238E27FC236}">
              <a16:creationId xmlns:a16="http://schemas.microsoft.com/office/drawing/2014/main" id="{18081514-D45E-6CB7-88EF-F47AA46F5277}"/>
            </a:ext>
          </a:extLst>
        </xdr:cNvPr>
        <xdr:cNvSpPr txBox="1"/>
      </xdr:nvSpPr>
      <xdr:spPr>
        <a:xfrm>
          <a:off x="833967" y="888999"/>
          <a:ext cx="1316567" cy="156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aseline="0">
              <a:latin typeface="Aptos Narrow" panose="020B0004020202020204" pitchFamily="34" charset="0"/>
            </a:rPr>
            <a:t>No. Of Patient </a:t>
          </a:r>
          <a:endParaRPr lang="en-IN" sz="800">
            <a:latin typeface="Aptos Narrow" panose="020B0004020202020204" pitchFamily="34" charset="0"/>
          </a:endParaRPr>
        </a:p>
      </xdr:txBody>
    </xdr:sp>
    <xdr:clientData/>
  </xdr:twoCellAnchor>
  <xdr:twoCellAnchor editAs="absolute">
    <xdr:from>
      <xdr:col>1</xdr:col>
      <xdr:colOff>194733</xdr:colOff>
      <xdr:row>4</xdr:row>
      <xdr:rowOff>29633</xdr:rowOff>
    </xdr:from>
    <xdr:to>
      <xdr:col>3</xdr:col>
      <xdr:colOff>38100</xdr:colOff>
      <xdr:row>5</xdr:row>
      <xdr:rowOff>4232</xdr:rowOff>
    </xdr:to>
    <xdr:sp macro="" textlink="'Pivort Report'!A5">
      <xdr:nvSpPr>
        <xdr:cNvPr id="30" name="TextBox 29">
          <a:extLst>
            <a:ext uri="{FF2B5EF4-FFF2-40B4-BE49-F238E27FC236}">
              <a16:creationId xmlns:a16="http://schemas.microsoft.com/office/drawing/2014/main" id="{8FC03127-6A16-7AD2-5E1E-9A7420A8BDC3}"/>
            </a:ext>
          </a:extLst>
        </xdr:cNvPr>
        <xdr:cNvSpPr txBox="1"/>
      </xdr:nvSpPr>
      <xdr:spPr>
        <a:xfrm>
          <a:off x="804333" y="757766"/>
          <a:ext cx="1308100" cy="156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186F7E93-A1E5-4973-8846-40C9AD5B9D6D}" type="TxLink">
            <a:rPr lang="en-US" sz="1000" b="0" i="0" u="none" strike="noStrike">
              <a:solidFill>
                <a:srgbClr val="000000"/>
              </a:solidFill>
              <a:latin typeface="Calibri"/>
              <a:ea typeface="Calibri"/>
              <a:cs typeface="Calibri"/>
            </a:rPr>
            <a:t>488</a:t>
          </a:fld>
          <a:endParaRPr lang="en-IN" sz="1000">
            <a:latin typeface="Aptos Narrow" panose="020B0004020202020204" pitchFamily="34" charset="0"/>
          </a:endParaRPr>
        </a:p>
      </xdr:txBody>
    </xdr:sp>
    <xdr:clientData/>
  </xdr:twoCellAnchor>
  <xdr:twoCellAnchor editAs="absolute">
    <xdr:from>
      <xdr:col>3</xdr:col>
      <xdr:colOff>84666</xdr:colOff>
      <xdr:row>4</xdr:row>
      <xdr:rowOff>169334</xdr:rowOff>
    </xdr:from>
    <xdr:to>
      <xdr:col>5</xdr:col>
      <xdr:colOff>177799</xdr:colOff>
      <xdr:row>5</xdr:row>
      <xdr:rowOff>143933</xdr:rowOff>
    </xdr:to>
    <xdr:sp macro="" textlink="">
      <xdr:nvSpPr>
        <xdr:cNvPr id="31" name="TextBox 30">
          <a:extLst>
            <a:ext uri="{FF2B5EF4-FFF2-40B4-BE49-F238E27FC236}">
              <a16:creationId xmlns:a16="http://schemas.microsoft.com/office/drawing/2014/main" id="{0BAFC933-6548-3E8F-DF2E-ED1EFF18D490}"/>
            </a:ext>
          </a:extLst>
        </xdr:cNvPr>
        <xdr:cNvSpPr txBox="1"/>
      </xdr:nvSpPr>
      <xdr:spPr>
        <a:xfrm>
          <a:off x="2158999" y="897467"/>
          <a:ext cx="1312333" cy="156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aseline="0">
              <a:latin typeface="Aptos Narrow" panose="020B0004020202020204" pitchFamily="34" charset="0"/>
            </a:rPr>
            <a:t>Average Wait Time </a:t>
          </a:r>
          <a:endParaRPr lang="en-IN" sz="800">
            <a:latin typeface="Aptos Narrow" panose="020B0004020202020204" pitchFamily="34" charset="0"/>
          </a:endParaRPr>
        </a:p>
      </xdr:txBody>
    </xdr:sp>
    <xdr:clientData/>
  </xdr:twoCellAnchor>
  <xdr:twoCellAnchor editAs="absolute">
    <xdr:from>
      <xdr:col>3</xdr:col>
      <xdr:colOff>93134</xdr:colOff>
      <xdr:row>4</xdr:row>
      <xdr:rowOff>42333</xdr:rowOff>
    </xdr:from>
    <xdr:to>
      <xdr:col>5</xdr:col>
      <xdr:colOff>186267</xdr:colOff>
      <xdr:row>5</xdr:row>
      <xdr:rowOff>16932</xdr:rowOff>
    </xdr:to>
    <xdr:sp macro="" textlink="'Pivort Report'!A10">
      <xdr:nvSpPr>
        <xdr:cNvPr id="32" name="TextBox 31">
          <a:extLst>
            <a:ext uri="{FF2B5EF4-FFF2-40B4-BE49-F238E27FC236}">
              <a16:creationId xmlns:a16="http://schemas.microsoft.com/office/drawing/2014/main" id="{733EA5FE-C8EB-F0A3-C563-A892C2E7BEE6}"/>
            </a:ext>
          </a:extLst>
        </xdr:cNvPr>
        <xdr:cNvSpPr txBox="1"/>
      </xdr:nvSpPr>
      <xdr:spPr>
        <a:xfrm>
          <a:off x="2167467" y="770466"/>
          <a:ext cx="1312333" cy="156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4B807DC2-64C4-4390-90E8-F67B494DE51D}" type="TxLink">
            <a:rPr lang="en-US" sz="1000" b="0" i="0" u="none" strike="noStrike">
              <a:solidFill>
                <a:srgbClr val="000000"/>
              </a:solidFill>
              <a:latin typeface="Calibri"/>
              <a:ea typeface="Calibri"/>
              <a:cs typeface="Calibri"/>
            </a:rPr>
            <a:t>35.20</a:t>
          </a:fld>
          <a:endParaRPr lang="en-IN" sz="1000">
            <a:latin typeface="Aptos Narrow" panose="020B0004020202020204" pitchFamily="34" charset="0"/>
          </a:endParaRPr>
        </a:p>
      </xdr:txBody>
    </xdr:sp>
    <xdr:clientData/>
  </xdr:twoCellAnchor>
  <xdr:twoCellAnchor editAs="absolute">
    <xdr:from>
      <xdr:col>5</xdr:col>
      <xdr:colOff>237066</xdr:colOff>
      <xdr:row>4</xdr:row>
      <xdr:rowOff>177800</xdr:rowOff>
    </xdr:from>
    <xdr:to>
      <xdr:col>7</xdr:col>
      <xdr:colOff>317499</xdr:colOff>
      <xdr:row>5</xdr:row>
      <xdr:rowOff>152399</xdr:rowOff>
    </xdr:to>
    <xdr:sp macro="" textlink="">
      <xdr:nvSpPr>
        <xdr:cNvPr id="36" name="TextBox 35">
          <a:extLst>
            <a:ext uri="{FF2B5EF4-FFF2-40B4-BE49-F238E27FC236}">
              <a16:creationId xmlns:a16="http://schemas.microsoft.com/office/drawing/2014/main" id="{45B4E3AA-BC09-FDDA-1B54-7A95805A4430}"/>
            </a:ext>
          </a:extLst>
        </xdr:cNvPr>
        <xdr:cNvSpPr txBox="1"/>
      </xdr:nvSpPr>
      <xdr:spPr>
        <a:xfrm>
          <a:off x="3530599" y="905933"/>
          <a:ext cx="1299633" cy="15663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aseline="0">
              <a:latin typeface="Aptos Narrow" panose="020B0004020202020204" pitchFamily="34" charset="0"/>
            </a:rPr>
            <a:t>Patient Satisfaction Score </a:t>
          </a:r>
          <a:endParaRPr lang="en-IN" sz="800">
            <a:latin typeface="Aptos Narrow" panose="020B0004020202020204" pitchFamily="34" charset="0"/>
          </a:endParaRPr>
        </a:p>
      </xdr:txBody>
    </xdr:sp>
    <xdr:clientData/>
  </xdr:twoCellAnchor>
  <xdr:twoCellAnchor editAs="absolute">
    <xdr:from>
      <xdr:col>5</xdr:col>
      <xdr:colOff>241300</xdr:colOff>
      <xdr:row>4</xdr:row>
      <xdr:rowOff>29633</xdr:rowOff>
    </xdr:from>
    <xdr:to>
      <xdr:col>7</xdr:col>
      <xdr:colOff>334433</xdr:colOff>
      <xdr:row>5</xdr:row>
      <xdr:rowOff>4232</xdr:rowOff>
    </xdr:to>
    <xdr:sp macro="" textlink="'Pivort Report'!A13">
      <xdr:nvSpPr>
        <xdr:cNvPr id="37" name="TextBox 36">
          <a:extLst>
            <a:ext uri="{FF2B5EF4-FFF2-40B4-BE49-F238E27FC236}">
              <a16:creationId xmlns:a16="http://schemas.microsoft.com/office/drawing/2014/main" id="{8E9B1A94-C3D2-9260-E96A-31420FF9C80C}"/>
            </a:ext>
          </a:extLst>
        </xdr:cNvPr>
        <xdr:cNvSpPr txBox="1"/>
      </xdr:nvSpPr>
      <xdr:spPr>
        <a:xfrm>
          <a:off x="3534833" y="757766"/>
          <a:ext cx="1312333" cy="156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91DCA83E-65A7-401A-8320-FDF3879A32E5}" type="TxLink">
            <a:rPr lang="en-US" sz="1000" b="0" i="0" u="none" strike="noStrike">
              <a:solidFill>
                <a:srgbClr val="000000"/>
              </a:solidFill>
              <a:latin typeface="Calibri"/>
              <a:ea typeface="Calibri"/>
              <a:cs typeface="Calibri"/>
            </a:rPr>
            <a:t>4.79</a:t>
          </a:fld>
          <a:endParaRPr lang="en-IN" sz="1000">
            <a:latin typeface="Aptos Narrow" panose="020B0004020202020204" pitchFamily="34" charset="0"/>
          </a:endParaRPr>
        </a:p>
      </xdr:txBody>
    </xdr:sp>
    <xdr:clientData/>
  </xdr:twoCellAnchor>
  <xdr:twoCellAnchor editAs="oneCell">
    <xdr:from>
      <xdr:col>4</xdr:col>
      <xdr:colOff>546099</xdr:colOff>
      <xdr:row>2</xdr:row>
      <xdr:rowOff>173566</xdr:rowOff>
    </xdr:from>
    <xdr:to>
      <xdr:col>5</xdr:col>
      <xdr:colOff>240398</xdr:colOff>
      <xdr:row>4</xdr:row>
      <xdr:rowOff>113399</xdr:rowOff>
    </xdr:to>
    <xdr:pic>
      <xdr:nvPicPr>
        <xdr:cNvPr id="39" name="Graphic 38" descr="Hourglass Full with solid fill">
          <a:extLst>
            <a:ext uri="{FF2B5EF4-FFF2-40B4-BE49-F238E27FC236}">
              <a16:creationId xmlns:a16="http://schemas.microsoft.com/office/drawing/2014/main" id="{76DA112E-5AE2-27BE-D2B9-89C68CE26D96}"/>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230032" y="537633"/>
          <a:ext cx="303899" cy="303899"/>
        </a:xfrm>
        <a:prstGeom prst="rect">
          <a:avLst/>
        </a:prstGeom>
      </xdr:spPr>
    </xdr:pic>
    <xdr:clientData/>
  </xdr:twoCellAnchor>
  <xdr:twoCellAnchor editAs="oneCell">
    <xdr:from>
      <xdr:col>2</xdr:col>
      <xdr:colOff>618067</xdr:colOff>
      <xdr:row>3</xdr:row>
      <xdr:rowOff>6066</xdr:rowOff>
    </xdr:from>
    <xdr:to>
      <xdr:col>3</xdr:col>
      <xdr:colOff>72900</xdr:colOff>
      <xdr:row>4</xdr:row>
      <xdr:rowOff>133999</xdr:rowOff>
    </xdr:to>
    <xdr:pic>
      <xdr:nvPicPr>
        <xdr:cNvPr id="41" name="Graphic 40" descr="Male profile with solid fill">
          <a:extLst>
            <a:ext uri="{FF2B5EF4-FFF2-40B4-BE49-F238E27FC236}">
              <a16:creationId xmlns:a16="http://schemas.microsoft.com/office/drawing/2014/main" id="{32E8A0C7-AC86-5EE3-6F06-06AF2A9784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837267" y="552166"/>
          <a:ext cx="309966" cy="309966"/>
        </a:xfrm>
        <a:prstGeom prst="rect">
          <a:avLst/>
        </a:prstGeom>
      </xdr:spPr>
    </xdr:pic>
    <xdr:clientData/>
  </xdr:twoCellAnchor>
  <xdr:twoCellAnchor editAs="oneCell">
    <xdr:from>
      <xdr:col>7</xdr:col>
      <xdr:colOff>63499</xdr:colOff>
      <xdr:row>2</xdr:row>
      <xdr:rowOff>169332</xdr:rowOff>
    </xdr:from>
    <xdr:to>
      <xdr:col>7</xdr:col>
      <xdr:colOff>368300</xdr:colOff>
      <xdr:row>4</xdr:row>
      <xdr:rowOff>110067</xdr:rowOff>
    </xdr:to>
    <xdr:pic>
      <xdr:nvPicPr>
        <xdr:cNvPr id="43" name="Graphic 42" descr="Rating with solid fill">
          <a:extLst>
            <a:ext uri="{FF2B5EF4-FFF2-40B4-BE49-F238E27FC236}">
              <a16:creationId xmlns:a16="http://schemas.microsoft.com/office/drawing/2014/main" id="{551EAF23-E9A1-138A-8C42-C7FE31C2745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576232" y="533399"/>
          <a:ext cx="304801" cy="304801"/>
        </a:xfrm>
        <a:prstGeom prst="rect">
          <a:avLst/>
        </a:prstGeom>
      </xdr:spPr>
    </xdr:pic>
    <xdr:clientData/>
  </xdr:twoCellAnchor>
  <xdr:twoCellAnchor editAs="oneCell">
    <xdr:from>
      <xdr:col>0</xdr:col>
      <xdr:colOff>46567</xdr:colOff>
      <xdr:row>3</xdr:row>
      <xdr:rowOff>33867</xdr:rowOff>
    </xdr:from>
    <xdr:to>
      <xdr:col>1</xdr:col>
      <xdr:colOff>101600</xdr:colOff>
      <xdr:row>14</xdr:row>
      <xdr:rowOff>118533</xdr:rowOff>
    </xdr:to>
    <mc:AlternateContent xmlns:mc="http://schemas.openxmlformats.org/markup-compatibility/2006">
      <mc:Choice xmlns:a14="http://schemas.microsoft.com/office/drawing/2010/main" Requires="a14">
        <xdr:graphicFrame macro="">
          <xdr:nvGraphicFramePr>
            <xdr:cNvPr id="44" name="DATE (Month)">
              <a:extLst>
                <a:ext uri="{FF2B5EF4-FFF2-40B4-BE49-F238E27FC236}">
                  <a16:creationId xmlns:a16="http://schemas.microsoft.com/office/drawing/2014/main" id="{DC9C9754-409D-4BDD-8B52-9600876CC849}"/>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46567" y="579967"/>
              <a:ext cx="664633" cy="20870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177800</xdr:colOff>
      <xdr:row>5</xdr:row>
      <xdr:rowOff>63500</xdr:rowOff>
    </xdr:from>
    <xdr:to>
      <xdr:col>3</xdr:col>
      <xdr:colOff>55034</xdr:colOff>
      <xdr:row>7</xdr:row>
      <xdr:rowOff>25400</xdr:rowOff>
    </xdr:to>
    <xdr:graphicFrame macro="">
      <xdr:nvGraphicFramePr>
        <xdr:cNvPr id="46" name="Chart 45">
          <a:extLst>
            <a:ext uri="{FF2B5EF4-FFF2-40B4-BE49-F238E27FC236}">
              <a16:creationId xmlns:a16="http://schemas.microsoft.com/office/drawing/2014/main" id="{522D82DD-AEA8-4829-87BF-D17BB1345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80434</xdr:colOff>
      <xdr:row>5</xdr:row>
      <xdr:rowOff>67733</xdr:rowOff>
    </xdr:from>
    <xdr:to>
      <xdr:col>5</xdr:col>
      <xdr:colOff>194734</xdr:colOff>
      <xdr:row>7</xdr:row>
      <xdr:rowOff>4233</xdr:rowOff>
    </xdr:to>
    <xdr:graphicFrame macro="">
      <xdr:nvGraphicFramePr>
        <xdr:cNvPr id="47" name="Chart 46">
          <a:extLst>
            <a:ext uri="{FF2B5EF4-FFF2-40B4-BE49-F238E27FC236}">
              <a16:creationId xmlns:a16="http://schemas.microsoft.com/office/drawing/2014/main" id="{8541B6BC-748A-4B48-82B1-7D8A23081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220134</xdr:colOff>
      <xdr:row>5</xdr:row>
      <xdr:rowOff>71965</xdr:rowOff>
    </xdr:from>
    <xdr:to>
      <xdr:col>7</xdr:col>
      <xdr:colOff>334434</xdr:colOff>
      <xdr:row>7</xdr:row>
      <xdr:rowOff>8466</xdr:rowOff>
    </xdr:to>
    <xdr:graphicFrame macro="">
      <xdr:nvGraphicFramePr>
        <xdr:cNvPr id="48" name="Chart 47">
          <a:extLst>
            <a:ext uri="{FF2B5EF4-FFF2-40B4-BE49-F238E27FC236}">
              <a16:creationId xmlns:a16="http://schemas.microsoft.com/office/drawing/2014/main" id="{E2F74970-13F3-4C0E-B4E9-0625226F0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173568</xdr:colOff>
          <xdr:row>7</xdr:row>
          <xdr:rowOff>33868</xdr:rowOff>
        </xdr:from>
        <xdr:to>
          <xdr:col>7</xdr:col>
          <xdr:colOff>325968</xdr:colOff>
          <xdr:row>9</xdr:row>
          <xdr:rowOff>84667</xdr:rowOff>
        </xdr:to>
        <xdr:pic>
          <xdr:nvPicPr>
            <xdr:cNvPr id="50" name="Picture 49">
              <a:extLst>
                <a:ext uri="{FF2B5EF4-FFF2-40B4-BE49-F238E27FC236}">
                  <a16:creationId xmlns:a16="http://schemas.microsoft.com/office/drawing/2014/main" id="{7BD50619-79A6-0A9A-470B-12D2EF962C70}"/>
                </a:ext>
              </a:extLst>
            </xdr:cNvPr>
            <xdr:cNvPicPr>
              <a:picLocks noChangeAspect="1" noChangeArrowheads="1"/>
              <a:extLst>
                <a:ext uri="{84589F7E-364E-4C9E-8A38-B11213B215E9}">
                  <a14:cameraTool cellRange="'Pivort Report'!$A$45:$D$47" spid="_x0000_s2064"/>
                </a:ext>
              </a:extLst>
            </xdr:cNvPicPr>
          </xdr:nvPicPr>
          <xdr:blipFill>
            <a:blip xmlns:r="http://schemas.openxmlformats.org/officeDocument/2006/relationships" r:embed="rId11"/>
            <a:srcRect/>
            <a:stretch>
              <a:fillRect/>
            </a:stretch>
          </xdr:blipFill>
          <xdr:spPr bwMode="auto">
            <a:xfrm>
              <a:off x="783168" y="1308101"/>
              <a:ext cx="4055533" cy="41486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173568</xdr:colOff>
      <xdr:row>9</xdr:row>
      <xdr:rowOff>139701</xdr:rowOff>
    </xdr:from>
    <xdr:to>
      <xdr:col>7</xdr:col>
      <xdr:colOff>309035</xdr:colOff>
      <xdr:row>14</xdr:row>
      <xdr:rowOff>110066</xdr:rowOff>
    </xdr:to>
    <xdr:graphicFrame macro="">
      <xdr:nvGraphicFramePr>
        <xdr:cNvPr id="51" name="Chart 50">
          <a:extLst>
            <a:ext uri="{FF2B5EF4-FFF2-40B4-BE49-F238E27FC236}">
              <a16:creationId xmlns:a16="http://schemas.microsoft.com/office/drawing/2014/main" id="{F1B36E3E-6A2B-4A79-8620-99BC57469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3</xdr:col>
      <xdr:colOff>4234</xdr:colOff>
      <xdr:row>13</xdr:row>
      <xdr:rowOff>148167</xdr:rowOff>
    </xdr:from>
    <xdr:to>
      <xdr:col>5</xdr:col>
      <xdr:colOff>101601</xdr:colOff>
      <xdr:row>14</xdr:row>
      <xdr:rowOff>122766</xdr:rowOff>
    </xdr:to>
    <xdr:sp macro="" textlink="">
      <xdr:nvSpPr>
        <xdr:cNvPr id="52" name="TextBox 51">
          <a:extLst>
            <a:ext uri="{FF2B5EF4-FFF2-40B4-BE49-F238E27FC236}">
              <a16:creationId xmlns:a16="http://schemas.microsoft.com/office/drawing/2014/main" id="{7B6A500B-2A7D-429A-959A-F9F4025EFCBF}"/>
            </a:ext>
          </a:extLst>
        </xdr:cNvPr>
        <xdr:cNvSpPr txBox="1"/>
      </xdr:nvSpPr>
      <xdr:spPr>
        <a:xfrm>
          <a:off x="2078567" y="2514600"/>
          <a:ext cx="1316567" cy="156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aseline="0">
              <a:latin typeface="Aptos Narrow" panose="020B0004020202020204" pitchFamily="34" charset="0"/>
            </a:rPr>
            <a:t>No. of Patience by age group </a:t>
          </a:r>
          <a:endParaRPr lang="en-IN" sz="800">
            <a:latin typeface="Aptos Narrow" panose="020B0004020202020204" pitchFamily="34" charset="0"/>
          </a:endParaRPr>
        </a:p>
      </xdr:txBody>
    </xdr:sp>
    <xdr:clientData/>
  </xdr:twoCellAnchor>
  <xdr:twoCellAnchor>
    <xdr:from>
      <xdr:col>7</xdr:col>
      <xdr:colOff>393700</xdr:colOff>
      <xdr:row>0</xdr:row>
      <xdr:rowOff>33866</xdr:rowOff>
    </xdr:from>
    <xdr:to>
      <xdr:col>9</xdr:col>
      <xdr:colOff>486833</xdr:colOff>
      <xdr:row>6</xdr:row>
      <xdr:rowOff>110066</xdr:rowOff>
    </xdr:to>
    <xdr:graphicFrame macro="">
      <xdr:nvGraphicFramePr>
        <xdr:cNvPr id="53" name="Chart 52">
          <a:extLst>
            <a:ext uri="{FF2B5EF4-FFF2-40B4-BE49-F238E27FC236}">
              <a16:creationId xmlns:a16="http://schemas.microsoft.com/office/drawing/2014/main" id="{223801A3-22FC-469A-AE8D-A4D2E0C1F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7</xdr:col>
      <xdr:colOff>499534</xdr:colOff>
      <xdr:row>5</xdr:row>
      <xdr:rowOff>156634</xdr:rowOff>
    </xdr:from>
    <xdr:to>
      <xdr:col>9</xdr:col>
      <xdr:colOff>397933</xdr:colOff>
      <xdr:row>6</xdr:row>
      <xdr:rowOff>118533</xdr:rowOff>
    </xdr:to>
    <xdr:sp macro="" textlink="">
      <xdr:nvSpPr>
        <xdr:cNvPr id="54" name="TextBox 53">
          <a:extLst>
            <a:ext uri="{FF2B5EF4-FFF2-40B4-BE49-F238E27FC236}">
              <a16:creationId xmlns:a16="http://schemas.microsoft.com/office/drawing/2014/main" id="{9758279D-358D-46A8-945F-E3724CFF7AEC}"/>
            </a:ext>
          </a:extLst>
        </xdr:cNvPr>
        <xdr:cNvSpPr txBox="1"/>
      </xdr:nvSpPr>
      <xdr:spPr>
        <a:xfrm>
          <a:off x="5012267" y="1066801"/>
          <a:ext cx="1117599" cy="143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700" baseline="0">
              <a:latin typeface="Aptos Narrow" panose="020B0004020202020204" pitchFamily="34" charset="0"/>
            </a:rPr>
            <a:t>Patient Attended Within Time </a:t>
          </a:r>
          <a:endParaRPr lang="en-IN" sz="700">
            <a:latin typeface="Aptos Narrow" panose="020B0004020202020204" pitchFamily="34" charset="0"/>
          </a:endParaRPr>
        </a:p>
      </xdr:txBody>
    </xdr:sp>
    <xdr:clientData/>
  </xdr:twoCellAnchor>
  <xdr:twoCellAnchor>
    <xdr:from>
      <xdr:col>9</xdr:col>
      <xdr:colOff>584201</xdr:colOff>
      <xdr:row>0</xdr:row>
      <xdr:rowOff>0</xdr:rowOff>
    </xdr:from>
    <xdr:to>
      <xdr:col>10</xdr:col>
      <xdr:colOff>1299634</xdr:colOff>
      <xdr:row>6</xdr:row>
      <xdr:rowOff>80433</xdr:rowOff>
    </xdr:to>
    <xdr:graphicFrame macro="">
      <xdr:nvGraphicFramePr>
        <xdr:cNvPr id="55" name="Chart 54">
          <a:extLst>
            <a:ext uri="{FF2B5EF4-FFF2-40B4-BE49-F238E27FC236}">
              <a16:creationId xmlns:a16="http://schemas.microsoft.com/office/drawing/2014/main" id="{99EE0335-B294-46DB-B2A1-CFE8C68DDA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10</xdr:col>
      <xdr:colOff>71968</xdr:colOff>
      <xdr:row>5</xdr:row>
      <xdr:rowOff>135467</xdr:rowOff>
    </xdr:from>
    <xdr:to>
      <xdr:col>10</xdr:col>
      <xdr:colOff>1189567</xdr:colOff>
      <xdr:row>6</xdr:row>
      <xdr:rowOff>97366</xdr:rowOff>
    </xdr:to>
    <xdr:sp macro="" textlink="">
      <xdr:nvSpPr>
        <xdr:cNvPr id="56" name="TextBox 55">
          <a:extLst>
            <a:ext uri="{FF2B5EF4-FFF2-40B4-BE49-F238E27FC236}">
              <a16:creationId xmlns:a16="http://schemas.microsoft.com/office/drawing/2014/main" id="{A24EC6E8-B5D7-46C1-81F3-684B5AD1A04A}"/>
            </a:ext>
          </a:extLst>
        </xdr:cNvPr>
        <xdr:cNvSpPr txBox="1"/>
      </xdr:nvSpPr>
      <xdr:spPr>
        <a:xfrm>
          <a:off x="6413501" y="1045634"/>
          <a:ext cx="1117599" cy="143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700" baseline="0">
              <a:latin typeface="Aptos Narrow" panose="020B0004020202020204" pitchFamily="34" charset="0"/>
            </a:rPr>
            <a:t>No. of Patient by Gender</a:t>
          </a:r>
          <a:endParaRPr lang="en-IN" sz="700">
            <a:latin typeface="Aptos Narrow" panose="020B0004020202020204" pitchFamily="34" charset="0"/>
          </a:endParaRPr>
        </a:p>
      </xdr:txBody>
    </xdr:sp>
    <xdr:clientData/>
  </xdr:twoCellAnchor>
  <xdr:twoCellAnchor>
    <xdr:from>
      <xdr:col>7</xdr:col>
      <xdr:colOff>402168</xdr:colOff>
      <xdr:row>6</xdr:row>
      <xdr:rowOff>143934</xdr:rowOff>
    </xdr:from>
    <xdr:to>
      <xdr:col>10</xdr:col>
      <xdr:colOff>1308100</xdr:colOff>
      <xdr:row>14</xdr:row>
      <xdr:rowOff>127000</xdr:rowOff>
    </xdr:to>
    <xdr:graphicFrame macro="">
      <xdr:nvGraphicFramePr>
        <xdr:cNvPr id="64" name="Chart 63">
          <a:extLst>
            <a:ext uri="{FF2B5EF4-FFF2-40B4-BE49-F238E27FC236}">
              <a16:creationId xmlns:a16="http://schemas.microsoft.com/office/drawing/2014/main" id="{E1D06C84-324B-4D24-AAF4-E00FE992ED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8</xdr:col>
      <xdr:colOff>406401</xdr:colOff>
      <xdr:row>13</xdr:row>
      <xdr:rowOff>173568</xdr:rowOff>
    </xdr:from>
    <xdr:to>
      <xdr:col>10</xdr:col>
      <xdr:colOff>774700</xdr:colOff>
      <xdr:row>14</xdr:row>
      <xdr:rowOff>135466</xdr:rowOff>
    </xdr:to>
    <xdr:sp macro="" textlink="">
      <xdr:nvSpPr>
        <xdr:cNvPr id="65" name="TextBox 64">
          <a:extLst>
            <a:ext uri="{FF2B5EF4-FFF2-40B4-BE49-F238E27FC236}">
              <a16:creationId xmlns:a16="http://schemas.microsoft.com/office/drawing/2014/main" id="{F4007718-0121-4270-BCEE-42C0CB21BFA1}"/>
            </a:ext>
          </a:extLst>
        </xdr:cNvPr>
        <xdr:cNvSpPr txBox="1"/>
      </xdr:nvSpPr>
      <xdr:spPr>
        <a:xfrm>
          <a:off x="5528734" y="2540001"/>
          <a:ext cx="1587499" cy="143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aseline="0">
              <a:latin typeface="Aptos Narrow" panose="020B0004020202020204" pitchFamily="34" charset="0"/>
            </a:rPr>
            <a:t>No of Patient by Department Referal</a:t>
          </a:r>
          <a:endParaRPr lang="en-IN" sz="800">
            <a:latin typeface="Aptos Narrow" panose="020B0004020202020204" pitchFamily="34" charset="0"/>
          </a:endParaRPr>
        </a:p>
      </xdr:txBody>
    </xdr:sp>
    <xdr:clientData/>
  </xdr:twoCellAnchor>
  <xdr:twoCellAnchor editAs="oneCell">
    <xdr:from>
      <xdr:col>6</xdr:col>
      <xdr:colOff>25400</xdr:colOff>
      <xdr:row>0</xdr:row>
      <xdr:rowOff>139700</xdr:rowOff>
    </xdr:from>
    <xdr:to>
      <xdr:col>7</xdr:col>
      <xdr:colOff>317500</xdr:colOff>
      <xdr:row>2</xdr:row>
      <xdr:rowOff>127000</xdr:rowOff>
    </xdr:to>
    <mc:AlternateContent xmlns:mc="http://schemas.openxmlformats.org/markup-compatibility/2006">
      <mc:Choice xmlns:a14="http://schemas.microsoft.com/office/drawing/2010/main" Requires="a14">
        <xdr:graphicFrame macro="">
          <xdr:nvGraphicFramePr>
            <xdr:cNvPr id="66" name="Patient Admission Date (Year)">
              <a:extLst>
                <a:ext uri="{FF2B5EF4-FFF2-40B4-BE49-F238E27FC236}">
                  <a16:creationId xmlns:a16="http://schemas.microsoft.com/office/drawing/2014/main" id="{5D9F1041-3914-4645-8277-C5217608F765}"/>
                </a:ext>
              </a:extLst>
            </xdr:cNvPr>
            <xdr:cNvGraphicFramePr/>
          </xdr:nvGraphicFramePr>
          <xdr:xfrm>
            <a:off x="0" y="0"/>
            <a:ext cx="0" cy="0"/>
          </xdr:xfrm>
          <a:graphic>
            <a:graphicData uri="http://schemas.microsoft.com/office/drawing/2010/slicer">
              <sle:slicer xmlns:sle="http://schemas.microsoft.com/office/drawing/2010/slicer" name="Patient Admission Date (Year)"/>
            </a:graphicData>
          </a:graphic>
        </xdr:graphicFrame>
      </mc:Choice>
      <mc:Fallback>
        <xdr:sp macro="" textlink="">
          <xdr:nvSpPr>
            <xdr:cNvPr id="0" name=""/>
            <xdr:cNvSpPr>
              <a:spLocks noTextEdit="1"/>
            </xdr:cNvSpPr>
          </xdr:nvSpPr>
          <xdr:spPr>
            <a:xfrm>
              <a:off x="3928533" y="139700"/>
              <a:ext cx="901700" cy="3513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38102</xdr:colOff>
      <xdr:row>0</xdr:row>
      <xdr:rowOff>46566</xdr:rowOff>
    </xdr:from>
    <xdr:to>
      <xdr:col>7</xdr:col>
      <xdr:colOff>300568</xdr:colOff>
      <xdr:row>0</xdr:row>
      <xdr:rowOff>177799</xdr:rowOff>
    </xdr:to>
    <xdr:sp macro="" textlink="">
      <xdr:nvSpPr>
        <xdr:cNvPr id="67" name="TextBox 66">
          <a:extLst>
            <a:ext uri="{FF2B5EF4-FFF2-40B4-BE49-F238E27FC236}">
              <a16:creationId xmlns:a16="http://schemas.microsoft.com/office/drawing/2014/main" id="{98494598-4974-4E94-ADCA-9AAF7DE71B1C}"/>
            </a:ext>
          </a:extLst>
        </xdr:cNvPr>
        <xdr:cNvSpPr txBox="1"/>
      </xdr:nvSpPr>
      <xdr:spPr>
        <a:xfrm>
          <a:off x="3941235" y="46566"/>
          <a:ext cx="872066" cy="131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700">
              <a:latin typeface="Aptos Narrow" panose="020B0004020202020204" pitchFamily="34" charset="0"/>
            </a:rPr>
            <a:t>Select</a:t>
          </a:r>
          <a:r>
            <a:rPr lang="en-IN" sz="700" baseline="0">
              <a:latin typeface="Aptos Narrow" panose="020B0004020202020204" pitchFamily="34" charset="0"/>
            </a:rPr>
            <a:t> Year</a:t>
          </a:r>
          <a:endParaRPr lang="en-IN" sz="700">
            <a:latin typeface="Aptos Narrow" panose="020B0004020202020204"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nav" refreshedDate="45697.963836574076" createdVersion="5" refreshedVersion="8" minRefreshableVersion="3" recordCount="0" supportSubquery="1" supportAdvancedDrill="1" xr:uid="{4AD36660-91E1-47B7-B197-E88FC812FBBB}">
  <cacheSource type="external" connectionId="3"/>
  <cacheFields count="5">
    <cacheField name="[Calender_Table].[DATE (Month)].[DATE (Month)]" caption="DATE (Month)" numFmtId="0" hierarchy="1" level="1">
      <sharedItems containsSemiMixedTypes="0" containsNonDate="0" containsString="0"/>
    </cacheField>
    <cacheField name="[Hospital Emergency Room Data].[Patient Admission Date].[Patient Admission Date]" caption="Patient Admission Date" numFmtId="0" hierarchy="4" level="1">
      <sharedItems containsSemiMixedTypes="0" containsNonDate="0" containsDate="1" containsString="0" minDate="2023-04-01T00:00:00" maxDate="2024-10-31T00:00:00" count="579">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sharedItems>
    </cacheField>
    <cacheField name="[Hospital Emergency Room Data].[Patient Admission Date (Month)].[Patient Admission Date (Month)]" caption="Patient Admission Date (Month)" numFmtId="0" hierarchy="18" level="1">
      <sharedItems count="12">
        <s v="Apr"/>
        <s v="May"/>
        <s v="Jun"/>
        <s v="Jul"/>
        <s v="Aug"/>
        <s v="Sep"/>
        <s v="Oct"/>
        <s v="Nov"/>
        <s v="Dec"/>
        <s v="Jan"/>
        <s v="Feb"/>
        <s v="Mar"/>
      </sharedItems>
    </cacheField>
    <cacheField name="[Hospital Emergency Room Data].[Patient Admission Date (Quarter)].[Patient Admission Date (Quarter)]" caption="Patient Admission Date (Quarter)" numFmtId="0" hierarchy="17" level="1">
      <sharedItems count="4">
        <s v="Qtr2"/>
        <s v="Qtr3"/>
        <s v="Qtr4"/>
        <s v="Qtr1"/>
      </sharedItems>
    </cacheField>
    <cacheField name="[Hospital Emergency Room Data].[Patient Admission Date (Year)].[Patient Admission Date (Year)]" caption="Patient Admission Date (Year)" numFmtId="0" hierarchy="16" level="1">
      <sharedItems count="1">
        <s v="2024"/>
      </sharedItems>
    </cacheField>
  </cacheFields>
  <cacheHierarchies count="36">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fieldsUsage count="2">
        <fieldUsage x="-1"/>
        <fieldUsage x="1"/>
      </fieldsUsage>
    </cacheHierarchy>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tent attent status]" caption="Patitent attent status" attribute="1" defaultMemberUniqueName="[Hospital Emergency Room Data].[Patitent attent status].[All]" allUniqueName="[Hospital Emergency Room Data].[Patitent attent status].[All]" dimensionUniqueName="[Hospital Emergency Room Data]" displayFolder="" count="2"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4"/>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fieldsUsage count="2">
        <fieldUsage x="-1"/>
        <fieldUsage x="3"/>
      </fieldsUsage>
    </cacheHierarchy>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2"/>
      </fieldsUsage>
    </cacheHierarchy>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tent attent status]" caption="Count of Patitent attent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nav" refreshedDate="45697.963839814816" createdVersion="5" refreshedVersion="8" minRefreshableVersion="3" recordCount="0" supportSubquery="1" supportAdvancedDrill="1" xr:uid="{0EFCD265-47A3-4F06-8F28-539AD822C6B1}">
  <cacheSource type="external" connectionId="3"/>
  <cacheFields count="5">
    <cacheField name="[Calender_Table].[DATE (Month)].[DATE (Month)]" caption="DATE (Month)" numFmtId="0" hierarchy="1" level="1">
      <sharedItems containsSemiMixedTypes="0" containsNonDate="0" containsString="0"/>
    </cacheField>
    <cacheField name="[Measures].[Count of Patient Admission Flag]" caption="Count of Patient Admission Flag" numFmtId="0" hierarchy="31" level="32767"/>
    <cacheField name="[Hospital Emergency Room Data].[Patient Admission Flag].[Patient Admission Flag]" caption="Patient Admission Flag" numFmtId="0" hierarchy="11" level="1">
      <sharedItems count="2">
        <s v="Admitted"/>
        <s v="Not Admitted"/>
      </sharedItems>
    </cacheField>
    <cacheField name="[Hospital Emergency Room Data].[Patient Admission Date (Year)].[Patient Admission Date (Year)]" caption="Patient Admission Date (Year)" numFmtId="0" hierarchy="16"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tent attent status]" caption="Patitent attent status" attribute="1" defaultMemberUniqueName="[Hospital Emergency Room Data].[Patitent attent status].[All]" allUniqueName="[Hospital Emergency Room Data].[Patitent attent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tent attent status]" caption="Count of Patitent attent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nav" refreshedDate="45697.963840393517" createdVersion="5" refreshedVersion="8" minRefreshableVersion="3" recordCount="0" supportSubquery="1" supportAdvancedDrill="1" xr:uid="{3EB749DC-F91B-430C-81CD-CCE965A7939D}">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4" level="1">
      <sharedItems count="8">
        <s v="0-09"/>
        <s v="10-19"/>
        <s v="20-29"/>
        <s v="30-39"/>
        <s v="40-49"/>
        <s v="50-59"/>
        <s v="60-69"/>
        <s v="70-79"/>
      </sharedItems>
    </cacheField>
    <cacheField name="[Measures].[Count of Age Group]" caption="Count of Age Group" numFmtId="0" hierarchy="32"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tent attent status]" caption="Patitent attent status" attribute="1" defaultMemberUniqueName="[Hospital Emergency Room Data].[Patitent attent status].[All]" allUniqueName="[Hospital Emergency Room Data].[Patitent attent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tent attent status]" caption="Count of Patitent attent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nav" refreshedDate="45697.963840972225" createdVersion="5" refreshedVersion="8" minRefreshableVersion="3" recordCount="0" supportSubquery="1" supportAdvancedDrill="1" xr:uid="{48608E3C-432F-4998-AD93-F91D798646E1}">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tent attent status].[Patitent attent status]" caption="Patitent attent status" numFmtId="0" hierarchy="15" level="1">
      <sharedItems count="2">
        <s v="Delay"/>
        <s v="Ontime"/>
      </sharedItems>
    </cacheField>
    <cacheField name="[Measures].[Count of Patitent attent status]" caption="Count of Patitent attent status" numFmtId="0" hierarchy="33"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tent attent status]" caption="Patitent attent status" attribute="1" defaultMemberUniqueName="[Hospital Emergency Room Data].[Patitent attent status].[All]" allUniqueName="[Hospital Emergency Room Data].[Patitent attent status].[All]" dimensionUniqueName="[Hospital Emergency Room Data]" displayFolder="" count="2" memberValueDatatype="130" unbalanced="0">
      <fieldsUsage count="2">
        <fieldUsage x="-1"/>
        <fieldUsage x="1"/>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tent attent status]" caption="Count of Patitent attent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nav" refreshedDate="45697.950176388891" createdVersion="3" refreshedVersion="8" minRefreshableVersion="3" recordCount="0" supportSubquery="1" supportAdvancedDrill="1" xr:uid="{E18C3F6E-4DFC-491F-A827-6F888AB159AE}">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tent attent status]" caption="Patitent attent status" attribute="1" defaultMemberUniqueName="[Hospital Emergency Room Data].[Patitent attent status].[All]" allUniqueName="[Hospital Emergency Room Data].[Patitent attent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tent attent status]" caption="Count of Patitent attent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203869544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nav" refreshedDate="45697.963836689814" createdVersion="5" refreshedVersion="8" minRefreshableVersion="3" recordCount="0" supportSubquery="1" supportAdvancedDrill="1" xr:uid="{16A86FAA-81A6-496B-8FBD-0DC68F875B8D}">
  <cacheSource type="external" connectionId="3"/>
  <cacheFields count="3">
    <cacheField name="[Measures].[Distinct Count of Patient Id]" caption="Distinct Count of Patient Id" numFmtId="0" hierarchy="26" level="32767"/>
    <cacheField name="[Calender_Table].[DATE (Month)].[DATE (Month)]" caption="DATE (Month)" numFmtId="0" hierarchy="1" level="1">
      <sharedItems containsSemiMixedTypes="0" containsNonDate="0" containsString="0"/>
    </cacheField>
    <cacheField name="[Hospital Emergency Room Data].[Patient Admission Date (Year)].[Patient Admission Date (Year)]" caption="Patient Admission Date (Year)" numFmtId="0" hierarchy="16"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tent attent status]" caption="Patitent attent status" attribute="1" defaultMemberUniqueName="[Hospital Emergency Room Data].[Patitent attent status].[All]" allUniqueName="[Hospital Emergency Room Data].[Patitent attent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tent attent status]" caption="Count of Patitent attent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nav" refreshedDate="45697.963837037038" createdVersion="5" refreshedVersion="8" minRefreshableVersion="3" recordCount="0" supportSubquery="1" supportAdvancedDrill="1" xr:uid="{46B8AE61-872A-464D-9FC9-23A3E672DBE0}">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7" level="1">
      <sharedItems count="2">
        <s v="Female"/>
        <s v="Male"/>
      </sharedItems>
    </cacheField>
    <cacheField name="[Measures].[Count of Patient Gender]" caption="Count of Patient Gender" numFmtId="0" hierarchy="34"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tent attent status]" caption="Patitent attent status" attribute="1" defaultMemberUniqueName="[Hospital Emergency Room Data].[Patitent attent status].[All]" allUniqueName="[Hospital Emergency Room Data].[Patitent attent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tent attent status]" caption="Count of Patitent attent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nav" refreshedDate="45697.963837499999" createdVersion="5" refreshedVersion="8" minRefreshableVersion="3" recordCount="0" supportSubquery="1" supportAdvancedDrill="1" xr:uid="{2EDC9D0F-7625-4947-8D03-C70CAAD5EA41}">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0"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tent attent status]" caption="Patitent attent status" attribute="1" defaultMemberUniqueName="[Hospital Emergency Room Data].[Patitent attent status].[All]" allUniqueName="[Hospital Emergency Room Data].[Patitent attent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tent attent status]" caption="Count of Patitent attent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nav" refreshedDate="45697.963837615738" createdVersion="5" refreshedVersion="8" minRefreshableVersion="3" recordCount="0" supportSubquery="1" supportAdvancedDrill="1" xr:uid="{112BB708-432F-44B7-8FF1-63F6287CC65A}">
  <cacheSource type="external" connectionId="3"/>
  <cacheFields count="3">
    <cacheField name="[Measures].[Average of Patient Waittime]" caption="Average of Patient Waittime" numFmtId="0" hierarchy="28" level="32767"/>
    <cacheField name="[Calender_Table].[DATE (Month)].[DATE (Month)]" caption="DATE (Month)" numFmtId="0" hierarchy="1" level="1">
      <sharedItems containsSemiMixedTypes="0" containsNonDate="0" containsString="0"/>
    </cacheField>
    <cacheField name="[Hospital Emergency Room Data].[Patient Admission Date (Year)].[Patient Admission Date (Year)]" caption="Patient Admission Date (Year)" numFmtId="0" hierarchy="16"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tent attent status]" caption="Patitent attent status" attribute="1" defaultMemberUniqueName="[Hospital Emergency Room Data].[Patitent attent status].[All]" allUniqueName="[Hospital Emergency Room Data].[Patitent attent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tent attent status]" caption="Count of Patitent attent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nav" refreshedDate="45697.963837847223" createdVersion="5" refreshedVersion="8" minRefreshableVersion="3" recordCount="0" supportSubquery="1" supportAdvancedDrill="1" xr:uid="{4509CAB9-692E-4910-97CC-2006A6CD9474}">
  <cacheSource type="external" connectionId="3"/>
  <cacheFields count="3">
    <cacheField name="[Measures].[Average of Patient Satisfaction Score]" caption="Average of Patient Satisfaction Score" numFmtId="0" hierarchy="30" level="32767"/>
    <cacheField name="[Calender_Table].[DATE (Month)].[DATE (Month)]" caption="DATE (Month)" numFmtId="0" hierarchy="1" level="1">
      <sharedItems containsSemiMixedTypes="0" containsNonDate="0" containsString="0"/>
    </cacheField>
    <cacheField name="[Hospital Emergency Room Data].[Patient Admission Date (Year)].[Patient Admission Date (Year)]" caption="Patient Admission Date (Year)" numFmtId="0" hierarchy="16"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tent attent status]" caption="Patitent attent status" attribute="1" defaultMemberUniqueName="[Hospital Emergency Room Data].[Patitent attent status].[All]" allUniqueName="[Hospital Emergency Room Data].[Patitent attent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tent attent status]" caption="Count of Patitent attent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nav" refreshedDate="45697.963838425923" createdVersion="5" refreshedVersion="8" minRefreshableVersion="3" recordCount="0" supportSubquery="1" supportAdvancedDrill="1" xr:uid="{AAFD20B2-3B9E-4EFE-8D3F-0A69CED2D286}">
  <cacheSource type="external" connectionId="3"/>
  <cacheFields count="4">
    <cacheField name="[Measures].[Distinct Count of Patient Id]" caption="Distinct Count of Patient Id" numFmtId="0" hierarchy="26" level="32767"/>
    <cacheField name="[Calende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er_Table].[DATE (Month)].[DATE (Month)]" caption="DATE (Month)" numFmtId="0" hierarchy="1" level="1">
      <sharedItems containsSemiMixedTypes="0" containsNonDate="0" containsString="0"/>
    </cacheField>
    <cacheField name="[Hospital Emergency Room Data].[Patient Admission Date (Year)].[Patient Admission Date (Year)]" caption="Patient Admission Date (Year)" numFmtId="0" hierarchy="16"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tent attent status]" caption="Patitent attent status" attribute="1" defaultMemberUniqueName="[Hospital Emergency Room Data].[Patitent attent status].[All]" allUniqueName="[Hospital Emergency Room Data].[Patitent attent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tent attent status]" caption="Count of Patitent attent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nav" refreshedDate="45697.963838773147" createdVersion="5" refreshedVersion="8" minRefreshableVersion="3" recordCount="0" supportSubquery="1" supportAdvancedDrill="1" xr:uid="{350926B2-C0F2-401A-9CBE-64F2076FA5C7}">
  <cacheSource type="external" connectionId="3"/>
  <cacheFields count="4">
    <cacheField name="[Calende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8"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tent attent status]" caption="Patitent attent status" attribute="1" defaultMemberUniqueName="[Hospital Emergency Room Data].[Patitent attent status].[All]" allUniqueName="[Hospital Emergency Room Data].[Patitent attent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tent attent status]" caption="Count of Patitent attent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nav" refreshedDate="45697.963839467593" createdVersion="5" refreshedVersion="8" minRefreshableVersion="3" recordCount="0" supportSubquery="1" supportAdvancedDrill="1" xr:uid="{EA1982D1-2320-425E-885C-4FA420F5B124}">
  <cacheSource type="external" connectionId="3"/>
  <cacheFields count="4">
    <cacheField name="[Calende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30"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tent attent status]" caption="Patitent attent status" attribute="1" defaultMemberUniqueName="[Hospital Emergency Room Data].[Patitent attent status].[All]" allUniqueName="[Hospital Emergency Room Data].[Patitent attent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tent attent status]" caption="Count of Patitent attent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C85ACB-7D03-409A-962B-6FEAD8A3B35B}" name="PivotTable12" cacheId="1642" applyNumberFormats="0" applyBorderFormats="0" applyFontFormats="0" applyPatternFormats="0" applyAlignmentFormats="0" applyWidthHeightFormats="1" dataCaption="Values" tag="25b68281-2bf4-446c-bb47-774fc44622e5" updatedVersion="8" minRefreshableVersion="3" subtotalHiddenItems="1" itemPrintTitles="1" createdVersion="5" indent="0" outline="1" outlineData="1" multipleFieldFilters="0" chartFormat="26">
  <location ref="A97:A99" firstHeaderRow="1"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5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1">
        <item s="1" x="0" e="0"/>
      </items>
    </pivotField>
  </pivotFields>
  <rowFields count="4">
    <field x="4"/>
    <field x="3"/>
    <field x="2"/>
    <field x="1"/>
  </rowFields>
  <rowItems count="2">
    <i>
      <x/>
    </i>
    <i t="grand">
      <x/>
    </i>
  </rowItems>
  <formats count="1">
    <format dxfId="194">
      <pivotArea outline="0" collapsedLevelsAreSubtotals="1" fieldPosition="0"/>
    </format>
  </formats>
  <pivotHierarchies count="36">
    <pivotHierarchy dragToData="1"/>
    <pivotHierarchy multipleItemSelectionAllowed="1" dragToData="1">
      <members count="1" level="1">
        <member name="[Calende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338E58C-8140-4F22-93CC-1A8D6D9F95DE}" name="PivotTable3" cacheId="1657" applyNumberFormats="0" applyBorderFormats="0" applyFontFormats="0" applyPatternFormats="0" applyAlignmentFormats="0" applyWidthHeightFormats="1" dataCaption="Values" tag="3033cf0a-8eca-4f4d-8e72-64ebe34f3bf2" updatedVersion="8"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13">
      <pivotArea outline="0" collapsedLevelsAreSubtotals="1" fieldPosition="0"/>
    </format>
  </formats>
  <pivotHierarchies count="36">
    <pivotHierarchy dragToData="1"/>
    <pivotHierarchy multipleItemSelectionAllowed="1" dragToData="1">
      <members count="1" level="1">
        <member name="[Calende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E11FB31-01F2-42F3-9138-9212AC72EC49}" name="PivotTable2" cacheId="1654" applyNumberFormats="0" applyBorderFormats="0" applyFontFormats="0" applyPatternFormats="0" applyAlignmentFormats="0" applyWidthHeightFormats="1" dataCaption="Values" tag="e26bd369-3ed5-4e2e-a274-6875a0a17cc8" updatedVersion="8" minRefreshableVersion="3"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12">
      <pivotArea outline="0" collapsedLevelsAreSubtotals="1" fieldPosition="0"/>
    </format>
  </formats>
  <pivotHierarchies count="36">
    <pivotHierarchy dragToData="1"/>
    <pivotHierarchy multipleItemSelectionAllowed="1" dragToData="1">
      <members count="1" level="1">
        <member name="[Calende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B54874D-E77D-4AD9-B864-69D509B8B63A}" name="PivotTable1" cacheId="1645" applyNumberFormats="0" applyBorderFormats="0" applyFontFormats="0" applyPatternFormats="0" applyAlignmentFormats="0" applyWidthHeightFormats="1" dataCaption="Values" tag="3da569f7-c5b5-45de-87d6-407a285c7a08"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e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073B72-ECA8-4935-8AC8-210F5AE2F294}" name="PivotTable11" cacheId="1651" applyNumberFormats="0" applyBorderFormats="0" applyFontFormats="0" applyPatternFormats="0" applyAlignmentFormats="0" applyWidthHeightFormats="1" dataCaption="Values" tag="e442c66e-74be-4fd0-9578-62e6fcdbcee6" updatedVersion="8" minRefreshableVersion="3" subtotalHiddenItems="1" itemPrintTitles="1" createdVersion="5" indent="0" outline="1" outlineData="1" multipleFieldFilters="0" chartFormat="26">
  <location ref="A83:B92"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i>
    <i>
      <x v="1"/>
    </i>
    <i>
      <x v="6"/>
    </i>
    <i>
      <x v="5"/>
    </i>
    <i>
      <x v="2"/>
    </i>
    <i>
      <x v="4"/>
    </i>
    <i t="grand">
      <x/>
    </i>
  </rowItems>
  <colItems count="1">
    <i/>
  </colItems>
  <dataFields count="1">
    <dataField name="Count of Department Referral" fld="2" subtotal="count" baseField="0" baseItem="0"/>
  </dataFields>
  <formats count="2">
    <format dxfId="202">
      <pivotArea outline="0" collapsedLevelsAreSubtotals="1" fieldPosition="0"/>
    </format>
    <format dxfId="201">
      <pivotArea collapsedLevelsAreSubtotals="1" fieldPosition="0">
        <references count="1">
          <reference field="1" count="0"/>
        </references>
      </pivotArea>
    </format>
  </formats>
  <chartFormats count="1">
    <chartFormat chart="24"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32D418-A79B-4A00-AA9B-7A76E25F3214}" name="PivotTable10" cacheId="1648" applyNumberFormats="0" applyBorderFormats="0" applyFontFormats="0" applyPatternFormats="0" applyAlignmentFormats="0" applyWidthHeightFormats="1" dataCaption="Values" tag="d396a563-3366-4094-a33a-ab1607d5d921" updatedVersion="8" minRefreshableVersion="3" subtotalHiddenItems="1" itemPrintTitles="1" createdVersion="5" indent="0" outline="1" outlineData="1" multipleFieldFilters="0" chartFormat="21">
  <location ref="A75:B7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203">
      <pivotArea outline="0" collapsedLevelsAreSubtotals="1" fieldPosition="0"/>
    </format>
  </formats>
  <chartFormats count="3">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1" count="1" selected="0">
            <x v="0"/>
          </reference>
        </references>
      </pivotArea>
    </chartFormat>
    <chartFormat chart="17"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715585-0901-4428-941B-50723BE03A22}" name="PivotTable9" cacheId="1675" applyNumberFormats="0" applyBorderFormats="0" applyFontFormats="0" applyPatternFormats="0" applyAlignmentFormats="0" applyWidthHeightFormats="1" dataCaption="Values" tag="dbf28f7e-fc75-4f19-9adb-c7152a1bb4cb" updatedVersion="8" minRefreshableVersion="3" subtotalHiddenItems="1" itemPrintTitles="1" createdVersion="5" indent="0" outline="1" outlineData="1" multipleFieldFilters="0" chartFormat="15">
  <location ref="A66:B69" firstHeaderRow="1" firstDataRow="1" firstDataCol="1"/>
  <pivotFields count="4">
    <pivotField allDrilled="1" subtotalTop="0" showAll="0" dataSourceSort="1" defaultSubtotal="0" defaultAttributeDrillState="1"/>
    <pivotField axis="axisRow" allDrilled="1" subtotalTop="0" showAll="0"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tent attent status2" fld="2" subtotal="count" baseField="0" baseItem="0"/>
  </dataFields>
  <formats count="2">
    <format dxfId="205">
      <pivotArea outline="0" collapsedLevelsAreSubtotals="1" fieldPosition="0"/>
    </format>
    <format dxfId="204">
      <pivotArea collapsedLevelsAreSubtotals="1" fieldPosition="0">
        <references count="1">
          <reference field="1" count="0"/>
        </references>
      </pivotArea>
    </format>
  </format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 count="1" selected="0">
            <x v="0"/>
          </reference>
        </references>
      </pivotArea>
    </chartFormat>
    <chartFormat chart="12"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92A395-B554-4AA7-802A-6470353E3CCE}" name="PivotTable8" cacheId="1672" applyNumberFormats="0" applyBorderFormats="0" applyFontFormats="0" applyPatternFormats="0" applyAlignmentFormats="0" applyWidthHeightFormats="1" dataCaption="Values" tag="eefb8d6c-4fe5-4c65-bbe5-e3a89f17f7ec" updatedVersion="8" minRefreshableVersion="3" subtotalHiddenItems="1" itemPrintTitles="1" createdVersion="5" indent="0" outline="1" outlineData="1" multipleFieldFilters="0" chartFormat="9">
  <location ref="A51:B6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207">
      <pivotArea outline="0" collapsedLevelsAreSubtotals="1" fieldPosition="0"/>
    </format>
    <format dxfId="206">
      <pivotArea collapsedLevelsAreSubtotals="1" fieldPosition="0">
        <references count="1">
          <reference field="1" count="0"/>
        </references>
      </pivotArea>
    </format>
  </formats>
  <chartFormats count="1">
    <chartFormat chart="7"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DDBBD0-51F6-4F33-A64A-957F7B80AAB6}" name="PivotTable7" cacheId="1669" applyNumberFormats="0" applyBorderFormats="0" applyFontFormats="0" applyPatternFormats="0" applyAlignmentFormats="0" applyWidthHeightFormats="1" dataCaption="Values" tag="18b032cf-8165-4ec6-8d83-7f64f2f5395e" updatedVersion="8" minRefreshableVersion="3" subtotalHiddenItems="1" itemPrintTitles="1" createdVersion="5" indent="0" outline="1" outlineData="1" multipleFieldFilters="0" chartFormat="4">
  <location ref="A39:C42"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209">
      <pivotArea outline="0" collapsedLevelsAreSubtotals="1" fieldPosition="0"/>
    </format>
    <format dxfId="208">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7">
    <pivotHierarchy dragToData="1"/>
    <pivotHierarchy multipleItemSelectionAllowed="1" dragToData="1">
      <members count="1" level="1">
        <member name="[Calende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8ECD96-94D0-4924-A4B2-A50D902FED6B}" name="PivotTable6" cacheId="1666" applyNumberFormats="0" applyBorderFormats="0" applyFontFormats="0" applyPatternFormats="0" applyAlignmentFormats="0" applyWidthHeightFormats="1" dataCaption="Values" tag="cdccc1e9-3349-4510-9c4a-662d13091b79" updatedVersion="8" minRefreshableVersion="3" subtotalHiddenItems="1" itemPrintTitles="1" createdVersion="5" indent="0" outline="1" outlineData="1" multipleFieldFilters="0" chartFormat="27">
  <location ref="P6:Q38"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210">
      <pivotArea outline="0" collapsedLevelsAreSubtotals="1" fieldPosition="0"/>
    </format>
  </formats>
  <chartFormats count="1">
    <chartFormat chart="26"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6B55507-6DA7-49BA-8A13-D9824700AF1A}" name="PivotTable5" cacheId="1663" applyNumberFormats="0" applyBorderFormats="0" applyFontFormats="0" applyPatternFormats="0" applyAlignmentFormats="0" applyWidthHeightFormats="1" dataCaption="Values" tag="2a093840-da14-4b34-9900-48be056d9c48" updatedVersion="8" minRefreshableVersion="3" subtotalHiddenItems="1" itemPrintTitles="1" createdVersion="5" indent="0" outline="1" outlineData="1" multipleFieldFilters="0" chartFormat="23">
  <location ref="K5:L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211">
      <pivotArea outline="0" collapsedLevelsAreSubtotals="1" fieldPosition="0"/>
    </format>
  </formats>
  <chartFormats count="1">
    <chartFormat chart="19"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2F2ADDC-0AFB-4253-B378-B620EDF46847}" name="PivotTable4" cacheId="1660" applyNumberFormats="0" applyBorderFormats="0" applyFontFormats="0" applyPatternFormats="0" applyAlignmentFormats="0" applyWidthHeightFormats="1" dataCaption="Values" tag="07f65e05-dcbe-4d27-b1ef-b2e83b0e6b4e" updatedVersion="8" minRefreshableVersion="3" subtotalHiddenItems="1" itemPrintTitles="1" createdVersion="5" indent="0" outline="1" outlineData="1" multipleFieldFilters="0" chartFormat="16">
  <location ref="F5:G37"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1">
    <chartFormat chart="12" format="7"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D5F13CE1-5E84-4AC2-99EB-3C676CE5390C}"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2038695446">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Ju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Admission_Date__Year" xr10:uid="{2D8538C3-129E-41F3-8396-9E60894AC8C7}" sourceName="[Hospital Emergency Room Data].[Patient Admission 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2038695446">
      <levels count="2">
        <level uniqueName="[Hospital Emergency Room Data].[Patient Admission Date (Year)].[(All)]" sourceCaption="(All)" count="0"/>
        <level uniqueName="[Hospital Emergency Room Data].[Patient Admission Date (Year)].[Patient Admission Date (Year)]" sourceCaption="Patient Admission Date (Year)" count="2">
          <ranges>
            <range startItem="0">
              <i n="[Hospital Emergency Room Data].[Patient Admission Date (Year)].&amp;[2023]" c="2023"/>
              <i n="[Hospital Emergency Room Data].[Patient Admission Date (Year)].&amp;[2024]" c="2024"/>
            </range>
          </ranges>
        </level>
      </levels>
      <selections count="1">
        <selection n="[Hospital Emergency Room Data].[Patient Admission 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EE2C542C-B2A1-4306-943C-287642AE6B15}" cache="Slicer_DATE__Month" caption="DATE (Month)" showCaption="0" level="1" style="my style" rowHeight="133200"/>
  <slicer name="Patient Admission Date (Year)" xr10:uid="{4F07B3DF-DE1F-4C4A-ADF7-50585C3716A1}" cache="Slicer_Patient_Admission_Date__Year" caption="Patient Admission Date (Year)" columnCount="2" showCaption="0" level="1" style="my styl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Q99"/>
  <sheetViews>
    <sheetView workbookViewId="0">
      <selection activeCell="G48" sqref="G48"/>
    </sheetView>
  </sheetViews>
  <sheetFormatPr defaultRowHeight="14.4" x14ac:dyDescent="0.3"/>
  <cols>
    <col min="1" max="1" width="15.21875" customWidth="1"/>
    <col min="2" max="2" width="13.88671875" customWidth="1"/>
    <col min="3" max="3" width="8.21875" customWidth="1"/>
    <col min="4" max="4" width="20.21875" customWidth="1"/>
    <col min="6" max="6" width="23.88671875" bestFit="1" customWidth="1"/>
    <col min="11" max="11" width="12.5546875" bestFit="1" customWidth="1"/>
    <col min="12" max="12" width="23.88671875" bestFit="1" customWidth="1"/>
    <col min="16" max="16" width="12.5546875" bestFit="1" customWidth="1"/>
    <col min="17" max="17" width="25" bestFit="1" customWidth="1"/>
  </cols>
  <sheetData>
    <row r="3" spans="1:17" x14ac:dyDescent="0.3">
      <c r="A3" t="s">
        <v>1</v>
      </c>
    </row>
    <row r="4" spans="1:17" x14ac:dyDescent="0.3">
      <c r="A4" t="s">
        <v>0</v>
      </c>
    </row>
    <row r="5" spans="1:17" x14ac:dyDescent="0.3">
      <c r="A5" s="1">
        <v>488</v>
      </c>
      <c r="F5" s="2" t="s">
        <v>6</v>
      </c>
      <c r="G5" t="s">
        <v>0</v>
      </c>
      <c r="K5" s="2" t="s">
        <v>6</v>
      </c>
      <c r="L5" t="s">
        <v>2</v>
      </c>
    </row>
    <row r="6" spans="1:17" x14ac:dyDescent="0.3">
      <c r="F6" s="5" t="s">
        <v>7</v>
      </c>
      <c r="G6" s="1">
        <v>17</v>
      </c>
      <c r="K6" s="5" t="s">
        <v>7</v>
      </c>
      <c r="L6" s="3">
        <v>36.941176470588232</v>
      </c>
      <c r="P6" s="2" t="s">
        <v>6</v>
      </c>
      <c r="Q6" t="s">
        <v>3</v>
      </c>
    </row>
    <row r="7" spans="1:17" x14ac:dyDescent="0.3">
      <c r="F7" s="5" t="s">
        <v>8</v>
      </c>
      <c r="G7" s="1">
        <v>19</v>
      </c>
      <c r="K7" s="5" t="s">
        <v>8</v>
      </c>
      <c r="L7" s="3">
        <v>30.842105263157894</v>
      </c>
      <c r="P7" s="5" t="s">
        <v>7</v>
      </c>
      <c r="Q7" s="3">
        <v>4.125</v>
      </c>
    </row>
    <row r="8" spans="1:17" x14ac:dyDescent="0.3">
      <c r="F8" s="5" t="s">
        <v>9</v>
      </c>
      <c r="G8" s="1">
        <v>12</v>
      </c>
      <c r="K8" s="5" t="s">
        <v>9</v>
      </c>
      <c r="L8" s="3">
        <v>31.833333333333332</v>
      </c>
      <c r="P8" s="5" t="s">
        <v>8</v>
      </c>
      <c r="Q8" s="3">
        <v>5.333333333333333</v>
      </c>
    </row>
    <row r="9" spans="1:17" x14ac:dyDescent="0.3">
      <c r="A9" t="s">
        <v>2</v>
      </c>
      <c r="F9" s="5" t="s">
        <v>10</v>
      </c>
      <c r="G9" s="1">
        <v>9</v>
      </c>
      <c r="K9" s="5" t="s">
        <v>10</v>
      </c>
      <c r="L9" s="3">
        <v>33.777777777777779</v>
      </c>
      <c r="P9" s="5" t="s">
        <v>9</v>
      </c>
      <c r="Q9" s="3">
        <v>4.75</v>
      </c>
    </row>
    <row r="10" spans="1:17" x14ac:dyDescent="0.3">
      <c r="A10" s="3">
        <v>35.19877049180328</v>
      </c>
      <c r="F10" s="5" t="s">
        <v>11</v>
      </c>
      <c r="G10" s="1">
        <v>15</v>
      </c>
      <c r="K10" s="5" t="s">
        <v>11</v>
      </c>
      <c r="L10" s="3">
        <v>30.466666666666665</v>
      </c>
      <c r="P10" s="5" t="s">
        <v>10</v>
      </c>
      <c r="Q10" s="3">
        <v>2</v>
      </c>
    </row>
    <row r="11" spans="1:17" x14ac:dyDescent="0.3">
      <c r="F11" s="5" t="s">
        <v>12</v>
      </c>
      <c r="G11" s="1">
        <v>10</v>
      </c>
      <c r="K11" s="5" t="s">
        <v>12</v>
      </c>
      <c r="L11" s="3">
        <v>38.799999999999997</v>
      </c>
      <c r="P11" s="5" t="s">
        <v>11</v>
      </c>
      <c r="Q11" s="3">
        <v>8</v>
      </c>
    </row>
    <row r="12" spans="1:17" x14ac:dyDescent="0.3">
      <c r="A12" t="s">
        <v>3</v>
      </c>
      <c r="F12" s="5" t="s">
        <v>13</v>
      </c>
      <c r="G12" s="1">
        <v>18</v>
      </c>
      <c r="K12" s="5" t="s">
        <v>13</v>
      </c>
      <c r="L12" s="3">
        <v>30.277777777777779</v>
      </c>
      <c r="P12" s="5" t="s">
        <v>12</v>
      </c>
      <c r="Q12" s="3">
        <v>3.5</v>
      </c>
    </row>
    <row r="13" spans="1:17" x14ac:dyDescent="0.3">
      <c r="A13" s="3">
        <v>4.7876712328767121</v>
      </c>
      <c r="F13" s="5" t="s">
        <v>14</v>
      </c>
      <c r="G13" s="1">
        <v>19</v>
      </c>
      <c r="K13" s="5" t="s">
        <v>14</v>
      </c>
      <c r="L13" s="3">
        <v>35.157894736842103</v>
      </c>
      <c r="P13" s="5" t="s">
        <v>13</v>
      </c>
      <c r="Q13" s="3">
        <v>7</v>
      </c>
    </row>
    <row r="14" spans="1:17" x14ac:dyDescent="0.3">
      <c r="F14" s="5" t="s">
        <v>15</v>
      </c>
      <c r="G14" s="1">
        <v>19</v>
      </c>
      <c r="K14" s="5" t="s">
        <v>15</v>
      </c>
      <c r="L14" s="3">
        <v>37.94736842105263</v>
      </c>
      <c r="P14" s="5" t="s">
        <v>14</v>
      </c>
      <c r="Q14" s="3">
        <v>3.5</v>
      </c>
    </row>
    <row r="15" spans="1:17" x14ac:dyDescent="0.3">
      <c r="F15" s="5" t="s">
        <v>16</v>
      </c>
      <c r="G15" s="1">
        <v>13</v>
      </c>
      <c r="K15" s="5" t="s">
        <v>16</v>
      </c>
      <c r="L15" s="3">
        <v>33.92307692307692</v>
      </c>
      <c r="P15" s="5" t="s">
        <v>15</v>
      </c>
      <c r="Q15" s="3">
        <v>6.4</v>
      </c>
    </row>
    <row r="16" spans="1:17" x14ac:dyDescent="0.3">
      <c r="F16" s="5" t="s">
        <v>17</v>
      </c>
      <c r="G16" s="1">
        <v>15</v>
      </c>
      <c r="K16" s="5" t="s">
        <v>17</v>
      </c>
      <c r="L16" s="3">
        <v>33.200000000000003</v>
      </c>
      <c r="P16" s="5" t="s">
        <v>16</v>
      </c>
      <c r="Q16" s="3">
        <v>3.5</v>
      </c>
    </row>
    <row r="17" spans="6:17" x14ac:dyDescent="0.3">
      <c r="F17" s="5" t="s">
        <v>18</v>
      </c>
      <c r="G17" s="1">
        <v>25</v>
      </c>
      <c r="K17" s="5" t="s">
        <v>18</v>
      </c>
      <c r="L17" s="3">
        <v>40.159999999999997</v>
      </c>
      <c r="P17" s="5" t="s">
        <v>17</v>
      </c>
      <c r="Q17" s="3">
        <v>6.5</v>
      </c>
    </row>
    <row r="18" spans="6:17" x14ac:dyDescent="0.3">
      <c r="F18" s="5" t="s">
        <v>19</v>
      </c>
      <c r="G18" s="1">
        <v>19</v>
      </c>
      <c r="K18" s="5" t="s">
        <v>19</v>
      </c>
      <c r="L18" s="3">
        <v>41.578947368421055</v>
      </c>
      <c r="P18" s="5" t="s">
        <v>18</v>
      </c>
      <c r="Q18" s="3">
        <v>5.2857142857142856</v>
      </c>
    </row>
    <row r="19" spans="6:17" x14ac:dyDescent="0.3">
      <c r="F19" s="5" t="s">
        <v>20</v>
      </c>
      <c r="G19" s="1">
        <v>15</v>
      </c>
      <c r="K19" s="5" t="s">
        <v>20</v>
      </c>
      <c r="L19" s="3">
        <v>36.866666666666667</v>
      </c>
      <c r="P19" s="5" t="s">
        <v>19</v>
      </c>
      <c r="Q19" s="3">
        <v>4.333333333333333</v>
      </c>
    </row>
    <row r="20" spans="6:17" x14ac:dyDescent="0.3">
      <c r="F20" s="5" t="s">
        <v>21</v>
      </c>
      <c r="G20" s="1">
        <v>14</v>
      </c>
      <c r="K20" s="5" t="s">
        <v>21</v>
      </c>
      <c r="L20" s="3">
        <v>33.714285714285715</v>
      </c>
      <c r="P20" s="5" t="s">
        <v>20</v>
      </c>
      <c r="Q20" s="3">
        <v>3</v>
      </c>
    </row>
    <row r="21" spans="6:17" x14ac:dyDescent="0.3">
      <c r="F21" s="5" t="s">
        <v>22</v>
      </c>
      <c r="G21" s="1">
        <v>20</v>
      </c>
      <c r="K21" s="5" t="s">
        <v>22</v>
      </c>
      <c r="L21" s="3">
        <v>33.700000000000003</v>
      </c>
      <c r="P21" s="5" t="s">
        <v>21</v>
      </c>
      <c r="Q21" s="3">
        <v>4.333333333333333</v>
      </c>
    </row>
    <row r="22" spans="6:17" x14ac:dyDescent="0.3">
      <c r="F22" s="5" t="s">
        <v>23</v>
      </c>
      <c r="G22" s="1">
        <v>14</v>
      </c>
      <c r="K22" s="5" t="s">
        <v>23</v>
      </c>
      <c r="L22" s="3">
        <v>34.642857142857146</v>
      </c>
      <c r="P22" s="5" t="s">
        <v>22</v>
      </c>
      <c r="Q22" s="3">
        <v>3.3333333333333335</v>
      </c>
    </row>
    <row r="23" spans="6:17" x14ac:dyDescent="0.3">
      <c r="F23" s="5" t="s">
        <v>24</v>
      </c>
      <c r="G23" s="1">
        <v>14</v>
      </c>
      <c r="K23" s="5" t="s">
        <v>24</v>
      </c>
      <c r="L23" s="3">
        <v>36.5</v>
      </c>
      <c r="P23" s="5" t="s">
        <v>23</v>
      </c>
      <c r="Q23" s="3">
        <v>2.5714285714285716</v>
      </c>
    </row>
    <row r="24" spans="6:17" x14ac:dyDescent="0.3">
      <c r="F24" s="5" t="s">
        <v>25</v>
      </c>
      <c r="G24" s="1">
        <v>17</v>
      </c>
      <c r="K24" s="5" t="s">
        <v>25</v>
      </c>
      <c r="L24" s="3">
        <v>33.058823529411768</v>
      </c>
      <c r="P24" s="5" t="s">
        <v>24</v>
      </c>
      <c r="Q24" s="3">
        <v>3.75</v>
      </c>
    </row>
    <row r="25" spans="6:17" x14ac:dyDescent="0.3">
      <c r="F25" s="5" t="s">
        <v>26</v>
      </c>
      <c r="G25" s="1">
        <v>16</v>
      </c>
      <c r="K25" s="5" t="s">
        <v>26</v>
      </c>
      <c r="L25" s="3">
        <v>33.5625</v>
      </c>
      <c r="P25" s="5" t="s">
        <v>25</v>
      </c>
      <c r="Q25" s="3">
        <v>8.3333333333333339</v>
      </c>
    </row>
    <row r="26" spans="6:17" x14ac:dyDescent="0.3">
      <c r="F26" s="5" t="s">
        <v>27</v>
      </c>
      <c r="G26" s="1">
        <v>18</v>
      </c>
      <c r="K26" s="5" t="s">
        <v>27</v>
      </c>
      <c r="L26" s="3">
        <v>31.555555555555557</v>
      </c>
      <c r="P26" s="5" t="s">
        <v>26</v>
      </c>
      <c r="Q26" s="3">
        <v>3.75</v>
      </c>
    </row>
    <row r="27" spans="6:17" x14ac:dyDescent="0.3">
      <c r="F27" s="5" t="s">
        <v>28</v>
      </c>
      <c r="G27" s="1">
        <v>8</v>
      </c>
      <c r="K27" s="5" t="s">
        <v>28</v>
      </c>
      <c r="L27" s="3">
        <v>38.375</v>
      </c>
      <c r="P27" s="5" t="s">
        <v>27</v>
      </c>
      <c r="Q27" s="3">
        <v>4.666666666666667</v>
      </c>
    </row>
    <row r="28" spans="6:17" x14ac:dyDescent="0.3">
      <c r="F28" s="5" t="s">
        <v>29</v>
      </c>
      <c r="G28" s="1">
        <v>17</v>
      </c>
      <c r="K28" s="5" t="s">
        <v>29</v>
      </c>
      <c r="L28" s="3">
        <v>35.411764705882355</v>
      </c>
      <c r="P28" s="5" t="s">
        <v>28</v>
      </c>
      <c r="Q28" s="3">
        <v>5</v>
      </c>
    </row>
    <row r="29" spans="6:17" x14ac:dyDescent="0.3">
      <c r="F29" s="5" t="s">
        <v>30</v>
      </c>
      <c r="G29" s="1">
        <v>11</v>
      </c>
      <c r="K29" s="5" t="s">
        <v>30</v>
      </c>
      <c r="L29" s="3">
        <v>34.909090909090907</v>
      </c>
      <c r="P29" s="5" t="s">
        <v>29</v>
      </c>
      <c r="Q29" s="3">
        <v>4.333333333333333</v>
      </c>
    </row>
    <row r="30" spans="6:17" x14ac:dyDescent="0.3">
      <c r="F30" s="5" t="s">
        <v>31</v>
      </c>
      <c r="G30" s="1">
        <v>15</v>
      </c>
      <c r="K30" s="5" t="s">
        <v>31</v>
      </c>
      <c r="L30" s="3">
        <v>35.133333333333333</v>
      </c>
      <c r="P30" s="5" t="s">
        <v>30</v>
      </c>
      <c r="Q30" s="3">
        <v>4.666666666666667</v>
      </c>
    </row>
    <row r="31" spans="6:17" x14ac:dyDescent="0.3">
      <c r="F31" s="5" t="s">
        <v>32</v>
      </c>
      <c r="G31" s="1">
        <v>13</v>
      </c>
      <c r="K31" s="5" t="s">
        <v>32</v>
      </c>
      <c r="L31" s="3">
        <v>35.07692307692308</v>
      </c>
      <c r="P31" s="5" t="s">
        <v>31</v>
      </c>
      <c r="Q31" s="3">
        <v>4.5</v>
      </c>
    </row>
    <row r="32" spans="6:17" x14ac:dyDescent="0.3">
      <c r="F32" s="5" t="s">
        <v>33</v>
      </c>
      <c r="G32" s="1">
        <v>17</v>
      </c>
      <c r="K32" s="5" t="s">
        <v>33</v>
      </c>
      <c r="L32" s="3">
        <v>35.352941176470587</v>
      </c>
      <c r="P32" s="5" t="s">
        <v>32</v>
      </c>
      <c r="Q32" s="3">
        <v>6</v>
      </c>
    </row>
    <row r="33" spans="1:17" x14ac:dyDescent="0.3">
      <c r="F33" s="5" t="s">
        <v>34</v>
      </c>
      <c r="G33" s="1">
        <v>20</v>
      </c>
      <c r="K33" s="5" t="s">
        <v>34</v>
      </c>
      <c r="L33" s="3">
        <v>36.6</v>
      </c>
      <c r="P33" s="5" t="s">
        <v>33</v>
      </c>
      <c r="Q33" s="3">
        <v>6.8888888888888893</v>
      </c>
    </row>
    <row r="34" spans="1:17" x14ac:dyDescent="0.3">
      <c r="F34" s="5" t="s">
        <v>35</v>
      </c>
      <c r="G34" s="1">
        <v>20</v>
      </c>
      <c r="K34" s="5" t="s">
        <v>35</v>
      </c>
      <c r="L34" s="3">
        <v>35.799999999999997</v>
      </c>
      <c r="P34" s="5" t="s">
        <v>34</v>
      </c>
      <c r="Q34" s="3">
        <v>6.5714285714285712</v>
      </c>
    </row>
    <row r="35" spans="1:17" x14ac:dyDescent="0.3">
      <c r="F35" s="5" t="s">
        <v>36</v>
      </c>
      <c r="G35" s="1">
        <v>13</v>
      </c>
      <c r="K35" s="5" t="s">
        <v>36</v>
      </c>
      <c r="L35" s="3">
        <v>30.307692307692307</v>
      </c>
      <c r="P35" s="5" t="s">
        <v>35</v>
      </c>
      <c r="Q35" s="3">
        <v>4.0999999999999996</v>
      </c>
    </row>
    <row r="36" spans="1:17" x14ac:dyDescent="0.3">
      <c r="F36" s="5" t="s">
        <v>37</v>
      </c>
      <c r="G36" s="1">
        <v>16</v>
      </c>
      <c r="K36" s="5" t="s">
        <v>37</v>
      </c>
      <c r="L36" s="3">
        <v>42.75</v>
      </c>
      <c r="P36" s="5" t="s">
        <v>36</v>
      </c>
      <c r="Q36" s="3">
        <v>5</v>
      </c>
    </row>
    <row r="37" spans="1:17" x14ac:dyDescent="0.3">
      <c r="F37" s="5" t="s">
        <v>4</v>
      </c>
      <c r="G37" s="1">
        <v>488</v>
      </c>
      <c r="K37" s="5" t="s">
        <v>4</v>
      </c>
      <c r="L37" s="3">
        <v>35.19877049180328</v>
      </c>
      <c r="P37" s="5" t="s">
        <v>37</v>
      </c>
      <c r="Q37" s="3">
        <v>5.4</v>
      </c>
    </row>
    <row r="38" spans="1:17" x14ac:dyDescent="0.3">
      <c r="P38" s="5" t="s">
        <v>4</v>
      </c>
      <c r="Q38" s="3">
        <v>4.7876712328767121</v>
      </c>
    </row>
    <row r="39" spans="1:17" x14ac:dyDescent="0.3">
      <c r="A39" s="2" t="s">
        <v>6</v>
      </c>
      <c r="B39" t="s">
        <v>38</v>
      </c>
      <c r="C39" t="s">
        <v>41</v>
      </c>
    </row>
    <row r="40" spans="1:17" x14ac:dyDescent="0.3">
      <c r="A40" s="5" t="s">
        <v>39</v>
      </c>
      <c r="B40" s="3">
        <v>266</v>
      </c>
      <c r="C40" s="6">
        <v>0.54508196721311475</v>
      </c>
    </row>
    <row r="41" spans="1:17" x14ac:dyDescent="0.3">
      <c r="A41" s="5" t="s">
        <v>40</v>
      </c>
      <c r="B41" s="3">
        <v>222</v>
      </c>
      <c r="C41" s="6">
        <v>0.45491803278688525</v>
      </c>
    </row>
    <row r="42" spans="1:17" x14ac:dyDescent="0.3">
      <c r="A42" s="5" t="s">
        <v>4</v>
      </c>
      <c r="B42" s="3">
        <v>488</v>
      </c>
      <c r="C42" s="6">
        <v>1</v>
      </c>
    </row>
    <row r="45" spans="1:17" x14ac:dyDescent="0.3">
      <c r="A45" s="9" t="s">
        <v>42</v>
      </c>
      <c r="B45" s="10" t="s">
        <v>1</v>
      </c>
      <c r="C45" s="10" t="s">
        <v>68</v>
      </c>
      <c r="D45" s="10" t="s">
        <v>43</v>
      </c>
    </row>
    <row r="46" spans="1:17" x14ac:dyDescent="0.3">
      <c r="A46" s="7" t="str">
        <f>A41</f>
        <v>Not Admitted</v>
      </c>
      <c r="B46" s="7">
        <f>B41</f>
        <v>222</v>
      </c>
      <c r="C46" s="8">
        <f>C41</f>
        <v>0.45491803278688525</v>
      </c>
      <c r="D46" s="7"/>
    </row>
    <row r="47" spans="1:17" x14ac:dyDescent="0.3">
      <c r="A47" s="7" t="str">
        <f>A40</f>
        <v>Admitted</v>
      </c>
      <c r="B47" s="7">
        <f>B40</f>
        <v>266</v>
      </c>
      <c r="C47" s="8">
        <f>C40</f>
        <v>0.54508196721311475</v>
      </c>
      <c r="D47" s="7"/>
    </row>
    <row r="51" spans="1:2" x14ac:dyDescent="0.3">
      <c r="A51" s="2" t="s">
        <v>6</v>
      </c>
      <c r="B51" t="s">
        <v>52</v>
      </c>
    </row>
    <row r="52" spans="1:2" x14ac:dyDescent="0.3">
      <c r="A52" s="5" t="s">
        <v>44</v>
      </c>
      <c r="B52" s="11">
        <v>62</v>
      </c>
    </row>
    <row r="53" spans="1:2" x14ac:dyDescent="0.3">
      <c r="A53" s="5" t="s">
        <v>45</v>
      </c>
      <c r="B53" s="11">
        <v>73</v>
      </c>
    </row>
    <row r="54" spans="1:2" x14ac:dyDescent="0.3">
      <c r="A54" s="5" t="s">
        <v>46</v>
      </c>
      <c r="B54" s="11">
        <v>49</v>
      </c>
    </row>
    <row r="55" spans="1:2" x14ac:dyDescent="0.3">
      <c r="A55" s="5" t="s">
        <v>47</v>
      </c>
      <c r="B55" s="11">
        <v>44</v>
      </c>
    </row>
    <row r="56" spans="1:2" x14ac:dyDescent="0.3">
      <c r="A56" s="5" t="s">
        <v>48</v>
      </c>
      <c r="B56" s="11">
        <v>72</v>
      </c>
    </row>
    <row r="57" spans="1:2" x14ac:dyDescent="0.3">
      <c r="A57" s="5" t="s">
        <v>49</v>
      </c>
      <c r="B57" s="11">
        <v>71</v>
      </c>
    </row>
    <row r="58" spans="1:2" x14ac:dyDescent="0.3">
      <c r="A58" s="5" t="s">
        <v>50</v>
      </c>
      <c r="B58" s="11">
        <v>59</v>
      </c>
    </row>
    <row r="59" spans="1:2" x14ac:dyDescent="0.3">
      <c r="A59" s="5" t="s">
        <v>51</v>
      </c>
      <c r="B59" s="11">
        <v>58</v>
      </c>
    </row>
    <row r="60" spans="1:2" x14ac:dyDescent="0.3">
      <c r="A60" s="5" t="s">
        <v>4</v>
      </c>
      <c r="B60" s="3">
        <v>488</v>
      </c>
    </row>
    <row r="66" spans="1:2" x14ac:dyDescent="0.3">
      <c r="A66" s="2" t="s">
        <v>6</v>
      </c>
      <c r="B66" t="s">
        <v>64</v>
      </c>
    </row>
    <row r="67" spans="1:2" x14ac:dyDescent="0.3">
      <c r="A67" s="5" t="s">
        <v>55</v>
      </c>
      <c r="B67" s="11">
        <v>288</v>
      </c>
    </row>
    <row r="68" spans="1:2" x14ac:dyDescent="0.3">
      <c r="A68" s="5" t="s">
        <v>56</v>
      </c>
      <c r="B68" s="11">
        <v>200</v>
      </c>
    </row>
    <row r="69" spans="1:2" x14ac:dyDescent="0.3">
      <c r="A69" s="5" t="s">
        <v>4</v>
      </c>
      <c r="B69" s="3">
        <v>488</v>
      </c>
    </row>
    <row r="75" spans="1:2" x14ac:dyDescent="0.3">
      <c r="A75" s="2" t="s">
        <v>6</v>
      </c>
      <c r="B75" t="s">
        <v>65</v>
      </c>
    </row>
    <row r="76" spans="1:2" x14ac:dyDescent="0.3">
      <c r="A76" s="5" t="s">
        <v>57</v>
      </c>
      <c r="B76" s="3">
        <v>232</v>
      </c>
    </row>
    <row r="77" spans="1:2" x14ac:dyDescent="0.3">
      <c r="A77" s="5" t="s">
        <v>53</v>
      </c>
      <c r="B77" s="3">
        <v>256</v>
      </c>
    </row>
    <row r="78" spans="1:2" x14ac:dyDescent="0.3">
      <c r="A78" s="5" t="s">
        <v>4</v>
      </c>
      <c r="B78" s="3">
        <v>488</v>
      </c>
    </row>
    <row r="83" spans="1:2" x14ac:dyDescent="0.3">
      <c r="A83" s="2" t="s">
        <v>6</v>
      </c>
      <c r="B83" t="s">
        <v>67</v>
      </c>
    </row>
    <row r="84" spans="1:2" x14ac:dyDescent="0.3">
      <c r="A84" s="5" t="s">
        <v>66</v>
      </c>
      <c r="B84" s="11">
        <v>4</v>
      </c>
    </row>
    <row r="85" spans="1:2" x14ac:dyDescent="0.3">
      <c r="A85" s="5" t="s">
        <v>62</v>
      </c>
      <c r="B85" s="11">
        <v>7</v>
      </c>
    </row>
    <row r="86" spans="1:2" x14ac:dyDescent="0.3">
      <c r="A86" s="5" t="s">
        <v>61</v>
      </c>
      <c r="B86" s="11">
        <v>11</v>
      </c>
    </row>
    <row r="87" spans="1:2" x14ac:dyDescent="0.3">
      <c r="A87" s="5" t="s">
        <v>63</v>
      </c>
      <c r="B87" s="11">
        <v>11</v>
      </c>
    </row>
    <row r="88" spans="1:2" x14ac:dyDescent="0.3">
      <c r="A88" s="5" t="s">
        <v>60</v>
      </c>
      <c r="B88" s="11">
        <v>12</v>
      </c>
    </row>
    <row r="89" spans="1:2" x14ac:dyDescent="0.3">
      <c r="A89" s="5" t="s">
        <v>59</v>
      </c>
      <c r="B89" s="11">
        <v>60</v>
      </c>
    </row>
    <row r="90" spans="1:2" x14ac:dyDescent="0.3">
      <c r="A90" s="5" t="s">
        <v>58</v>
      </c>
      <c r="B90" s="11">
        <v>93</v>
      </c>
    </row>
    <row r="91" spans="1:2" x14ac:dyDescent="0.3">
      <c r="A91" s="5" t="s">
        <v>54</v>
      </c>
      <c r="B91" s="11">
        <v>290</v>
      </c>
    </row>
    <row r="92" spans="1:2" x14ac:dyDescent="0.3">
      <c r="A92" s="5" t="s">
        <v>4</v>
      </c>
      <c r="B92" s="3">
        <v>488</v>
      </c>
    </row>
    <row r="97" spans="1:1" x14ac:dyDescent="0.3">
      <c r="A97" s="2" t="s">
        <v>6</v>
      </c>
    </row>
    <row r="98" spans="1:1" x14ac:dyDescent="0.3">
      <c r="A98" s="5" t="s">
        <v>5</v>
      </c>
    </row>
    <row r="99" spans="1:1" x14ac:dyDescent="0.3">
      <c r="A99" s="5" t="s">
        <v>4</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21F60-6786-4C4C-BF62-44E7932DA2DA}">
  <dimension ref="A1:M15"/>
  <sheetViews>
    <sheetView tabSelected="1" zoomScale="180" zoomScaleNormal="180" workbookViewId="0">
      <selection activeCell="H1" sqref="H1"/>
    </sheetView>
  </sheetViews>
  <sheetFormatPr defaultRowHeight="14.4" x14ac:dyDescent="0.3"/>
  <cols>
    <col min="1" max="1" width="8.88671875" customWidth="1"/>
    <col min="3" max="3" width="12.44140625" customWidth="1"/>
    <col min="5" max="6" width="8.88671875" customWidth="1"/>
    <col min="11" max="11" width="20.5546875" customWidth="1"/>
    <col min="12" max="12" width="15.33203125" customWidth="1"/>
  </cols>
  <sheetData>
    <row r="1" spans="1:13" x14ac:dyDescent="0.3">
      <c r="A1" s="4"/>
      <c r="B1" s="4"/>
      <c r="C1" s="4"/>
      <c r="D1" s="4"/>
      <c r="E1" s="4"/>
      <c r="F1" s="4"/>
      <c r="G1" s="4"/>
      <c r="H1" s="4"/>
      <c r="I1" s="4"/>
      <c r="J1" s="4"/>
      <c r="K1" s="4"/>
      <c r="L1" s="4"/>
      <c r="M1" s="4"/>
    </row>
    <row r="2" spans="1:13" x14ac:dyDescent="0.3">
      <c r="A2" s="4"/>
      <c r="B2" s="4"/>
      <c r="C2" s="4"/>
      <c r="D2" s="4"/>
      <c r="E2" s="4"/>
      <c r="F2" s="4"/>
      <c r="G2" s="4"/>
      <c r="H2" s="4"/>
      <c r="I2" s="4"/>
      <c r="J2" s="4"/>
      <c r="K2" s="4"/>
      <c r="L2" s="4"/>
      <c r="M2" s="4"/>
    </row>
    <row r="3" spans="1:13" x14ac:dyDescent="0.3">
      <c r="A3" s="4"/>
      <c r="B3" s="4"/>
      <c r="C3" s="4"/>
      <c r="D3" s="4"/>
      <c r="E3" s="4"/>
      <c r="F3" s="4"/>
      <c r="G3" s="4"/>
      <c r="H3" s="4"/>
      <c r="I3" s="4"/>
      <c r="J3" s="4"/>
      <c r="K3" s="4"/>
      <c r="L3" s="4"/>
      <c r="M3" s="4"/>
    </row>
    <row r="4" spans="1:13" x14ac:dyDescent="0.3">
      <c r="A4" s="4"/>
      <c r="B4" s="4"/>
      <c r="C4" s="4"/>
      <c r="D4" s="4"/>
      <c r="E4" s="4"/>
      <c r="F4" s="4"/>
      <c r="G4" s="4"/>
      <c r="H4" s="4"/>
      <c r="I4" s="4"/>
      <c r="J4" s="4"/>
      <c r="K4" s="4"/>
      <c r="L4" s="4"/>
      <c r="M4" s="4"/>
    </row>
    <row r="5" spans="1:13" x14ac:dyDescent="0.3">
      <c r="A5" s="4"/>
      <c r="B5" s="4"/>
      <c r="C5" s="4"/>
      <c r="D5" s="4"/>
      <c r="E5" s="4"/>
      <c r="F5" s="4"/>
      <c r="G5" s="4"/>
      <c r="H5" s="4"/>
      <c r="I5" s="4"/>
      <c r="J5" s="4"/>
      <c r="K5" s="4"/>
      <c r="L5" s="4"/>
      <c r="M5" s="4"/>
    </row>
    <row r="6" spans="1:13" x14ac:dyDescent="0.3">
      <c r="A6" s="4"/>
      <c r="B6" s="4"/>
      <c r="C6" s="4"/>
      <c r="D6" s="4"/>
      <c r="E6" s="4"/>
      <c r="F6" s="4"/>
      <c r="G6" s="4"/>
      <c r="H6" s="4"/>
      <c r="I6" s="4"/>
      <c r="J6" s="4"/>
      <c r="K6" s="4"/>
      <c r="L6" s="4"/>
      <c r="M6" s="4"/>
    </row>
    <row r="7" spans="1:13" x14ac:dyDescent="0.3">
      <c r="A7" s="4"/>
      <c r="B7" s="4"/>
      <c r="C7" s="4"/>
      <c r="D7" s="4"/>
      <c r="E7" s="4"/>
      <c r="F7" s="4"/>
      <c r="G7" s="4"/>
      <c r="H7" s="4"/>
      <c r="I7" s="4"/>
      <c r="J7" s="4"/>
      <c r="K7" s="4"/>
      <c r="L7" s="4"/>
      <c r="M7" s="4"/>
    </row>
    <row r="8" spans="1:13" x14ac:dyDescent="0.3">
      <c r="A8" s="4"/>
      <c r="B8" s="4"/>
      <c r="C8" s="4"/>
      <c r="D8" s="4"/>
      <c r="E8" s="4"/>
      <c r="F8" s="4"/>
      <c r="G8" s="4"/>
      <c r="H8" s="4"/>
      <c r="I8" s="4"/>
      <c r="J8" s="4"/>
      <c r="K8" s="4"/>
      <c r="L8" s="4"/>
      <c r="M8" s="4"/>
    </row>
    <row r="9" spans="1:13" x14ac:dyDescent="0.3">
      <c r="A9" s="4"/>
      <c r="B9" s="4"/>
      <c r="C9" s="4"/>
      <c r="D9" s="4"/>
      <c r="E9" s="4"/>
      <c r="F9" s="4"/>
      <c r="G9" s="4"/>
      <c r="H9" s="4"/>
      <c r="I9" s="4"/>
      <c r="J9" s="4"/>
      <c r="K9" s="4"/>
      <c r="L9" s="4"/>
      <c r="M9" s="4"/>
    </row>
    <row r="10" spans="1:13" x14ac:dyDescent="0.3">
      <c r="A10" s="4"/>
      <c r="B10" s="4"/>
      <c r="C10" s="4"/>
      <c r="D10" s="4"/>
      <c r="E10" s="4"/>
      <c r="F10" s="4"/>
      <c r="G10" s="4"/>
      <c r="H10" s="4"/>
      <c r="I10" s="4"/>
      <c r="J10" s="4"/>
      <c r="K10" s="4"/>
      <c r="L10" s="4"/>
      <c r="M10" s="4"/>
    </row>
    <row r="11" spans="1:13" x14ac:dyDescent="0.3">
      <c r="A11" s="4"/>
      <c r="B11" s="4"/>
      <c r="C11" s="4"/>
      <c r="D11" s="4"/>
      <c r="E11" s="4"/>
      <c r="F11" s="4"/>
      <c r="G11" s="4"/>
      <c r="H11" s="4"/>
      <c r="I11" s="4"/>
      <c r="J11" s="4"/>
      <c r="K11" s="4"/>
      <c r="L11" s="4"/>
      <c r="M11" s="4"/>
    </row>
    <row r="12" spans="1:13" x14ac:dyDescent="0.3">
      <c r="A12" s="4"/>
      <c r="B12" s="4"/>
      <c r="C12" s="4"/>
      <c r="D12" s="4"/>
      <c r="E12" s="4"/>
      <c r="F12" s="4"/>
      <c r="G12" s="4"/>
      <c r="H12" s="4"/>
      <c r="I12" s="4"/>
      <c r="J12" s="4"/>
      <c r="K12" s="4"/>
      <c r="L12" s="4"/>
      <c r="M12" s="4"/>
    </row>
    <row r="13" spans="1:13" x14ac:dyDescent="0.3">
      <c r="A13" s="4"/>
      <c r="B13" s="4"/>
      <c r="C13" s="4"/>
      <c r="D13" s="4"/>
      <c r="E13" s="4"/>
      <c r="F13" s="4"/>
      <c r="G13" s="4"/>
      <c r="H13" s="4"/>
      <c r="I13" s="4"/>
      <c r="J13" s="4"/>
      <c r="K13" s="4"/>
      <c r="L13" s="4"/>
      <c r="M13" s="4"/>
    </row>
    <row r="14" spans="1:13" x14ac:dyDescent="0.3">
      <c r="A14" s="4"/>
      <c r="B14" s="4"/>
      <c r="C14" s="4"/>
      <c r="D14" s="4"/>
      <c r="E14" s="4"/>
      <c r="F14" s="4"/>
      <c r="G14" s="4"/>
      <c r="H14" s="4"/>
      <c r="I14" s="4"/>
      <c r="J14" s="4"/>
      <c r="K14" s="4"/>
      <c r="L14" s="4"/>
      <c r="M14" s="4"/>
    </row>
    <row r="15" spans="1:13" ht="73.8" customHeight="1" x14ac:dyDescent="0.3">
      <c r="A15" s="4"/>
      <c r="B15" s="4"/>
      <c r="C15" s="4"/>
      <c r="D15" s="4"/>
      <c r="E15" s="4"/>
      <c r="F15" s="4"/>
      <c r="G15" s="4"/>
      <c r="H15" s="4"/>
      <c r="I15" s="4"/>
      <c r="J15" s="4"/>
      <c r="K15" s="4"/>
      <c r="L15" s="4"/>
      <c r="M15" s="4"/>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D a t a M a s h u p   s q m i d = " 8 e 9 b d 2 6 9 - f 5 2 e - 4 1 7 4 - 8 f c 2 - d 7 2 c 5 9 e 1 2 7 2 c "   x m l n s = " h t t p : / / s c h e m a s . m i c r o s o f t . c o m / D a t a M a s h u p " > A A A A A H 4 G A A B Q S w M E F A A C A A g A A 7 F J 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A D s U 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7 F J W o 8 P K B x 2 A w A A n w s A A B M A H A B G b 3 J t d W x h c y 9 T Z W N 0 a W 9 u M S 5 t I K I Y A C i g F A A A A A A A A A A A A A A A A A A A A A A A A A A A A K V W b W / T M B D + P m n / w c q + p J K J l o 4 X C d Q P o y 8 w C Q a s B T 6 s C H n J t b V w 7 M p 2 x y q 0 / 8 6 5 S Z u X x i 0 a m 7 p 0 9 u W e 5 + 6 e O 9 t A Y r m S Z J w / 4 z e n J 6 c n Z s E 0 p O Q s e K / M k l s m y D A D P Q e Z r M m N U h k Z M M s C 0 i M C 7 O k J w Z + x W u k E c K V v 7 q O B S l Y Z S B u O u I C o r 6 T F f 0 w Y 9 F 9 P v x r Q Z s r u F j y e D s D 8 s m o 5 h Y c E x H T G t b H T Q 4 B R Y u 6 D D r 0 d g O A Z t 6 B 7 A Q 0 o 6 S u x y q T p x V 1 K h j J R K Z f z 3 s s X 5 + c x J V 9 W y s L Y r g X 0 y q / R t Z L w o 0 N z 5 m f B Z 6 0 y 3 E v J e 2 A p 0 n O B T d g d G h Y 7 x X q Y B 0 n J b b F + K c Q 4 Y Y J p 0 7 N 6 V X X Z X z A 5 R 4 + T 9 R J K d x P N p J k p n e W U 3 a Y J W / D p n z / B Z 2 Y 5 Z o 1 c p R i i R U t i 4 c E + U l J u X a Y Z N 8 Y V D 7 M D W 7 M U v 1 u e Q c 1 0 5 J J L r q R L r d f f B 4 Y 2 1 y w D r 8 U 7 k E j Q T 2 j u X r 2 S 9 u X z y A V X 2 7 x h y b 7 j A S y Z t t l m H 2 a g 9 Q F 6 Z b g j w e Z b M 6 H m H G t Q s x z j 0 8 x Y I e x E 6 Q O 0 v j N u X b r 8 F n X c n 3 E T + b E s + 0 e n 2 X S r y L L w f Z X d c Q n F e t j Q B / X W q a U 0 j 7 R w p r d e J 5 i o t + t d U 4 R B R I K q 8 j d y 7 9 C C X F C y v Y G l w K K k 5 B s T q 4 p M i / X N a r g X F D p y H y a Q e G G p a 6 / Q P b 0 8 + j B j L 2 i D G w 1 G 7 g P Z E 2 F x E G F q 0 N 2 N + l 2 p y x g E j j 2 3 t g f p y g w s W R D X 2 e 2 N H R / t 7 D p s t a 3 b x b z R v D d b X W + 2 6 q x o 4 D j j w 4 F Y H C z 7 G X O a o V 4 2 X g Y X / 1 i v L o L P m D C O x L X K / f 8 3 k U z d t / V W v l G 2 V p O x 1 z t 2 c s X / e C m 4 L b y T u z X Z 9 V N F L c 4 k t w g P l r 3 J F a f J s a m d V x 4 7 H u S z q 2 t s U u J / Y c M D m e W E 9 t q / 0 f 1 4 I H f 8 p 0 Y U B 1 6 o q F t N U F V j 3 a P K 9 6 e z v Q t 2 X H Z n 2 I G j D o l t 0 + Y O u p p K J A 7 J V p W 4 j f Y B 3 D 3 G y V e K Y x R b 9 i b u q K k y H i t t 9 + c S L o b 7 0 f h p I t g n j T M v u j Q J D j + 8 A S H G 6 Q m X b T D V K 1 4 f B 6 o b l j 8 3 w K 0 3 u g / c 2 M i B m J C c u c q E 3 f P u B c X r 1 X m M y n p 1 g f e s s 3 S l m T t u Q 1 x 1 v x 1 S U Y 6 S 9 7 C B t y o P s I x 0 h H c f B 7 C 7 W 9 X F / X a N 4 2 O B 4 Y S I J F d C b P 8 O H 6 x m m w 4 3 0 V B r p Z 9 4 9 2 r h 5 r K c G 9 X 1 + L 8 y a z g O B p e T Y d A o U 9 P x m 7 9 Q S w E C L Q A U A A I A C A A D s U l a y I A f s K Y A A A D 3 A A A A E g A A A A A A A A A A A A A A A A A A A A A A Q 2 9 u Z m l n L 1 B h Y 2 t h Z 2 U u e G 1 s U E s B A i 0 A F A A C A A g A A 7 F J W g / K 6 a u k A A A A 6 Q A A A B M A A A A A A A A A A A A A A A A A 8 g A A A F t D b 2 5 0 Z W 5 0 X 1 R 5 c G V z X S 5 4 b W x Q S w E C L Q A U A A I A C A A D s U l a j w 8 o H H Y D A A C f C w A A E w A A A A A A A A A A A A A A A A D j A Q A A R m 9 y b X V s Y X M v U 2 V j d G l v b j E u b V B L B Q Y A A A A A A w A D A M I A A A C m 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I Q A A A A A A A K 0 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Y m F j Y z I 0 M G Y t Z D l j M i 0 0 M T l l L T l j Y m Y t M z l l M z c x O W Y 2 Z j l h 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k y M T Y i I C 8 + P E V u d H J 5 I F R 5 c G U 9 I k Z p b G x F c n J v c k N v Z G U i I F Z h b H V l P S J z V W 5 r b m 9 3 b i I g L z 4 8 R W 5 0 c n k g V H l w Z T 0 i R m l s b E V y c m 9 y Q 2 9 1 b n Q i I F Z h b H V l P S J s M C I g L z 4 8 R W 5 0 c n k g V H l w Z T 0 i R m l s b E x h c 3 R V c G R h d G V k I i B W Y W x 1 Z T 0 i Z D I w M j U t M D I t M D h U M T g 6 M D E 6 M j M u O D Y 1 N j M w N 1 o i I C 8 + P E V u d H J 5 I F R 5 c G U 9 I k Z p b G x D b 2 x 1 b W 5 U e X B l c y I g V m F s d W U 9 I n N C Z 2 t L Q m d Z R E J n W U d B d 0 0 9 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x F b n R y e S B U e X B l P S J Q a X Z v d E 9 i a m V j d E 5 h b W U i I F Z h b H V l P S J z U G l 2 b 3 J 0 I F J l c G 9 y d C F Q a X Z v d F R h Y m x l M i 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Z p b H R l c m V k J T I w U m 9 3 c z 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Q 2 F s Z W 5 k Z X J f V G F i b G U 8 L 0 l 0 Z W 1 Q Y X R o P j w v S X R l b U x v Y 2 F 0 a W 9 u P j x T d G F i b G V F b n R y a W V z P j x F b n R y e S B U e X B l P S J J c 1 B y a X Z h d G U i I F Z h b H V l P S J s M C I g L z 4 8 R W 5 0 c n k g V H l w Z T 0 i U X V l c n l J R C I g V m F s d W U 9 I n N k M T U y M z Q 2 M S 1 j M T c 0 L T Q 1 N D A t O D E 5 O C 0 w O T I x Y m V k O D Q 4 N T I 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y L T A 4 V D E 4 O j A z O j M 1 L j k x O T Q 5 M z N a I i A v P j x F b n R y e S B U e X B l P S J G a W x s Q 2 9 s d W 1 u V H l w Z X M i I F Z h b H V l P S J z Q 1 E 9 P S I g L z 4 8 R W 5 0 c n k g V H l w Z T 0 i R m l s b E N v b H V t b k 5 h b W V z I i B W Y W x 1 Z T 0 i c 1 s m c X V v d D t E Q V R F 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D b 2 x 1 b W 4 x L D B 9 J n F 1 b 3 Q 7 X S w m c X V v d D t D b 2 x 1 b W 5 D b 3 V u d C Z x d W 9 0 O z o x L C Z x d W 9 0 O 0 t l e U N v b H V t b k 5 h b W V z J n F 1 b 3 Q 7 O l t d L C Z x d W 9 0 O 0 N v b H V t b k l k Z W 5 0 a X R p Z X M m c X V v d D s 6 W y Z x d W 9 0 O 1 N l Y 3 R p b 2 4 x L 0 N h b G V u Z G V y X 1 R h Y m x l L 0 N o Y W 5 n Z W Q g V H l w Z S 5 7 Q 2 9 s d W 1 u M S w w f S Z x d W 9 0 O 1 0 s J n F 1 b 3 Q 7 U m V s Y X R p b 2 5 z a G l w S W 5 m b y Z x d W 9 0 O z p b X X 0 i I C 8 + P E V u d H J 5 I F R 5 c G U 9 I l B p d m 9 0 T 2 J q Z W N 0 T m F t Z S I g V m F s d W U 9 I n N Q a X Z v c n Q g U m V w b 3 J 0 I V B p d m 9 0 V G F i b G U 1 I i A v P j w v U 3 R h Y m x l R W 5 0 c m l l c z 4 8 L 0 l 0 Z W 0 + P E l 0 Z W 0 + P E l 0 Z W 1 M b 2 N h d G l v b j 4 8 S X R l b V R 5 c G U + R m 9 y b X V s Y T w v S X R l b V R 5 c G U + P E l 0 Z W 1 Q Y X R o P l N l Y 3 R p b 2 4 x L 0 N h b G V u Z G V y X 1 R h Y m x l L 1 N v d X J j Z T w v S X R l b V B h d G g + P C 9 J d G V t T G 9 j Y X R p b 2 4 + P F N 0 Y W J s Z U V u d H J p Z X M g L z 4 8 L 0 l 0 Z W 0 + P E l 0 Z W 0 + P E l 0 Z W 1 M b 2 N h d G l v b j 4 8 S X R l b V R 5 c G U + R m 9 y b X V s Y T w v S X R l b V R 5 c G U + P E l 0 Z W 1 Q Y X R o P l N l Y 3 R p b 2 4 x L 0 h v c 3 B p d G F s J T I w R W 1 l c m d l b m N 5 J T I w U m 9 v b S U y M E R h d G E v U 2 9 y d G V k J T I w U m 9 3 c z w v S X R l b V B h d G g + P C 9 J d G V t T G 9 j Y X R p b 2 4 + P F N 0 Y W J s Z U V u d H J p Z X M g L z 4 8 L 0 l 0 Z W 0 + P E l 0 Z W 0 + P E l 0 Z W 1 M b 2 N h d G l v b j 4 8 S X R l b V R 5 c G U + R m 9 y b X V s Y T w v S X R l b V R 5 c G U + P E l 0 Z W 1 Q Y X R o P l N l Y 3 R p b 2 4 x L 0 N h b G V u Z G V y X 1 R h Y m x l L 0 N v b n Z l c n R l Z C U y M H R v J T I w V G F i b G U 8 L 0 l 0 Z W 1 Q Y X R o P j w v S X R l b U x v Y 2 F 0 a W 9 u P j x T d G F i b G V F b n R y a W V z I C 8 + P C 9 J d G V t P j x J d G V t P j x J d G V t T G 9 j Y X R p b 2 4 + P E l 0 Z W 1 U e X B l P k Z v c m 1 1 b G E 8 L 0 l 0 Z W 1 U e X B l P j x J d G V t U G F 0 a D 5 T Z W N 0 a W 9 u M S 9 D Y W x l b m R l c l 9 U Y W J s Z S 9 D a G F u Z 2 V k J T I w V H l w Z T w v S X R l b V B h d G g + P C 9 J d G V t T G 9 j Y X R p b 2 4 + P F N 0 Y W J s Z U V u d H J p Z X M g L z 4 8 L 0 l 0 Z W 0 + P E l 0 Z W 0 + P E l 0 Z W 1 M b 2 N h d G l v b j 4 8 S X R l b V R 5 c G U + R m 9 y b X V s Y T w v S X R l b V R 5 c G U + P E l 0 Z W 1 Q Y X R o P l N l Y 3 R p b 2 4 x L 0 N h b G V u Z G V y X 1 R h Y m x l L 1 J l b m F t Z W Q l M j B D b 2 x 1 b W 5 z P C 9 J d G V t U G F 0 a D 4 8 L 0 l 0 Z W 1 M b 2 N h d G l v b j 4 8 U 3 R h Y m x l R W 5 0 c m l l c y A v P j w v S X R l b T 4 8 L 0 l 0 Z W 1 z P j w v T G 9 j Y W x Q Y W N r Y W d l T W V 0 Y W R h d G F G a W x l P h Y A A A B Q S w U G A A A A A A A A A A A A A A A A A A A A A A A A J g E A A A E A A A D Q j J 3 f A R X R E Y x 6 A M B P w p f r A Q A A A A K x u 5 7 I E / 9 N h x F T 5 x d Z S A Q A A A A A A g A A A A A A E G Y A A A A B A A A g A A A A x M I s 0 m P h E R w r P y u O K F 8 S q D A m 5 i r T a y i 5 J g r 3 1 5 J / n j 8 A A A A A D o A A A A A C A A A g A A A A N / y j A x 7 n H y 0 s 2 Q 4 9 h R g F X B b f G b t + h o d P z f 7 k 2 I a J t 6 J Q A A A A E N a 5 S q Z P r c Q X N 8 L x e s O z v k v Z 0 C H T z F f L f 5 I f m X G 1 8 U P l d w T m t C 8 Y u 5 A S t D c + U E L S M j w A 5 l h J 9 c 0 V n B + q c k Y U J q 9 J W e x 6 V U x M F k G 2 9 T Q k U z d A A A A A Y V B E l p q f q + 2 H v T S / Y A g b V X 3 9 z y o f e q B p p 4 4 K 2 F H 0 x r o j W 0 H W m + h C s + N Q s V l 9 e q x 6 y H O X U b y U x R R p B d G H j n n C b g = = < / D a t a M a s h u p > 
</file>

<file path=customXml/item11.xml>��< ? x m l   v e r s i o n = " 1 . 0 "   e n c o d i n g = " U T F - 1 6 " ? > < G e m i n i   x m l n s = " h t t p : / / g e m i n i / p i v o t c u s t o m i z a t i o n / T a b l e X M L _ H o s p i t a l   E m e r g e n c y   R o o m   D a t a _ 8 5 b c c 4 1 2 - 6 f 8 3 - 4 c f a - a 9 c f - 2 a 8 4 a 1 a 1 5 f a 9 " > < 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 P a t i t e n t   a t t e n t   s t a t u s < / s t r i n g > < / k e y > < v a l u e > < i n t > 2 1 5 < / i n t > < / v a l u e > < / i t e m > < i t e m > < k e y > < s t r i n g > P a t i e n t   A d m i s s i o n   D a t e   ( Y e a r ) < / s t r i n g > < / k e y > < v a l u e > < i n t > 2 8 9 < / i n t > < / v a l u e > < / i t e m > < i t e m > < k e y > < s t r i n g > P a t i e n t   A d m i s s i o n   D a t e   ( Q u a r t e r ) < / s t r i n g > < / k e y > < v a l u e > < i n t > 3 1 3 < / i n t > < / v a l u e > < / i t e m > < i t e m > < k e y > < s t r i n g > P a t i e n t   A d m i s s i o n   D a t e   ( M o n t h   I n d e x ) < / s t r i n g > < / k e y > < v a l u e > < i n t > 3 5 5 < / i n t > < / v a l u e > < / i t e m > < i t e m > < k e y > < s t r i n g > P a t i e n t   A d m i s s i o n   D a t e   ( M o n t h ) < / s t r i n g > < / k e y > < v a l u e > < i n t > 3 0 3 < / 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 P a t i t e n t   a t t e n t   s t a t u s < / s t r i n g > < / k e y > < v a l u e > < i n t > 1 2 < / i n t > < / v a l u e > < / i t e m > < i t e m > < k e y > < s t r i n g > P a t i e n t   A d m i s s i o n   D a t e   ( Y e a r ) < / s t r i n g > < / k e y > < v a l u e > < i n t > 1 3 < / i n t > < / v a l u e > < / i t e m > < i t e m > < k e y > < s t r i n g > P a t i e n t   A d m i s s i o n   D a t e   ( Q u a r t e r ) < / s t r i n g > < / k e y > < v a l u e > < i n t > 1 4 < / i n t > < / v a l u e > < / i t e m > < i t e m > < k e y > < s t r i n g > P a t i e n t   A d m i s s i o n   D a t e   ( M o n t h   I n d e x ) < / s t r i n g > < / k e y > < v a l u e > < i n t > 1 5 < / i n t > < / v a l u e > < / i t e m > < i t e m > < k e y > < s t r i n g > P a t i e n t   A d m i s s i o n   D a t e   ( M o n t h ) < / s t r i n g > < / k e y > < v a l u e > < i n t > 1 6 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 C o l u m n s \ P a t i t e n t   a t t e n t   s t a t u s 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 C o l u m n s \ P a t i e n t   A d m i s s i o n   D a t e   ( Y e a r ) < / K e y > < / a : K e y > < a : V a l u e   i : t y p e = " T a b l e W i d g e t B a s e V i e w S t a t e " / > < / a : K e y V a l u e O f D i a g r a m O b j e c t K e y a n y T y p e z b w N T n L X > < a : K e y V a l u e O f D i a g r a m O b j e c t K e y a n y T y p e z b w N T n L X > < a : K e y > < K e y > C o l u m n s \ P a t i e n t   A d m i s s i o n   D a t e   ( Q u a r t e r ) < / K e y > < / a : K e y > < a : V a l u e   i : t y p e = " T a b l e W i d g e t B a s e V i e w S t a t e " / > < / a : K e y V a l u e O f D i a g r a m O b j e c t K e y a n y T y p e z b w N T n L X > < a : K e y V a l u e O f D i a g r a m O b j e c t K e y a n y T y p e z b w N T n L X > < a : K e y > < K e y > C o l u m n s \ P a t i e n t   A d m i s s i o n   D a t e   ( M o n t h   I n d e x ) < / K e y > < / a : K e y > < a : V a l u e   i : t y p e = " T a b l e W i d g e t B a s e V i e w S t a t e " / > < / a : K e y V a l u e O f D i a g r a m O b j e c t K e y a n y T y p e z b w N T n L X > < a : K e y V a l u e O f D i a g r a m O b j e c t K e y a n y T y p e z b w N T n L X > < a : K e y > < K e y > C o l u m n s \ P a t i e n t   A d m i s s i o n   D a t e   ( M o n t h ) < / 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 D a t a \ C o l u m n s \ P a t i t e n t   a t t e n t   s t a t u s < / 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 1 0 7 < / 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 4 3 5 . 6 < / H e i g h t > < I s E x p a n d e d > t r u e < / I s E x p a n d e d > < L a y e d O u t > t r u e < / L a y e d O u t > < W i d t h > 3 5 2 . 7 9 9 9 9 9 9 9 9 9 9 9 9 5 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 D a t a \ C o l u m n s \ P a t i t e n t   a t t e n t   s t a t u s < / K e y > < / a : K e y > < a : V a l u e   i : t y p e = " D i a g r a m D i s p l a y N o d e V i e w S t a t e " > < H e i g h t > 1 5 0 < / H e i g h t > < I s E x p a n d e d > t r u e < / I s E x p a n d e d > < W i d t h > 2 0 0 < / W i d t h > < / a : V a l u e > < / a : K e y V a l u e O f D i a g r a m O b j e c t K e y a n y T y p e z b w N T n L X > < a : K e y V a l u e O f D i a g r a m O b j e c t K e y a n y T y p e z b w N T n L X > < a : K e y > < K e y > T a b l e s \ C a l e n d e r _ T a b l e < / K e y > < / a : K e y > < a : V a l u e   i : t y p e = " D i a g r a m D i s p l a y N o d e V i e w S t a t e " > < H e i g h t > 1 5 0 < / H e i g h t > < I s E x p a n d e d > t r u e < / I s E x p a n d e d > < I s F o c u s e d > t r u e < / I s F o c u s e d > < L a y e d O u t > t r u e < / L a y e d O u t > < L e f t > 7 3 1 . 9 0 3 8 1 0 5 6 7 6 6 5 9 1 < / L e f t > < T a b I n d e x > 1 < / T a b I n d e x > < T o p > 8 6 < / T o p > < W i d t h > 2 2 0 . 7 9 9 9 9 9 9 9 9 9 9 9 9 5 < / 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 ( 3 6 8 . 8 , 2 1 7 . 8 ) .   E n d   p o i n t   2 :   ( 7 1 5 . 9 0 3 8 1 0 5 6 7 6 6 6 , 1 6 1 )   < / A u t o m a t i o n P r o p e r t y H e l p e r T e x t > < L a y e d O u t > t r u e < / L a y e d O u t > < P o i n t s   x m l n s : b = " h t t p : / / s c h e m a s . d a t a c o n t r a c t . o r g / 2 0 0 4 / 0 7 / S y s t e m . W i n d o w s " > < b : P o i n t > < b : _ x > 3 6 8 . 7 9 9 9 9 9 9 9 9 9 9 9 9 5 < / b : _ x > < b : _ y > 2 1 7 . 8 < / b : _ y > < / b : P o i n t > < b : P o i n t > < b : _ x > 5 4 0 . 3 5 1 9 0 5 5 < / b : _ x > < b : _ y > 2 1 7 . 8 < / b : _ y > < / b : P o i n t > < b : P o i n t > < b : _ x > 5 4 2 . 3 5 1 9 0 5 5 < / b : _ x > < b : _ y > 2 1 5 . 8 < / b : _ y > < / b : P o i n t > < b : P o i n t > < b : _ x > 5 4 2 . 3 5 1 9 0 5 5 < / b : _ x > < b : _ y > 1 6 3 < / b : _ y > < / b : P o i n t > < b : P o i n t > < b : _ x > 5 4 4 . 3 5 1 9 0 5 5 < / b : _ x > < b : _ y > 1 6 1 < / b : _ y > < / b : P o i n t > < b : P o i n t > < b : _ x > 7 1 5 . 9 0 3 8 1 0 5 6 7 6 6 6 < / b : _ x > < b : _ y > 1 6 1 < / 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 3 5 2 . 7 9 9 9 9 9 9 9 9 9 9 9 9 5 < / b : _ x > < b : _ y > 2 0 9 . 8 < / b : _ y > < / L a b e l L o c a t i o n > < L o c a t i o n   x m l n s : b = " h t t p : / / s c h e m a s . d a t a c o n t r a c t . o r g / 2 0 0 4 / 0 7 / S y s t e m . W i n d o w s " > < b : _ x > 3 5 2 . 7 9 9 9 9 9 9 9 9 9 9 9 9 5 < / b : _ x > < b : _ y > 2 1 7 . 8 < / 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 7 1 5 . 9 0 3 8 1 0 5 6 7 6 6 6 < / b : _ x > < b : _ y > 1 5 3 < / b : _ y > < / L a b e l L o c a t i o n > < L o c a t i o n   x m l n s : b = " h t t p : / / s c h e m a s . d a t a c o n t r a c t . o r g / 2 0 0 4 / 0 7 / S y s t e m . W i n d o w s " > < b : _ x > 7 3 1 . 9 0 3 8 1 0 5 6 7 6 6 6 < / b : _ x > < b : _ y > 1 6 1 < / 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 3 6 8 . 7 9 9 9 9 9 9 9 9 9 9 9 9 5 < / b : _ x > < b : _ y > 2 1 7 . 8 < / b : _ y > < / b : P o i n t > < b : P o i n t > < b : _ x > 5 4 0 . 3 5 1 9 0 5 5 < / b : _ x > < b : _ y > 2 1 7 . 8 < / b : _ y > < / b : P o i n t > < b : P o i n t > < b : _ x > 5 4 2 . 3 5 1 9 0 5 5 < / b : _ x > < b : _ y > 2 1 5 . 8 < / b : _ y > < / b : P o i n t > < b : P o i n t > < b : _ x > 5 4 2 . 3 5 1 9 0 5 5 < / b : _ x > < b : _ y > 1 6 3 < / b : _ y > < / b : P o i n t > < b : P o i n t > < b : _ x > 5 4 4 . 3 5 1 9 0 5 5 < / b : _ x > < b : _ y > 1 6 1 < / b : _ y > < / b : P o i n t > < b : P o i n t > < b : _ x > 7 1 5 . 9 0 3 8 1 0 5 6 7 6 6 6 < / b : _ x > < b : _ y > 1 6 1 < / 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 P a t i t e n t   a t t e n t   s t a t u s < / K e y > < / D i a g r a m O b j e c t K e y > < D i a g r a m O b j e c t K e y > < K e y > M e a s u r e s \ C o u n t   o f   P a t i t e n t   a t t e n t   s t a t u s \ T a g I n f o \ F o r m u l a < / K e y > < / D i a g r a m O b j e c t K e y > < D i a g r a m O b j e c t K e y > < K e y > M e a s u r e s \ C o u n t   o f   P a t i t e n t   a t t e n t 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 C o l u m n s \ P a t i t e n t   a t t e n t   s t a t u s < / K e y > < / D i a g r a m O b j e c t K e y > < D i a g r a m O b j e c t K e y > < K e y > C o l u m n s \ P a t i e n t   A d m i s s i o n   D a t e   ( Y e a r ) < / K e y > < / D i a g r a m O b j e c t K e y > < D i a g r a m O b j e c t K e y > < K e y > C o l u m n s \ P a t i e n t   A d m i s s i o n   D a t e   ( Q u a r t e r ) < / K e y > < / D i a g r a m O b j e c t K e y > < D i a g r a m O b j e c t K e y > < K e y > C o l u m n s \ P a t i e n t   A d m i s s i o n   D a t e   ( M o n t h   I n d e x ) < / K e y > < / D i a g r a m O b j e c t K e y > < D i a g r a m O b j e c t K e y > < K e y > C o l u m n s \ P a t i e n t   A d m i s s i o n   D a t e   ( M o n t h ) < / 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 P a t i t e n t   a t t e n t   s t a t u s & g t ; - & l t ; M e a s u r e s \ P a t i t e n t   a t t e n t   s t a t u s & g t ; < / K e y > < / D i a g r a m O b j e c t K e y > < D i a g r a m O b j e c t K e y > < K e y > L i n k s \ & l t ; C o l u m n s \ C o u n t   o f   P a t i t e n t   a t t e n t   s t a t u s & g t ; - & l t ; M e a s u r e s \ P a t i t e n t   a t t e n t   s t a t u s & g t ; \ C O L U M N < / K e y > < / D i a g r a m O b j e c t K e y > < D i a g r a m O b j e c t K e y > < K e y > L i n k s \ & l t ; C o l u m n s \ C o u n t   o f   P a t i t e n t   a t t e n t   s t a t u s & g t ; - & l t ; M e a s u r e s \ P a t i t e n t   a t t e n t 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 P a t i t e n t   a t t e n t   s t a t u s < / K e y > < / a : K e y > < a : V a l u e   i : t y p e = " M e a s u r e G r i d N o d e V i e w S t a t e " > < C o l u m n > 1 2 < / C o l u m n > < L a y e d O u t > t r u e < / L a y e d O u t > < W a s U I I n v i s i b l e > t r u e < / W a s U I I n v i s i b l e > < / a : V a l u e > < / a : K e y V a l u e O f D i a g r a m O b j e c t K e y a n y T y p e z b w N T n L X > < a : K e y V a l u e O f D i a g r a m O b j e c t K e y a n y T y p e z b w N T n L X > < a : K e y > < K e y > M e a s u r e s \ C o u n t   o f   P a t i t e n t   a t t e n t   s t a t u s \ T a g I n f o \ F o r m u l a < / K e y > < / a : K e y > < a : V a l u e   i : t y p e = " M e a s u r e G r i d V i e w S t a t e I D i a g r a m T a g A d d i t i o n a l I n f o " / > < / a : K e y V a l u e O f D i a g r a m O b j e c t K e y a n y T y p e z b w N T n L X > < a : K e y V a l u e O f D i a g r a m O b j e c t K e y a n y T y p e z b w N T n L X > < a : K e y > < K e y > M e a s u r e s \ C o u n t   o f   P a t i t e n t   a t t e n t 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 C o l u m n s \ P a t i t e n t   a t t e n t   s t a t u s < / K e y > < / a : K e y > < a : V a l u e   i : t y p e = " M e a s u r e G r i d N o d e V i e w S t a t e " > < C o l u m n > 1 2 < / C o l u m n > < L a y e d O u t > t r u e < / L a y e d O u t > < / a : V a l u e > < / a : K e y V a l u e O f D i a g r a m O b j e c t K e y a n y T y p e z b w N T n L X > < a : K e y V a l u e O f D i a g r a m O b j e c t K e y a n y T y p e z b w N T n L X > < a : K e y > < K e y > C o l u m n s \ P a t i e n t   A d m i s s i o n   D a t e   ( Y e a r ) < / K e y > < / a : K e y > < a : V a l u e   i : t y p e = " M e a s u r e G r i d N o d e V i e w S t a t e " > < C o l u m n > 1 3 < / C o l u m n > < L a y e d O u t > t r u e < / L a y e d O u t > < / a : V a l u e > < / a : K e y V a l u e O f D i a g r a m O b j e c t K e y a n y T y p e z b w N T n L X > < a : K e y V a l u e O f D i a g r a m O b j e c t K e y a n y T y p e z b w N T n L X > < a : K e y > < K e y > C o l u m n s \ P a t i e n t   A d m i s s i o n   D a t e   ( Q u a r t e r ) < / K e y > < / a : K e y > < a : V a l u e   i : t y p e = " M e a s u r e G r i d N o d e V i e w S t a t e " > < C o l u m n > 1 4 < / C o l u m n > < L a y e d O u t > t r u e < / L a y e d O u t > < / a : V a l u e > < / a : K e y V a l u e O f D i a g r a m O b j e c t K e y a n y T y p e z b w N T n L X > < a : K e y V a l u e O f D i a g r a m O b j e c t K e y a n y T y p e z b w N T n L X > < a : K e y > < K e y > C o l u m n s \ P a t i e n t   A d m i s s i o n   D a t e   ( M o n t h   I n d e x ) < / K e y > < / a : K e y > < a : V a l u e   i : t y p e = " M e a s u r e G r i d N o d e V i e w S t a t e " > < C o l u m n > 1 5 < / C o l u m n > < L a y e d O u t > t r u e < / L a y e d O u t > < / a : V a l u e > < / a : K e y V a l u e O f D i a g r a m O b j e c t K e y a n y T y p e z b w N T n L X > < a : K e y V a l u e O f D i a g r a m O b j e c t K e y a n y T y p e z b w N T n L X > < a : K e y > < K e y > C o l u m n s \ P a t i e n t   A d m i s s i o n   D a t e   ( M o n t h ) < / K e y > < / a : K e y > < a : V a l u e   i : t y p e = " M e a s u r e G r i d N o d e V i e w S t a t e " > < C o l u m n > 1 6 < / 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 P a t i t e n t   a t t e n t   s t a t u s & g t ; - & l t ; M e a s u r e s \ P a t i t e n t   a t t e n t   s t a t u s & g t ; < / K e y > < / a : K e y > < a : V a l u e   i : t y p e = " M e a s u r e G r i d V i e w S t a t e I D i a g r a m L i n k " / > < / a : K e y V a l u e O f D i a g r a m O b j e c t K e y a n y T y p e z b w N T n L X > < a : K e y V a l u e O f D i a g r a m O b j e c t K e y a n y T y p e z b w N T n L X > < a : K e y > < K e y > L i n k s \ & l t ; C o l u m n s \ C o u n t   o f   P a t i t e n t   a t t e n t   s t a t u s & g t ; - & l t ; M e a s u r e s \ P a t i t e n t   a t t e n t   s t a t u s & g t ; \ C O L U M N < / K e y > < / a : K e y > < a : V a l u e   i : t y p e = " M e a s u r e G r i d V i e w S t a t e I D i a g r a m L i n k E n d p o i n t " / > < / a : K e y V a l u e O f D i a g r a m O b j e c t K e y a n y T y p e z b w N T n L X > < a : K e y V a l u e O f D i a g r a m O b j e c t K e y a n y T y p e z b w N T n L X > < a : K e y > < K e y > L i n k s \ & l t ; C o l u m n s \ C o u n t   o f   P a t i t e n t   a t t e n t   s t a t u s & g t ; - & l t ; M e a s u r e s \ P a t i t e n t   a t t e n t 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 2 0 2 5 - 0 2 - 0 9 T 2 3 : 0 9 : 3 0 . 9 4 5 0 7 8 4 + 0 5 : 3 0 < / L a s t P r o c e s s e d T i m e > < / D a t a M o d e l i n g S a n d b o x . S e r i a l i z e d S a n d b o x E r r o r C a c h 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3.xml>��< ? x m l   v e r s i o n = " 1 . 0 "   e n c o d i n g = " U T F - 1 6 " ? > < G e m i n i   x m l n s = " h t t p : / / g e m i n i / p i v o t c u s t o m i z a t i o n / M a n u a l C a l c M o d e " > < C u s t o m C o n t e n t > < ! [ C D A T A [ F a l s e ] ] > < / C u s t o m C o n t e n t > < / G e m i n i > 
</file>

<file path=customXml/item4.xml>��< ? x m l   v e r s i o n = " 1 . 0 "   e n c o d i n g = " U T F - 1 6 " ? > < G e m i n i   x m l n s = " h t t p : / / g e m i n i / p i v o t c u s t o m i z a t i o n / C l i e n t W i n d o w X M L " > < C u s t o m C o n t e n t > < ! [ C D A T A [ H o s p i t a l   E m e r g e n c y   R o o m   D a t a _ 8 5 b c c 4 1 2 - 6 f 8 3 - 4 c f a - a 9 c f - 2 a 8 4 a 1 a 1 5 f a 9 ] ] > < / C u s t o m C o n t e n t > < / G e m i n i > 
</file>

<file path=customXml/item5.xml>��< ? x m l   v e r s i o n = " 1 . 0 "   e n c o d i n g = " U T F - 1 6 " ? > < G e m i n i   x m l n s = " h t t p : / / g e m i n i / p i v o t c u s t o m i z a t i o n / T a b l e O r d e r " > < C u s t o m C o n t e n t > < ! [ C D A T A [ H o s p i t a l   E m e r g e n c y   R o o m   D a t a _ 8 5 b c c 4 1 2 - 6 f 8 3 - 4 c f a - a 9 c f - 2 a 8 4 a 1 a 1 5 f a 9 , C a l e n d e r _ T a b l e _ a 6 d d 5 1 6 2 - b 0 c 4 - 4 1 2 0 - b c 8 a - 5 c 8 1 6 b 3 c c 8 2 e ] ] > < / C u s t o m C o n t e n t > < / G e m i n i > 
</file>

<file path=customXml/item6.xml>��< ? x m l   v e r s i o n = " 1 . 0 "   e n c o d i n g = " U T F - 1 6 " ? > < G e m i n i   x m l n s = " h t t p : / / g e m i n i / p i v o t c u s t o m i z a t i o n / T a b l e X M L _ C a l e n d e r _ T a b l e _ a 6 d d 5 1 6 2 - b 0 c 4 - 4 1 2 0 - b c 8 a - 5 c 8 1 6 b 3 c c 8 2 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 2 6 0 < / 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 D a t a _ 8 5 b c c 4 1 2 - 6 f 8 3 - 4 c f a - a 9 c f - 2 a 8 4 a 1 a 1 5 f a 9 < / K e y > < V a l u e   x m l n s : a = " h t t p : / / s c h e m a s . d a t a c o n t r a c t . o r g / 2 0 0 4 / 0 7 / M i c r o s o f t . A n a l y s i s S e r v i c e s . C o m m o n " > < a : H a s F o c u s > t r u e < / a : H a s F o c u s > < a : S i z e A t D p i 9 6 > 1 1 7 < / a : S i z e A t D p i 9 6 > < a : V i s i b l e > t r u e < / a : V i s i b l e > < / V a l u e > < / K e y V a l u e O f s t r i n g S a n d b o x E d i t o r . M e a s u r e G r i d S t a t e S c d E 3 5 R y > < K e y V a l u e O f s t r i n g S a n d b o x E d i t o r . M e a s u r e G r i d S t a t e S c d E 3 5 R y > < K e y > C a l e n d e r _ T a b l e _ a 6 d d 5 1 6 2 - b 0 c 4 - 4 1 2 0 - b c 8 a - 5 c 8 1 6 b 3 c c 8 2 e < / 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642E7F9D-387F-463F-BF7C-108495649A12}">
  <ds:schemaRefs/>
</ds:datastoreItem>
</file>

<file path=customXml/itemProps10.xml><?xml version="1.0" encoding="utf-8"?>
<ds:datastoreItem xmlns:ds="http://schemas.openxmlformats.org/officeDocument/2006/customXml" ds:itemID="{8D3FCAD5-FABF-41B0-BA74-3F6063587C95}">
  <ds:schemaRefs>
    <ds:schemaRef ds:uri="http://schemas.microsoft.com/DataMashup"/>
  </ds:schemaRefs>
</ds:datastoreItem>
</file>

<file path=customXml/itemProps11.xml><?xml version="1.0" encoding="utf-8"?>
<ds:datastoreItem xmlns:ds="http://schemas.openxmlformats.org/officeDocument/2006/customXml" ds:itemID="{37E24F41-BC49-4F77-8D1B-0CBA20123BEA}">
  <ds:schemaRefs/>
</ds:datastoreItem>
</file>

<file path=customXml/itemProps12.xml><?xml version="1.0" encoding="utf-8"?>
<ds:datastoreItem xmlns:ds="http://schemas.openxmlformats.org/officeDocument/2006/customXml" ds:itemID="{706C2E9B-B712-4415-BA0F-83EE00D9B2D0}">
  <ds:schemaRefs/>
</ds:datastoreItem>
</file>

<file path=customXml/itemProps13.xml><?xml version="1.0" encoding="utf-8"?>
<ds:datastoreItem xmlns:ds="http://schemas.openxmlformats.org/officeDocument/2006/customXml" ds:itemID="{58A6A17B-A195-4F75-8134-2680F283BDD2}">
  <ds:schemaRefs/>
</ds:datastoreItem>
</file>

<file path=customXml/itemProps14.xml><?xml version="1.0" encoding="utf-8"?>
<ds:datastoreItem xmlns:ds="http://schemas.openxmlformats.org/officeDocument/2006/customXml" ds:itemID="{7BDDCDF7-C77D-4E0E-88AE-C7AD5D319095}">
  <ds:schemaRefs/>
</ds:datastoreItem>
</file>

<file path=customXml/itemProps15.xml><?xml version="1.0" encoding="utf-8"?>
<ds:datastoreItem xmlns:ds="http://schemas.openxmlformats.org/officeDocument/2006/customXml" ds:itemID="{08FDED52-DBDB-42C6-A3F7-827CBFFF6101}">
  <ds:schemaRefs/>
</ds:datastoreItem>
</file>

<file path=customXml/itemProps16.xml><?xml version="1.0" encoding="utf-8"?>
<ds:datastoreItem xmlns:ds="http://schemas.openxmlformats.org/officeDocument/2006/customXml" ds:itemID="{99BCFF3B-C2C7-4317-BEBB-1FEF530711B4}">
  <ds:schemaRefs/>
</ds:datastoreItem>
</file>

<file path=customXml/itemProps17.xml><?xml version="1.0" encoding="utf-8"?>
<ds:datastoreItem xmlns:ds="http://schemas.openxmlformats.org/officeDocument/2006/customXml" ds:itemID="{449D9B71-1DDD-47E9-98EB-E076AB98A9A1}">
  <ds:schemaRefs/>
</ds:datastoreItem>
</file>

<file path=customXml/itemProps18.xml><?xml version="1.0" encoding="utf-8"?>
<ds:datastoreItem xmlns:ds="http://schemas.openxmlformats.org/officeDocument/2006/customXml" ds:itemID="{E4C735FA-49F2-48BC-84E0-32A966C4A85D}">
  <ds:schemaRefs/>
</ds:datastoreItem>
</file>

<file path=customXml/itemProps2.xml><?xml version="1.0" encoding="utf-8"?>
<ds:datastoreItem xmlns:ds="http://schemas.openxmlformats.org/officeDocument/2006/customXml" ds:itemID="{287520A6-8488-44A8-9EF2-44CB62BFA4A5}">
  <ds:schemaRefs/>
</ds:datastoreItem>
</file>

<file path=customXml/itemProps3.xml><?xml version="1.0" encoding="utf-8"?>
<ds:datastoreItem xmlns:ds="http://schemas.openxmlformats.org/officeDocument/2006/customXml" ds:itemID="{7EFCF472-72C2-4A41-9B2C-BF3EAC62515F}">
  <ds:schemaRefs/>
</ds:datastoreItem>
</file>

<file path=customXml/itemProps4.xml><?xml version="1.0" encoding="utf-8"?>
<ds:datastoreItem xmlns:ds="http://schemas.openxmlformats.org/officeDocument/2006/customXml" ds:itemID="{71C3BA4A-0712-41BD-8569-AF5A9EA4797D}">
  <ds:schemaRefs/>
</ds:datastoreItem>
</file>

<file path=customXml/itemProps5.xml><?xml version="1.0" encoding="utf-8"?>
<ds:datastoreItem xmlns:ds="http://schemas.openxmlformats.org/officeDocument/2006/customXml" ds:itemID="{0D7BA6E0-1276-444F-9FDC-723988C7C06B}">
  <ds:schemaRefs/>
</ds:datastoreItem>
</file>

<file path=customXml/itemProps6.xml><?xml version="1.0" encoding="utf-8"?>
<ds:datastoreItem xmlns:ds="http://schemas.openxmlformats.org/officeDocument/2006/customXml" ds:itemID="{C0138534-B30E-4F90-A2BD-D40B41BB4D4E}">
  <ds:schemaRefs/>
</ds:datastoreItem>
</file>

<file path=customXml/itemProps7.xml><?xml version="1.0" encoding="utf-8"?>
<ds:datastoreItem xmlns:ds="http://schemas.openxmlformats.org/officeDocument/2006/customXml" ds:itemID="{E77B00CE-F08F-4803-9A3A-F9538715228B}">
  <ds:schemaRefs/>
</ds:datastoreItem>
</file>

<file path=customXml/itemProps8.xml><?xml version="1.0" encoding="utf-8"?>
<ds:datastoreItem xmlns:ds="http://schemas.openxmlformats.org/officeDocument/2006/customXml" ds:itemID="{79C13C44-5CEE-41FB-9837-4E951DA0EF6A}">
  <ds:schemaRefs/>
</ds:datastoreItem>
</file>

<file path=customXml/itemProps9.xml><?xml version="1.0" encoding="utf-8"?>
<ds:datastoreItem xmlns:ds="http://schemas.openxmlformats.org/officeDocument/2006/customXml" ds:itemID="{D13F250E-25C1-4A0E-8FF3-5EA8554F97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Pivort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 nav</dc:creator>
  <cp:lastModifiedBy>abhi nav</cp:lastModifiedBy>
  <dcterms:created xsi:type="dcterms:W3CDTF">2015-06-05T18:17:20Z</dcterms:created>
  <dcterms:modified xsi:type="dcterms:W3CDTF">2025-02-09T17:39:31Z</dcterms:modified>
</cp:coreProperties>
</file>