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bhin\Desktop\Excel projexts\"/>
    </mc:Choice>
  </mc:AlternateContent>
  <xr:revisionPtr revIDLastSave="0" documentId="13_ncr:1_{59421883-F5A1-4A0F-B04E-E9BD83C4E152}" xr6:coauthVersionLast="47" xr6:coauthVersionMax="47" xr10:uidLastSave="{00000000-0000-0000-0000-000000000000}"/>
  <bookViews>
    <workbookView xWindow="-108" yWindow="-108" windowWidth="23256" windowHeight="12456" xr2:uid="{90B2D150-5BD3-4A52-8A76-2C7C8DE9B9E5}"/>
  </bookViews>
  <sheets>
    <sheet name="HOME" sheetId="6" r:id="rId1"/>
    <sheet name="DASHBOARD" sheetId="3" r:id="rId2"/>
    <sheet name="ALL PIVOT TABLES" sheetId="2" r:id="rId3"/>
    <sheet name="DATASETS" sheetId="1" r:id="rId4"/>
    <sheet name="SEX RATIO" sheetId="4" r:id="rId5"/>
    <sheet name="LITERACY" sheetId="5" r:id="rId6"/>
  </sheets>
  <definedNames>
    <definedName name="_xlchart.v5.0" hidden="1">'ALL PIVOT TABLES'!$A$58</definedName>
    <definedName name="_xlchart.v5.1" hidden="1">'ALL PIVOT TABLES'!$A$59:$A$94</definedName>
    <definedName name="_xlchart.v5.2" hidden="1">'ALL PIVOT TABLES'!$B$58</definedName>
    <definedName name="_xlchart.v5.3" hidden="1">'ALL PIVOT TABLES'!$B$59:$B$94</definedName>
    <definedName name="_xlchart.v5.4" hidden="1">'ALL PIVOT TABLES'!$C$58</definedName>
    <definedName name="_xlchart.v5.5" hidden="1">'ALL PIVOT TABLES'!$C$59:$C$94</definedName>
    <definedName name="Slicer_Level">#N/A</definedName>
    <definedName name="Slicer_Level1">#N/A</definedName>
    <definedName name="Slicer_LEVEL2">#N/A</definedName>
    <definedName name="Slicer_Name">#N/A</definedName>
    <definedName name="Slicer_Name1">#N/A</definedName>
    <definedName name="Slicer_NAME2">#N/A</definedName>
    <definedName name="Slicer_TRU">#N/A</definedName>
  </definedNames>
  <calcPr calcId="18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alcChain>
</file>

<file path=xl/sharedStrings.xml><?xml version="1.0" encoding="utf-8"?>
<sst xmlns="http://schemas.openxmlformats.org/spreadsheetml/2006/main" count="787" uniqueCount="96">
  <si>
    <t>Level</t>
  </si>
  <si>
    <t>Name</t>
  </si>
  <si>
    <t>TRU</t>
  </si>
  <si>
    <t>Total Population Person</t>
  </si>
  <si>
    <t>Total Population Male</t>
  </si>
  <si>
    <t>Total Population Female</t>
  </si>
  <si>
    <t>Population in the age group 0-6 Person</t>
  </si>
  <si>
    <t>Population in the age group 0-6 Male</t>
  </si>
  <si>
    <t>Population in the age group 0-6 Female</t>
  </si>
  <si>
    <t>Literates Population Person</t>
  </si>
  <si>
    <t>Literates Population Male</t>
  </si>
  <si>
    <t>Literates Population Female</t>
  </si>
  <si>
    <t>Illiterate Persons</t>
  </si>
  <si>
    <t>Illiterate Male</t>
  </si>
  <si>
    <t>Illiterate Female</t>
  </si>
  <si>
    <t>STATE</t>
  </si>
  <si>
    <t>JAMMU &amp; KASHMIR</t>
  </si>
  <si>
    <t>Total</t>
  </si>
  <si>
    <t>Rural</t>
  </si>
  <si>
    <t>Urban</t>
  </si>
  <si>
    <t>HIMACHAL PRADESH</t>
  </si>
  <si>
    <t>PUNJAB</t>
  </si>
  <si>
    <t>CHANDIGARH</t>
  </si>
  <si>
    <t>UTTARAKHAND</t>
  </si>
  <si>
    <t>HARYANA</t>
  </si>
  <si>
    <t>NCT OF 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</si>
  <si>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</si>
  <si>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</si>
  <si>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</si>
  <si>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</si>
  <si>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</si>
  <si>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</si>
  <si>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</si>
  <si>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</si>
  <si>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</si>
  <si>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</si>
  <si>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</si>
  <si>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</si>
  <si>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</si>
  <si>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</si>
  <si>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</si>
  <si>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</si>
  <si>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</si>
  <si>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</si>
  <si>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</si>
  <si>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</si>
  <si>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ANDHRA PRADESH</t>
  </si>
  <si>
    <t>KARNATAKA</t>
  </si>
  <si>
    <t>GOA</t>
  </si>
  <si>
    <t>LAKSHADWEEP</t>
  </si>
  <si>
    <t>KERALA</t>
  </si>
  <si>
    <t>TAMIL NADU</t>
  </si>
  <si>
    <t>PUDUCHERRY</t>
  </si>
  <si>
    <t>ANDAMAN &amp; NICOBAR ISLANDS</t>
  </si>
  <si>
    <t>Row Labels</t>
  </si>
  <si>
    <t>Grand Total</t>
  </si>
  <si>
    <t>UNION TERITORY</t>
  </si>
  <si>
    <t>Sum of Total Population Person</t>
  </si>
  <si>
    <t>Sum of Total Population Male</t>
  </si>
  <si>
    <t>Sum of Total Population Female</t>
  </si>
  <si>
    <t>Sum of Population in the age group 0-6 Person</t>
  </si>
  <si>
    <t>Sum of Population in the age group 0-6 Male</t>
  </si>
  <si>
    <t>Sum of Population in the age group 0-6 Female</t>
  </si>
  <si>
    <t>SEX RATIO</t>
  </si>
  <si>
    <t>LITERACY RATE</t>
  </si>
  <si>
    <t>YEAR</t>
  </si>
  <si>
    <t>India</t>
  </si>
  <si>
    <t>Sum of SEX RATIO</t>
  </si>
  <si>
    <t>Sum of LITERACY RATE</t>
  </si>
  <si>
    <t>TOTAL LITERATES</t>
  </si>
  <si>
    <t>MALE LITERATES</t>
  </si>
  <si>
    <t>FEMALE LITERATES</t>
  </si>
  <si>
    <t>LEVEL</t>
  </si>
  <si>
    <t>NAME</t>
  </si>
  <si>
    <t>LITERATES</t>
  </si>
  <si>
    <t>ILLITERATES</t>
  </si>
  <si>
    <t>MALE ILLETERATES</t>
  </si>
  <si>
    <t>FEMALE ILLITERATES</t>
  </si>
  <si>
    <t>POPULATION OF ADULTS</t>
  </si>
  <si>
    <t>POPULATION OF INFANTS UNDER 6</t>
  </si>
  <si>
    <t>ACCORDING TO STATES</t>
  </si>
  <si>
    <t>POPULATION
OF
ADULTS</t>
  </si>
  <si>
    <t>POPULATION
OF
INFANTS</t>
  </si>
  <si>
    <t>Sum of LITERATES</t>
  </si>
  <si>
    <t>Sum of ILLITERATES</t>
  </si>
  <si>
    <t>LIT AND ILLIT
BETWEEN
2001
2011</t>
  </si>
  <si>
    <t>Sum of MALE LITERATES</t>
  </si>
  <si>
    <t>Sum of FEMALE LITERATES</t>
  </si>
  <si>
    <t>Sum of MALE ILLETERATES</t>
  </si>
  <si>
    <t>Sum of FEMALE ILLITERATES</t>
  </si>
  <si>
    <t xml:space="preserve">MALE AND FEMALE
LIT AND ILLIT BTW
2001 AND 2011 </t>
  </si>
  <si>
    <t>ADULT POPULATION%</t>
  </si>
  <si>
    <t>INFANT POPULATION %</t>
  </si>
  <si>
    <t>Sum of ADULT POPULATION%</t>
  </si>
  <si>
    <t>Sum of INFANT POPULATION %</t>
  </si>
  <si>
    <t xml:space="preserve">Click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</si>
</sst>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 #,##0.00_ ;_ * \-#,##0.00_ ;_ * &quot;-&quot;??_ ;_ @_ "/>
    <numFmt numFmtId="165" formatCode="_(* #,##0_);_(* \(#,##0\);_(* &quot;-&quot;??_);_(@_)"/>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font>
    <font>
      <sz val="8"/>
      <name val="Calibri"/>
      <family val="2"/>
      <scheme val="minor"/>
    </font>
    <font>
      <sz val="10"/>
      <name val="Arial"/>
      <family val="2"/>
    </font>
    <font>
      <sz val="11"/>
      <color theme="1"/>
      <name val="Calibri"/>
      <family val="2"/>
    </font>
    <font>
      <sz val="10"/>
      <color theme="1"/>
      <name val="Arial"/>
      <family val="2"/>
    </font>
    <font>
      <b/>
      <sz val="11"/>
      <color rgb="FFFF0000"/>
      <name val="Calibri"/>
      <family val="2"/>
      <scheme val="minor"/>
    </font>
    <font>
      <b/>
      <sz val="11"/>
      <color rgb="FFFFFF00"/>
      <name val="Calibri"/>
      <family val="2"/>
      <scheme val="minor"/>
    </font>
    <font>
      <b/>
      <sz val="11"/>
      <color rgb="FF7030A0"/>
      <name val="Calibri"/>
      <family val="2"/>
      <scheme val="minor"/>
    </font>
    <font>
      <b/>
      <sz val="18"/>
      <color rgb="FF7030A0"/>
      <name val="Calibri"/>
      <family val="2"/>
      <scheme val="minor"/>
    </font>
    <font>
      <b/>
      <sz val="20"/>
      <color rgb="FF7030A0"/>
      <name val="Calibri"/>
      <family val="2"/>
      <scheme val="minor"/>
    </font>
    <font>
      <b/>
      <sz val="16"/>
      <color rgb="FFFFFF00"/>
      <name val="Calibri"/>
      <family val="2"/>
      <scheme val="minor"/>
    </font>
    <font>
      <u/>
      <sz val="11"/>
      <color theme="10"/>
      <name val="Calibri"/>
      <family val="2"/>
      <scheme val="minor"/>
    </font>
    <font>
      <u/>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indexed="64"/>
      </patternFill>
    </fill>
    <fill>
      <patternFill patternType="solid">
        <fgColor theme="3" tint="0.39997558519241921"/>
        <bgColor indexed="64"/>
      </patternFill>
    </fill>
    <fill>
      <patternFill patternType="solid">
        <fgColor theme="9" tint="0.39997558519241921"/>
        <bgColor indexed="64"/>
      </patternFill>
    </fill>
  </fills>
  <borders count="14">
    <border>
      <left/>
      <right/>
      <top/>
      <bottom/>
      <diagonal/>
    </border>
    <border>
      <left/>
      <right/>
      <top style="thin">
        <color theme="4" tint="0.39997558519241921"/>
      </top>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4" tint="0.39997558519241921"/>
      </left>
      <right style="thin">
        <color theme="0"/>
      </right>
      <top style="thin">
        <color theme="0"/>
      </top>
      <bottom style="thin">
        <color theme="0"/>
      </bottom>
      <diagonal/>
    </border>
    <border>
      <left/>
      <right/>
      <top style="thin">
        <color theme="4" tint="0.39997558519241921"/>
      </top>
      <bottom style="thin">
        <color theme="4" tint="0.39997558519241921"/>
      </bottom>
      <diagonal/>
    </border>
    <border>
      <left/>
      <right style="thin">
        <color theme="0"/>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0"/>
      </right>
      <top style="thin">
        <color theme="0"/>
      </top>
      <bottom/>
      <diagonal/>
    </border>
    <border>
      <left/>
      <right style="thin">
        <color theme="0"/>
      </right>
      <top style="thin">
        <color theme="4" tint="0.39997558519241921"/>
      </top>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164" fontId="6" fillId="0" borderId="0" applyFont="0" applyFill="0" applyBorder="0" applyAlignment="0" applyProtection="0"/>
    <xf numFmtId="0" fontId="15" fillId="0" borderId="0" applyNumberFormat="0" applyFill="0" applyBorder="0" applyAlignment="0" applyProtection="0"/>
  </cellStyleXfs>
  <cellXfs count="67">
    <xf numFmtId="0" fontId="0" fillId="0" borderId="0" xfId="0"/>
    <xf numFmtId="49" fontId="0" fillId="0" borderId="0" xfId="0" applyNumberFormat="1"/>
    <xf numFmtId="0" fontId="0" fillId="0" borderId="0" xfId="0" pivotButton="1"/>
    <xf numFmtId="0" fontId="0" fillId="0" borderId="0" xfId="0" applyAlignment="1">
      <alignment horizontal="left"/>
    </xf>
    <xf numFmtId="0" fontId="2" fillId="2" borderId="2" xfId="0" applyFont="1" applyFill="1" applyBorder="1"/>
    <xf numFmtId="0" fontId="0" fillId="3" borderId="3" xfId="0" applyFill="1" applyBorder="1"/>
    <xf numFmtId="0" fontId="0" fillId="4" borderId="3" xfId="0" applyFill="1" applyBorder="1"/>
    <xf numFmtId="0" fontId="4" fillId="0" borderId="0" xfId="0" applyFont="1"/>
    <xf numFmtId="0" fontId="2" fillId="2" borderId="4" xfId="0" applyFont="1" applyFill="1" applyBorder="1"/>
    <xf numFmtId="0" fontId="0" fillId="4" borderId="5" xfId="0" applyFill="1" applyBorder="1"/>
    <xf numFmtId="165" fontId="6" fillId="3" borderId="3" xfId="3" applyNumberFormat="1" applyFont="1" applyFill="1" applyBorder="1"/>
    <xf numFmtId="2" fontId="0" fillId="3" borderId="3" xfId="0" applyNumberFormat="1" applyFill="1" applyBorder="1"/>
    <xf numFmtId="0" fontId="0" fillId="3" borderId="5" xfId="0" applyFill="1" applyBorder="1"/>
    <xf numFmtId="2" fontId="0" fillId="3" borderId="3" xfId="1" applyNumberFormat="1" applyFont="1" applyFill="1" applyBorder="1"/>
    <xf numFmtId="165" fontId="0" fillId="3" borderId="3" xfId="1" applyNumberFormat="1" applyFont="1" applyFill="1" applyBorder="1"/>
    <xf numFmtId="0" fontId="0" fillId="4" borderId="6" xfId="0" applyFill="1" applyBorder="1"/>
    <xf numFmtId="0" fontId="0" fillId="3" borderId="7" xfId="0" applyFill="1" applyBorder="1"/>
    <xf numFmtId="0" fontId="0" fillId="4" borderId="7" xfId="0" applyFill="1" applyBorder="1"/>
    <xf numFmtId="3" fontId="2" fillId="2" borderId="2" xfId="0" applyNumberFormat="1" applyFont="1" applyFill="1" applyBorder="1"/>
    <xf numFmtId="165" fontId="0" fillId="0" borderId="3" xfId="1" applyNumberFormat="1" applyFont="1" applyBorder="1"/>
    <xf numFmtId="165" fontId="0" fillId="0" borderId="0" xfId="1" applyNumberFormat="1" applyFont="1"/>
    <xf numFmtId="3" fontId="0" fillId="3" borderId="0" xfId="0" applyNumberFormat="1" applyFill="1"/>
    <xf numFmtId="3" fontId="0" fillId="4" borderId="0" xfId="0" applyNumberFormat="1" applyFill="1"/>
    <xf numFmtId="0" fontId="7" fillId="3" borderId="9" xfId="0" applyFont="1" applyFill="1" applyBorder="1"/>
    <xf numFmtId="0" fontId="7" fillId="0" borderId="9" xfId="0" applyFont="1" applyBorder="1"/>
    <xf numFmtId="0" fontId="0" fillId="4" borderId="8" xfId="0" applyFill="1" applyBorder="1"/>
    <xf numFmtId="0" fontId="0" fillId="3" borderId="8" xfId="0" applyFill="1" applyBorder="1"/>
    <xf numFmtId="165" fontId="0" fillId="3" borderId="9" xfId="1" applyNumberFormat="1" applyFont="1" applyFill="1" applyBorder="1"/>
    <xf numFmtId="165" fontId="0" fillId="3" borderId="10" xfId="1" applyNumberFormat="1" applyFont="1" applyFill="1" applyBorder="1"/>
    <xf numFmtId="165" fontId="0" fillId="0" borderId="9" xfId="1" applyNumberFormat="1" applyFont="1" applyBorder="1"/>
    <xf numFmtId="165" fontId="0" fillId="0" borderId="10" xfId="1" applyNumberFormat="1" applyFont="1" applyBorder="1"/>
    <xf numFmtId="3" fontId="0" fillId="3" borderId="9" xfId="0" applyNumberFormat="1" applyFill="1" applyBorder="1"/>
    <xf numFmtId="3" fontId="0" fillId="3" borderId="10" xfId="0" applyNumberFormat="1" applyFill="1" applyBorder="1"/>
    <xf numFmtId="3" fontId="0" fillId="4" borderId="9" xfId="0" applyNumberFormat="1" applyFill="1" applyBorder="1"/>
    <xf numFmtId="3" fontId="0" fillId="4" borderId="10" xfId="0" applyNumberFormat="1" applyFill="1" applyBorder="1"/>
    <xf numFmtId="165" fontId="8" fillId="3" borderId="9" xfId="1" applyNumberFormat="1" applyFont="1" applyFill="1" applyBorder="1"/>
    <xf numFmtId="165" fontId="8" fillId="3" borderId="11" xfId="1" applyNumberFormat="1" applyFont="1" applyFill="1" applyBorder="1"/>
    <xf numFmtId="165" fontId="8" fillId="0" borderId="9" xfId="1" applyNumberFormat="1" applyFont="1" applyBorder="1"/>
    <xf numFmtId="165" fontId="8" fillId="0" borderId="11" xfId="1" applyNumberFormat="1" applyFont="1" applyBorder="1"/>
    <xf numFmtId="0" fontId="0" fillId="4" borderId="12" xfId="0" applyFill="1" applyBorder="1"/>
    <xf numFmtId="3" fontId="0" fillId="4" borderId="1" xfId="0" applyNumberFormat="1" applyFill="1" applyBorder="1"/>
    <xf numFmtId="3" fontId="0" fillId="4" borderId="13" xfId="0" applyNumberFormat="1" applyFill="1" applyBorder="1"/>
    <xf numFmtId="0" fontId="7" fillId="0" borderId="1" xfId="0" applyFont="1" applyBorder="1"/>
    <xf numFmtId="3" fontId="0" fillId="3" borderId="3" xfId="0" applyNumberFormat="1" applyFill="1" applyBorder="1"/>
    <xf numFmtId="3" fontId="0" fillId="4" borderId="3" xfId="0" applyNumberFormat="1" applyFill="1" applyBorder="1"/>
    <xf numFmtId="0" fontId="0" fillId="0" borderId="3" xfId="0" applyBorder="1"/>
    <xf numFmtId="0" fontId="7" fillId="3" borderId="11" xfId="0" applyFont="1" applyFill="1" applyBorder="1"/>
    <xf numFmtId="0" fontId="7" fillId="0" borderId="11" xfId="0" applyFont="1" applyBorder="1"/>
    <xf numFmtId="0" fontId="0" fillId="0" borderId="0" xfId="0" applyAlignment="1">
      <alignment horizontal="left" indent="1"/>
    </xf>
    <xf numFmtId="10" fontId="0" fillId="0" borderId="0" xfId="2" applyNumberFormat="1" applyFont="1"/>
    <xf numFmtId="10" fontId="4" fillId="0" borderId="0" xfId="2" applyNumberFormat="1" applyFont="1"/>
    <xf numFmtId="10" fontId="0" fillId="0" borderId="0" xfId="0" applyNumberFormat="1"/>
    <xf numFmtId="0" fontId="15" fillId="0" borderId="0" xfId="4"/>
    <xf numFmtId="0" fontId="0" fillId="5" borderId="0" xfId="0" applyFill="1"/>
    <xf numFmtId="0" fontId="16" fillId="5" borderId="0" xfId="4" applyFont="1" applyFill="1"/>
    <xf numFmtId="0" fontId="14" fillId="7" borderId="0" xfId="0" applyFont="1" applyFill="1" applyAlignment="1">
      <alignment horizontal="center" wrapText="1"/>
    </xf>
    <xf numFmtId="0" fontId="14" fillId="7" borderId="0" xfId="0" applyFont="1" applyFill="1" applyAlignment="1">
      <alignment horizontal="center" vertical="center" wrapText="1"/>
    </xf>
    <xf numFmtId="0" fontId="14" fillId="7" borderId="0" xfId="0" applyFont="1" applyFill="1" applyAlignment="1">
      <alignment horizontal="center" vertical="center"/>
    </xf>
    <xf numFmtId="0" fontId="9" fillId="5" borderId="0" xfId="0" applyFont="1" applyFill="1" applyAlignment="1">
      <alignment horizontal="center" vertical="center"/>
    </xf>
    <xf numFmtId="0" fontId="3" fillId="5" borderId="0" xfId="0" applyFont="1" applyFill="1" applyAlignment="1">
      <alignment horizontal="center" vertical="center"/>
    </xf>
    <xf numFmtId="0" fontId="10" fillId="6" borderId="0" xfId="0" applyFont="1" applyFill="1" applyAlignment="1">
      <alignment horizontal="center" vertical="center"/>
    </xf>
    <xf numFmtId="0" fontId="0" fillId="6" borderId="0" xfId="0" applyFill="1" applyAlignment="1">
      <alignment horizontal="center" vertical="center"/>
    </xf>
    <xf numFmtId="0" fontId="10" fillId="6" borderId="0" xfId="0" applyFont="1" applyFill="1" applyAlignment="1">
      <alignment horizontal="center" vertical="center" wrapText="1"/>
    </xf>
    <xf numFmtId="0" fontId="12" fillId="7" borderId="0" xfId="0" applyFont="1" applyFill="1" applyAlignment="1">
      <alignment horizontal="center" vertical="center"/>
    </xf>
    <xf numFmtId="0" fontId="11" fillId="7" borderId="0" xfId="0" applyFont="1" applyFill="1" applyAlignment="1">
      <alignment horizontal="center" vertical="center"/>
    </xf>
    <xf numFmtId="0" fontId="13" fillId="7" borderId="0" xfId="0" applyFont="1" applyFill="1" applyAlignment="1">
      <alignment horizontal="center" vertical="center"/>
    </xf>
    <xf numFmtId="0" fontId="3" fillId="7" borderId="0" xfId="0" applyFont="1" applyFill="1" applyAlignment="1">
      <alignment horizontal="center" vertical="center"/>
    </xf>
  </cellXfs>
  <cellStyles count="5">
    <cellStyle name="Comma" xfId="1" builtinId="3"/>
    <cellStyle name="Comma 2" xfId="3" xr:uid="{76EBB547-AB0A-41CB-A9AF-7F11F44F67D0}"/>
    <cellStyle name="Hyperlink" xfId="4" builtinId="8"/>
    <cellStyle name="Normal" xfId="0" builtinId="0"/>
    <cellStyle name="Percent" xfId="2" builtinId="5"/>
  </cellStyles>
  <dxfs count="33">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solid">
          <fgColor theme="4" tint="0.59999389629810485"/>
          <bgColor theme="4" tint="0.59999389629810485"/>
        </patternFill>
      </fill>
      <border diagonalUp="0" diagonalDown="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solid">
          <fgColor theme="4" tint="0.59999389629810485"/>
          <bgColor theme="4" tint="0.5999938962981048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solid">
          <fgColor theme="4" tint="0.59999389629810485"/>
          <bgColor theme="4" tint="0.5999938962981048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4" tint="0.39997558519241921"/>
        </left>
        <right style="thin">
          <color theme="0"/>
        </right>
        <top style="thin">
          <color theme="0"/>
        </top>
        <bottom style="thin">
          <color theme="0"/>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none"/>
      </font>
    </dxf>
    <dxf>
      <numFmt numFmtId="2" formatCode="0.00"/>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auto="1"/>
        <name val="Arial"/>
        <family val="2"/>
        <scheme val="none"/>
      </font>
      <numFmt numFmtId="165" formatCode="_(* #,##0_);_(* \(#,##0\);_(* &quot;-&quot;??_);_(@_)"/>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right style="thin">
          <color theme="0"/>
        </right>
      </border>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0"/>
        </left>
        <right style="thin">
          <color theme="0"/>
        </right>
        <top/>
        <bottom/>
      </border>
    </dxf>
    <dxf>
      <numFmt numFmtId="14" formatCode="0.00%"/>
    </dxf>
    <dxf>
      <numFmt numFmtId="0" formatCode="General"/>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numFmt numFmtId="14" formatCode="0.00%"/>
    </dxf>
    <dxf>
      <numFmt numFmtId="14" formatCode="0.00%"/>
    </dxf>
    <dxf>
      <font>
        <color theme="0"/>
      </font>
      <fill>
        <patternFill>
          <bgColor theme="1"/>
        </patternFill>
      </fill>
      <border diagonalUp="0" diagonalDown="0">
        <left/>
        <right/>
        <top/>
        <bottom/>
        <vertical/>
        <horizontal/>
      </border>
    </dxf>
    <dxf>
      <font>
        <color theme="1"/>
      </font>
      <fill>
        <patternFill patternType="solid">
          <fgColor auto="1"/>
          <bgColor rgb="FF7030A0"/>
        </patternFill>
      </fill>
      <border diagonalUp="0" diagonalDown="0">
        <left/>
        <right/>
        <top/>
        <bottom/>
        <vertical/>
        <horizontal/>
      </border>
    </dxf>
    <dxf>
      <font>
        <color theme="1"/>
      </font>
      <fill>
        <patternFill>
          <bgColor theme="1"/>
        </patternFill>
      </fill>
      <border diagonalUp="0" diagonalDown="0">
        <left/>
        <right/>
        <top/>
        <bottom/>
        <vertical/>
        <horizontal/>
      </border>
    </dxf>
    <dxf>
      <font>
        <color theme="1"/>
      </font>
      <fill>
        <patternFill>
          <bgColor theme="0"/>
        </patternFill>
      </fill>
    </dxf>
    <dxf>
      <font>
        <sz val="14"/>
        <color theme="0"/>
        <name val="Microsoft Himalaya"/>
        <scheme val="none"/>
      </font>
      <fill>
        <patternFill patternType="solid">
          <fgColor indexed="64"/>
          <bgColor theme="1"/>
        </patternFill>
      </fill>
      <border>
        <left style="thin">
          <color auto="1"/>
        </left>
        <right style="thin">
          <color auto="1"/>
        </right>
        <top style="thin">
          <color auto="1"/>
        </top>
        <bottom style="thin">
          <color auto="1"/>
        </bottom>
      </border>
    </dxf>
  </dxfs>
  <tableStyles count="3" defaultTableStyle="TableStyleMedium2" defaultPivotStyle="PivotStyleLight16">
    <tableStyle name="MY SLICER" pivot="0" table="0" count="2" xr9:uid="{179552CD-A1A8-4A13-8923-3407F4768185}">
      <tableStyleElement type="wholeTable" dxfId="32"/>
      <tableStyleElement type="headerRow" dxfId="31"/>
    </tableStyle>
    <tableStyle name="MY SLICER 2" pivot="0" table="0" count="1" xr9:uid="{A5D7A706-DDCC-45F7-88C9-0C3761FA93B3}">
      <tableStyleElement type="wholeTable" dxfId="30"/>
    </tableStyle>
    <tableStyle name="SlicerStyleDark3 2" pivot="0" table="0" count="10" xr9:uid="{A228ADD6-C695-438C-93FC-670AD77540AB}">
      <tableStyleElement type="wholeTable" dxfId="29"/>
      <tableStyleElement type="headerRow" dxfId="2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1"/>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1499679555650502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x14:slicerStyle name="MY SLICER 2"/>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27762731852918"/>
          <c:y val="5.9569662331022774E-2"/>
          <c:w val="0.80958034863253936"/>
          <c:h val="0.79564187060490665"/>
        </c:manualLayout>
      </c:layout>
      <c:barChart>
        <c:barDir val="col"/>
        <c:grouping val="clustered"/>
        <c:varyColors val="0"/>
        <c:ser>
          <c:idx val="0"/>
          <c:order val="0"/>
          <c:tx>
            <c:strRef>
              <c:f>'ALL PIVOT TABLES'!$A$1</c:f>
              <c:strCache>
                <c:ptCount val="1"/>
                <c:pt idx="0">
                  <c:v>Sum of Total Population Person</c:v>
                </c:pt>
              </c:strCache>
            </c:strRef>
          </c:tx>
          <c:spPr>
            <a:solidFill>
              <a:schemeClr val="bg1"/>
            </a:solidFill>
            <a:ln>
              <a:noFill/>
            </a:ln>
            <a:effectLst/>
          </c:spPr>
          <c:invertIfNegative val="0"/>
          <c:cat>
            <c:strRef>
              <c:f>'ALL PIVOT TABLES'!$A$2</c:f>
              <c:strCache>
                <c:ptCount val="1"/>
                <c:pt idx="0">
                  <c:v>Total</c:v>
                </c:pt>
              </c:strCache>
            </c:strRef>
          </c:cat>
          <c:val>
            <c:numRef>
              <c:f>'ALL PIVOT TABLES'!$A$2</c:f>
              <c:numCache>
                <c:formatCode>General</c:formatCode>
                <c:ptCount val="1"/>
                <c:pt idx="0">
                  <c:v>812546501</c:v>
                </c:pt>
              </c:numCache>
            </c:numRef>
          </c:val>
          <c:extLst>
            <c:ext xmlns:c16="http://schemas.microsoft.com/office/drawing/2014/chart" uri="{C3380CC4-5D6E-409C-BE32-E72D297353CC}">
              <c16:uniqueId val="{00000000-7B89-44AC-96EC-F0D391CE95BD}"/>
            </c:ext>
          </c:extLst>
        </c:ser>
        <c:ser>
          <c:idx val="1"/>
          <c:order val="1"/>
          <c:tx>
            <c:strRef>
              <c:f>'ALL PIVOT TABLES'!$B$1</c:f>
              <c:strCache>
                <c:ptCount val="1"/>
                <c:pt idx="0">
                  <c:v>Sum of Total Population Male</c:v>
                </c:pt>
              </c:strCache>
            </c:strRef>
          </c:tx>
          <c:spPr>
            <a:solidFill>
              <a:schemeClr val="tx1"/>
            </a:solidFill>
            <a:ln>
              <a:noFill/>
            </a:ln>
            <a:effectLst/>
          </c:spPr>
          <c:invertIfNegative val="0"/>
          <c:cat>
            <c:strRef>
              <c:f>'ALL PIVOT TABLES'!$A$2</c:f>
              <c:strCache>
                <c:ptCount val="1"/>
                <c:pt idx="0">
                  <c:v>Total</c:v>
                </c:pt>
              </c:strCache>
            </c:strRef>
          </c:cat>
          <c:val>
            <c:numRef>
              <c:f>'ALL PIVOT TABLES'!$B$2</c:f>
              <c:numCache>
                <c:formatCode>General</c:formatCode>
                <c:ptCount val="1"/>
                <c:pt idx="0">
                  <c:v>417149759</c:v>
                </c:pt>
              </c:numCache>
            </c:numRef>
          </c:val>
          <c:extLst>
            <c:ext xmlns:c16="http://schemas.microsoft.com/office/drawing/2014/chart" uri="{C3380CC4-5D6E-409C-BE32-E72D297353CC}">
              <c16:uniqueId val="{00000001-7B89-44AC-96EC-F0D391CE95BD}"/>
            </c:ext>
          </c:extLst>
        </c:ser>
        <c:ser>
          <c:idx val="2"/>
          <c:order val="2"/>
          <c:tx>
            <c:strRef>
              <c:f>'ALL PIVOT TABLES'!$C$1</c:f>
              <c:strCache>
                <c:ptCount val="1"/>
                <c:pt idx="0">
                  <c:v>Sum of Total Population Female</c:v>
                </c:pt>
              </c:strCache>
            </c:strRef>
          </c:tx>
          <c:spPr>
            <a:solidFill>
              <a:schemeClr val="accent3"/>
            </a:solidFill>
            <a:ln>
              <a:noFill/>
            </a:ln>
            <a:effectLst/>
          </c:spPr>
          <c:invertIfNegative val="0"/>
          <c:cat>
            <c:strRef>
              <c:f>'ALL PIVOT TABLES'!$A$2</c:f>
              <c:strCache>
                <c:ptCount val="1"/>
                <c:pt idx="0">
                  <c:v>Total</c:v>
                </c:pt>
              </c:strCache>
            </c:strRef>
          </c:cat>
          <c:val>
            <c:numRef>
              <c:f>'ALL PIVOT TABLES'!$C$2</c:f>
              <c:numCache>
                <c:formatCode>General</c:formatCode>
                <c:ptCount val="1"/>
                <c:pt idx="0">
                  <c:v>395396742</c:v>
                </c:pt>
              </c:numCache>
            </c:numRef>
          </c:val>
          <c:extLst>
            <c:ext xmlns:c16="http://schemas.microsoft.com/office/drawing/2014/chart" uri="{C3380CC4-5D6E-409C-BE32-E72D297353CC}">
              <c16:uniqueId val="{00000002-7B89-44AC-96EC-F0D391CE95BD}"/>
            </c:ext>
          </c:extLst>
        </c:ser>
        <c:dLbls>
          <c:showLegendKey val="0"/>
          <c:showVal val="0"/>
          <c:showCatName val="0"/>
          <c:showSerName val="0"/>
          <c:showPercent val="0"/>
          <c:showBubbleSize val="0"/>
        </c:dLbls>
        <c:gapWidth val="219"/>
        <c:overlap val="-27"/>
        <c:axId val="701844432"/>
        <c:axId val="701844848"/>
      </c:barChart>
      <c:catAx>
        <c:axId val="701844432"/>
        <c:scaling>
          <c:orientation val="minMax"/>
        </c:scaling>
        <c:delete val="1"/>
        <c:axPos val="b"/>
        <c:numFmt formatCode="General" sourceLinked="1"/>
        <c:majorTickMark val="none"/>
        <c:minorTickMark val="none"/>
        <c:tickLblPos val="nextTo"/>
        <c:crossAx val="701844848"/>
        <c:crosses val="autoZero"/>
        <c:auto val="1"/>
        <c:lblAlgn val="ctr"/>
        <c:lblOffset val="100"/>
        <c:noMultiLvlLbl val="0"/>
      </c:catAx>
      <c:valAx>
        <c:axId val="701844848"/>
        <c:scaling>
          <c:orientation val="minMax"/>
        </c:scaling>
        <c:delete val="0"/>
        <c:axPos val="l"/>
        <c:majorGridlines>
          <c:spPr>
            <a:ln w="9525" cap="flat" cmpd="sng" algn="ctr">
              <a:solidFill>
                <a:schemeClr val="bg2">
                  <a:lumMod val="75000"/>
                  <a:alpha val="8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844432"/>
        <c:crosses val="autoZero"/>
        <c:crossBetween val="between"/>
      </c:valAx>
      <c:spPr>
        <a:noFill/>
        <a:ln>
          <a:noFill/>
        </a:ln>
        <a:effectLst/>
      </c:spPr>
    </c:plotArea>
    <c:legend>
      <c:legendPos val="b"/>
      <c:layout>
        <c:manualLayout>
          <c:xMode val="edge"/>
          <c:yMode val="edge"/>
          <c:x val="7.4894787239316321E-2"/>
          <c:y val="0.8941193374816373"/>
          <c:w val="0.89999998367045408"/>
          <c:h val="7.85997616167533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4367207177374"/>
          <c:y val="4.3864175595016437E-2"/>
          <c:w val="0.88333290072023896"/>
          <c:h val="0.77750756821982769"/>
        </c:manualLayout>
      </c:layout>
      <c:barChart>
        <c:barDir val="col"/>
        <c:grouping val="clustered"/>
        <c:varyColors val="0"/>
        <c:ser>
          <c:idx val="0"/>
          <c:order val="0"/>
          <c:tx>
            <c:strRef>
              <c:f>'ALL PIVOT TABLES'!$A$4</c:f>
              <c:strCache>
                <c:ptCount val="1"/>
                <c:pt idx="0">
                  <c:v>Sum of Population in the age group 0-6 Person</c:v>
                </c:pt>
              </c:strCache>
            </c:strRef>
          </c:tx>
          <c:spPr>
            <a:solidFill>
              <a:schemeClr val="bg1"/>
            </a:solidFill>
            <a:ln>
              <a:noFill/>
            </a:ln>
            <a:effectLst/>
          </c:spPr>
          <c:invertIfNegative val="0"/>
          <c:cat>
            <c:strRef>
              <c:f>'ALL PIVOT TABLES'!$A$5</c:f>
              <c:strCache>
                <c:ptCount val="1"/>
                <c:pt idx="0">
                  <c:v>Total</c:v>
                </c:pt>
              </c:strCache>
            </c:strRef>
          </c:cat>
          <c:val>
            <c:numRef>
              <c:f>'ALL PIVOT TABLES'!$A$5</c:f>
              <c:numCache>
                <c:formatCode>General</c:formatCode>
                <c:ptCount val="1"/>
                <c:pt idx="0">
                  <c:v>118195419</c:v>
                </c:pt>
              </c:numCache>
            </c:numRef>
          </c:val>
          <c:extLst>
            <c:ext xmlns:c16="http://schemas.microsoft.com/office/drawing/2014/chart" uri="{C3380CC4-5D6E-409C-BE32-E72D297353CC}">
              <c16:uniqueId val="{00000000-83F0-49AD-8663-71EED6A8335F}"/>
            </c:ext>
          </c:extLst>
        </c:ser>
        <c:ser>
          <c:idx val="1"/>
          <c:order val="1"/>
          <c:tx>
            <c:strRef>
              <c:f>'ALL PIVOT TABLES'!$B$4</c:f>
              <c:strCache>
                <c:ptCount val="1"/>
                <c:pt idx="0">
                  <c:v>Sum of Population in the age group 0-6 Male</c:v>
                </c:pt>
              </c:strCache>
            </c:strRef>
          </c:tx>
          <c:spPr>
            <a:solidFill>
              <a:schemeClr val="tx1"/>
            </a:solidFill>
            <a:ln>
              <a:noFill/>
            </a:ln>
            <a:effectLst/>
          </c:spPr>
          <c:invertIfNegative val="0"/>
          <c:cat>
            <c:strRef>
              <c:f>'ALL PIVOT TABLES'!$A$5</c:f>
              <c:strCache>
                <c:ptCount val="1"/>
                <c:pt idx="0">
                  <c:v>Total</c:v>
                </c:pt>
              </c:strCache>
            </c:strRef>
          </c:cat>
          <c:val>
            <c:numRef>
              <c:f>'ALL PIVOT TABLES'!$B$5</c:f>
              <c:numCache>
                <c:formatCode>General</c:formatCode>
                <c:ptCount val="1"/>
                <c:pt idx="0">
                  <c:v>61498386</c:v>
                </c:pt>
              </c:numCache>
            </c:numRef>
          </c:val>
          <c:extLst>
            <c:ext xmlns:c16="http://schemas.microsoft.com/office/drawing/2014/chart" uri="{C3380CC4-5D6E-409C-BE32-E72D297353CC}">
              <c16:uniqueId val="{00000001-83F0-49AD-8663-71EED6A8335F}"/>
            </c:ext>
          </c:extLst>
        </c:ser>
        <c:ser>
          <c:idx val="2"/>
          <c:order val="2"/>
          <c:tx>
            <c:strRef>
              <c:f>'ALL PIVOT TABLES'!$C$4</c:f>
              <c:strCache>
                <c:ptCount val="1"/>
                <c:pt idx="0">
                  <c:v>Sum of Population in the age group 0-6 Female</c:v>
                </c:pt>
              </c:strCache>
            </c:strRef>
          </c:tx>
          <c:spPr>
            <a:solidFill>
              <a:schemeClr val="accent3"/>
            </a:solidFill>
            <a:ln>
              <a:noFill/>
            </a:ln>
            <a:effectLst/>
          </c:spPr>
          <c:invertIfNegative val="0"/>
          <c:cat>
            <c:strRef>
              <c:f>'ALL PIVOT TABLES'!$A$5</c:f>
              <c:strCache>
                <c:ptCount val="1"/>
                <c:pt idx="0">
                  <c:v>Total</c:v>
                </c:pt>
              </c:strCache>
            </c:strRef>
          </c:cat>
          <c:val>
            <c:numRef>
              <c:f>'ALL PIVOT TABLES'!$C$5</c:f>
              <c:numCache>
                <c:formatCode>General</c:formatCode>
                <c:ptCount val="1"/>
                <c:pt idx="0">
                  <c:v>56697033</c:v>
                </c:pt>
              </c:numCache>
            </c:numRef>
          </c:val>
          <c:extLst>
            <c:ext xmlns:c16="http://schemas.microsoft.com/office/drawing/2014/chart" uri="{C3380CC4-5D6E-409C-BE32-E72D297353CC}">
              <c16:uniqueId val="{00000002-83F0-49AD-8663-71EED6A8335F}"/>
            </c:ext>
          </c:extLst>
        </c:ser>
        <c:dLbls>
          <c:showLegendKey val="0"/>
          <c:showVal val="0"/>
          <c:showCatName val="0"/>
          <c:showSerName val="0"/>
          <c:showPercent val="0"/>
          <c:showBubbleSize val="0"/>
        </c:dLbls>
        <c:gapWidth val="219"/>
        <c:overlap val="-27"/>
        <c:axId val="1226473888"/>
        <c:axId val="1226478880"/>
      </c:barChart>
      <c:catAx>
        <c:axId val="1226473888"/>
        <c:scaling>
          <c:orientation val="minMax"/>
        </c:scaling>
        <c:delete val="1"/>
        <c:axPos val="b"/>
        <c:numFmt formatCode="General" sourceLinked="1"/>
        <c:majorTickMark val="none"/>
        <c:minorTickMark val="none"/>
        <c:tickLblPos val="nextTo"/>
        <c:crossAx val="1226478880"/>
        <c:crosses val="autoZero"/>
        <c:auto val="1"/>
        <c:lblAlgn val="ctr"/>
        <c:lblOffset val="100"/>
        <c:noMultiLvlLbl val="0"/>
      </c:catAx>
      <c:valAx>
        <c:axId val="122647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473888"/>
        <c:crosses val="autoZero"/>
        <c:crossBetween val="between"/>
      </c:valAx>
      <c:spPr>
        <a:noFill/>
        <a:ln>
          <a:noFill/>
        </a:ln>
        <a:effectLst/>
      </c:spPr>
    </c:plotArea>
    <c:legend>
      <c:legendPos val="b"/>
      <c:layout>
        <c:manualLayout>
          <c:xMode val="edge"/>
          <c:yMode val="edge"/>
          <c:x val="3.5094309863063278E-2"/>
          <c:y val="0.83264637351179394"/>
          <c:w val="0.96490564845928051"/>
          <c:h val="0.167353676665744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76964698393373E-2"/>
          <c:y val="3.826086956521739E-2"/>
          <c:w val="0.90582309230654445"/>
          <c:h val="0.5344668610597334"/>
        </c:manualLayout>
      </c:layout>
      <c:barChart>
        <c:barDir val="col"/>
        <c:grouping val="clustered"/>
        <c:varyColors val="0"/>
        <c:ser>
          <c:idx val="0"/>
          <c:order val="0"/>
          <c:tx>
            <c:strRef>
              <c:f>'ALL PIVOT TABLES'!$B$7</c:f>
              <c:strCache>
                <c:ptCount val="1"/>
                <c:pt idx="0">
                  <c:v>Sum of Total Population Male</c:v>
                </c:pt>
              </c:strCache>
            </c:strRef>
          </c:tx>
          <c:spPr>
            <a:solidFill>
              <a:schemeClr val="bg1"/>
            </a:solidFill>
            <a:ln>
              <a:noFill/>
            </a:ln>
            <a:effectLst/>
          </c:spPr>
          <c:invertIfNegative val="0"/>
          <c:cat>
            <c:strRef>
              <c:f>'ALL PIVOT TABLES'!$A$8:$A$43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TABLES'!$B$8:$B$43</c:f>
              <c:numCache>
                <c:formatCode>General</c:formatCode>
                <c:ptCount val="35"/>
                <c:pt idx="0">
                  <c:v>405742</c:v>
                </c:pt>
                <c:pt idx="1">
                  <c:v>84884292</c:v>
                </c:pt>
                <c:pt idx="2">
                  <c:v>1427824</c:v>
                </c:pt>
                <c:pt idx="3">
                  <c:v>31878886</c:v>
                </c:pt>
                <c:pt idx="4">
                  <c:v>108556314</c:v>
                </c:pt>
                <c:pt idx="5">
                  <c:v>1161326</c:v>
                </c:pt>
                <c:pt idx="6">
                  <c:v>25665790</c:v>
                </c:pt>
                <c:pt idx="7">
                  <c:v>387520</c:v>
                </c:pt>
                <c:pt idx="8">
                  <c:v>300602</c:v>
                </c:pt>
                <c:pt idx="9">
                  <c:v>1478280</c:v>
                </c:pt>
                <c:pt idx="10">
                  <c:v>62982520</c:v>
                </c:pt>
                <c:pt idx="11">
                  <c:v>26989468</c:v>
                </c:pt>
                <c:pt idx="12">
                  <c:v>6963746</c:v>
                </c:pt>
                <c:pt idx="13">
                  <c:v>13281324</c:v>
                </c:pt>
                <c:pt idx="14">
                  <c:v>33860630</c:v>
                </c:pt>
                <c:pt idx="15">
                  <c:v>61933314</c:v>
                </c:pt>
                <c:pt idx="16">
                  <c:v>32054824</c:v>
                </c:pt>
                <c:pt idx="17">
                  <c:v>66246</c:v>
                </c:pt>
                <c:pt idx="18">
                  <c:v>75224612</c:v>
                </c:pt>
                <c:pt idx="19">
                  <c:v>116486112</c:v>
                </c:pt>
                <c:pt idx="20">
                  <c:v>2580342</c:v>
                </c:pt>
                <c:pt idx="21">
                  <c:v>2983664</c:v>
                </c:pt>
                <c:pt idx="22">
                  <c:v>1110678</c:v>
                </c:pt>
                <c:pt idx="23">
                  <c:v>2049298</c:v>
                </c:pt>
                <c:pt idx="24">
                  <c:v>17974652</c:v>
                </c:pt>
                <c:pt idx="25">
                  <c:v>42424272</c:v>
                </c:pt>
                <c:pt idx="26">
                  <c:v>1225022</c:v>
                </c:pt>
                <c:pt idx="27">
                  <c:v>29278930</c:v>
                </c:pt>
                <c:pt idx="28">
                  <c:v>71101994</c:v>
                </c:pt>
                <c:pt idx="29">
                  <c:v>646140</c:v>
                </c:pt>
                <c:pt idx="30">
                  <c:v>72275950</c:v>
                </c:pt>
                <c:pt idx="31">
                  <c:v>3748752</c:v>
                </c:pt>
                <c:pt idx="32">
                  <c:v>208961020</c:v>
                </c:pt>
                <c:pt idx="33">
                  <c:v>10275546</c:v>
                </c:pt>
                <c:pt idx="34">
                  <c:v>93618054</c:v>
                </c:pt>
              </c:numCache>
            </c:numRef>
          </c:val>
          <c:extLst>
            <c:ext xmlns:c16="http://schemas.microsoft.com/office/drawing/2014/chart" uri="{C3380CC4-5D6E-409C-BE32-E72D297353CC}">
              <c16:uniqueId val="{00000000-FBF2-4251-BD12-87C1351535CC}"/>
            </c:ext>
          </c:extLst>
        </c:ser>
        <c:ser>
          <c:idx val="1"/>
          <c:order val="1"/>
          <c:tx>
            <c:strRef>
              <c:f>'ALL PIVOT TABLES'!$C$7</c:f>
              <c:strCache>
                <c:ptCount val="1"/>
                <c:pt idx="0">
                  <c:v>Sum of Total Population Female</c:v>
                </c:pt>
              </c:strCache>
            </c:strRef>
          </c:tx>
          <c:spPr>
            <a:solidFill>
              <a:schemeClr val="tx1"/>
            </a:solidFill>
            <a:ln>
              <a:noFill/>
            </a:ln>
            <a:effectLst/>
          </c:spPr>
          <c:invertIfNegative val="0"/>
          <c:cat>
            <c:strRef>
              <c:f>'ALL PIVOT TABLES'!$A$8:$A$43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TABLES'!$C$8:$C$43</c:f>
              <c:numCache>
                <c:formatCode>General</c:formatCode>
                <c:ptCount val="35"/>
                <c:pt idx="0">
                  <c:v>355420</c:v>
                </c:pt>
                <c:pt idx="1">
                  <c:v>84277262</c:v>
                </c:pt>
                <c:pt idx="2">
                  <c:v>1339630</c:v>
                </c:pt>
                <c:pt idx="3">
                  <c:v>30532266</c:v>
                </c:pt>
                <c:pt idx="4">
                  <c:v>99642590</c:v>
                </c:pt>
                <c:pt idx="5">
                  <c:v>949574</c:v>
                </c:pt>
                <c:pt idx="6">
                  <c:v>25424606</c:v>
                </c:pt>
                <c:pt idx="7">
                  <c:v>299898</c:v>
                </c:pt>
                <c:pt idx="8">
                  <c:v>185892</c:v>
                </c:pt>
                <c:pt idx="9">
                  <c:v>1438810</c:v>
                </c:pt>
                <c:pt idx="10">
                  <c:v>57896864</c:v>
                </c:pt>
                <c:pt idx="11">
                  <c:v>23713456</c:v>
                </c:pt>
                <c:pt idx="12">
                  <c:v>6765458</c:v>
                </c:pt>
                <c:pt idx="13">
                  <c:v>11801280</c:v>
                </c:pt>
                <c:pt idx="14">
                  <c:v>32115638</c:v>
                </c:pt>
                <c:pt idx="15">
                  <c:v>60257280</c:v>
                </c:pt>
                <c:pt idx="16">
                  <c:v>34757298</c:v>
                </c:pt>
                <c:pt idx="17">
                  <c:v>62700</c:v>
                </c:pt>
                <c:pt idx="18">
                  <c:v>70029006</c:v>
                </c:pt>
                <c:pt idx="19">
                  <c:v>108262554</c:v>
                </c:pt>
                <c:pt idx="20">
                  <c:v>2560438</c:v>
                </c:pt>
                <c:pt idx="21">
                  <c:v>2950114</c:v>
                </c:pt>
                <c:pt idx="22">
                  <c:v>1083734</c:v>
                </c:pt>
                <c:pt idx="23">
                  <c:v>1907706</c:v>
                </c:pt>
                <c:pt idx="24">
                  <c:v>15601230</c:v>
                </c:pt>
                <c:pt idx="25">
                  <c:v>41524164</c:v>
                </c:pt>
                <c:pt idx="26">
                  <c:v>1270884</c:v>
                </c:pt>
                <c:pt idx="27">
                  <c:v>26207746</c:v>
                </c:pt>
                <c:pt idx="28">
                  <c:v>65994880</c:v>
                </c:pt>
                <c:pt idx="29">
                  <c:v>575014</c:v>
                </c:pt>
                <c:pt idx="30">
                  <c:v>72018110</c:v>
                </c:pt>
                <c:pt idx="31">
                  <c:v>3599082</c:v>
                </c:pt>
                <c:pt idx="32">
                  <c:v>190663662</c:v>
                </c:pt>
                <c:pt idx="33">
                  <c:v>9897038</c:v>
                </c:pt>
                <c:pt idx="34">
                  <c:v>88934176</c:v>
                </c:pt>
              </c:numCache>
            </c:numRef>
          </c:val>
          <c:extLst>
            <c:ext xmlns:c16="http://schemas.microsoft.com/office/drawing/2014/chart" uri="{C3380CC4-5D6E-409C-BE32-E72D297353CC}">
              <c16:uniqueId val="{00000001-FBF2-4251-BD12-87C1351535CC}"/>
            </c:ext>
          </c:extLst>
        </c:ser>
        <c:dLbls>
          <c:showLegendKey val="0"/>
          <c:showVal val="0"/>
          <c:showCatName val="0"/>
          <c:showSerName val="0"/>
          <c:showPercent val="0"/>
          <c:showBubbleSize val="0"/>
        </c:dLbls>
        <c:gapWidth val="232"/>
        <c:overlap val="-26"/>
        <c:axId val="1226484288"/>
        <c:axId val="1226500512"/>
      </c:barChart>
      <c:catAx>
        <c:axId val="122648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226500512"/>
        <c:crosses val="autoZero"/>
        <c:auto val="1"/>
        <c:lblAlgn val="ctr"/>
        <c:lblOffset val="100"/>
        <c:noMultiLvlLbl val="0"/>
      </c:catAx>
      <c:valAx>
        <c:axId val="122650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484288"/>
        <c:crosses val="autoZero"/>
        <c:crossBetween val="between"/>
      </c:valAx>
      <c:spPr>
        <a:noFill/>
        <a:ln>
          <a:noFill/>
        </a:ln>
        <a:effectLst/>
      </c:spPr>
    </c:plotArea>
    <c:legend>
      <c:legendPos val="b"/>
      <c:layout>
        <c:manualLayout>
          <c:xMode val="edge"/>
          <c:yMode val="edge"/>
          <c:x val="0.23114470752667343"/>
          <c:y val="0.934161108014397"/>
          <c:w val="0.51662095401519448"/>
          <c:h val="5.5901005082929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09599920011764E-2"/>
          <c:y val="1.8194679813543332E-2"/>
          <c:w val="0.8889952936797938"/>
          <c:h val="0.56889055360811813"/>
        </c:manualLayout>
      </c:layout>
      <c:barChart>
        <c:barDir val="col"/>
        <c:grouping val="clustered"/>
        <c:varyColors val="0"/>
        <c:ser>
          <c:idx val="0"/>
          <c:order val="0"/>
          <c:tx>
            <c:strRef>
              <c:f>'ALL PIVOT TABLES'!$F$7</c:f>
              <c:strCache>
                <c:ptCount val="1"/>
                <c:pt idx="0">
                  <c:v>Sum of Population in the age group 0-6 Male</c:v>
                </c:pt>
              </c:strCache>
            </c:strRef>
          </c:tx>
          <c:spPr>
            <a:solidFill>
              <a:schemeClr val="bg1"/>
            </a:solidFill>
            <a:ln>
              <a:noFill/>
            </a:ln>
            <a:effectLst/>
          </c:spPr>
          <c:invertIfNegative val="0"/>
          <c:cat>
            <c:strRef>
              <c:f>'ALL PIVOT TABLES'!$E$8:$E$43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TABLES'!$F$8:$F$43</c:f>
              <c:numCache>
                <c:formatCode>General</c:formatCode>
                <c:ptCount val="35"/>
                <c:pt idx="0">
                  <c:v>41540</c:v>
                </c:pt>
                <c:pt idx="1">
                  <c:v>9429900</c:v>
                </c:pt>
                <c:pt idx="2">
                  <c:v>215248</c:v>
                </c:pt>
                <c:pt idx="3">
                  <c:v>4726970</c:v>
                </c:pt>
                <c:pt idx="4">
                  <c:v>19774478</c:v>
                </c:pt>
                <c:pt idx="5">
                  <c:v>127072</c:v>
                </c:pt>
                <c:pt idx="6">
                  <c:v>3719870</c:v>
                </c:pt>
                <c:pt idx="7">
                  <c:v>52862</c:v>
                </c:pt>
                <c:pt idx="8">
                  <c:v>28288</c:v>
                </c:pt>
                <c:pt idx="9">
                  <c:v>148920</c:v>
                </c:pt>
                <c:pt idx="10">
                  <c:v>8230768</c:v>
                </c:pt>
                <c:pt idx="11">
                  <c:v>3686218</c:v>
                </c:pt>
                <c:pt idx="12">
                  <c:v>814918</c:v>
                </c:pt>
                <c:pt idx="13">
                  <c:v>2168710</c:v>
                </c:pt>
                <c:pt idx="14">
                  <c:v>5534294</c:v>
                </c:pt>
                <c:pt idx="15">
                  <c:v>7350582</c:v>
                </c:pt>
                <c:pt idx="16">
                  <c:v>3536488</c:v>
                </c:pt>
                <c:pt idx="17">
                  <c:v>7594</c:v>
                </c:pt>
                <c:pt idx="18">
                  <c:v>11272344</c:v>
                </c:pt>
                <c:pt idx="19">
                  <c:v>14070782</c:v>
                </c:pt>
                <c:pt idx="20">
                  <c:v>349400</c:v>
                </c:pt>
                <c:pt idx="21">
                  <c:v>577292</c:v>
                </c:pt>
                <c:pt idx="22">
                  <c:v>171122</c:v>
                </c:pt>
                <c:pt idx="23">
                  <c:v>299570</c:v>
                </c:pt>
                <c:pt idx="24">
                  <c:v>2150880</c:v>
                </c:pt>
                <c:pt idx="25">
                  <c:v>5432994</c:v>
                </c:pt>
                <c:pt idx="26">
                  <c:v>135054</c:v>
                </c:pt>
                <c:pt idx="27">
                  <c:v>3331988</c:v>
                </c:pt>
                <c:pt idx="28">
                  <c:v>11278352</c:v>
                </c:pt>
                <c:pt idx="29">
                  <c:v>65522</c:v>
                </c:pt>
                <c:pt idx="30">
                  <c:v>7640552</c:v>
                </c:pt>
                <c:pt idx="31">
                  <c:v>468016</c:v>
                </c:pt>
                <c:pt idx="32">
                  <c:v>32371162</c:v>
                </c:pt>
                <c:pt idx="33">
                  <c:v>1434398</c:v>
                </c:pt>
                <c:pt idx="34">
                  <c:v>10820792</c:v>
                </c:pt>
              </c:numCache>
            </c:numRef>
          </c:val>
          <c:extLst>
            <c:ext xmlns:c16="http://schemas.microsoft.com/office/drawing/2014/chart" uri="{C3380CC4-5D6E-409C-BE32-E72D297353CC}">
              <c16:uniqueId val="{00000000-0D1C-4C7C-97FC-A5B5771C3558}"/>
            </c:ext>
          </c:extLst>
        </c:ser>
        <c:ser>
          <c:idx val="1"/>
          <c:order val="1"/>
          <c:tx>
            <c:strRef>
              <c:f>'ALL PIVOT TABLES'!$G$7</c:f>
              <c:strCache>
                <c:ptCount val="1"/>
                <c:pt idx="0">
                  <c:v>Sum of Population in the age group 0-6 Female</c:v>
                </c:pt>
              </c:strCache>
            </c:strRef>
          </c:tx>
          <c:spPr>
            <a:solidFill>
              <a:schemeClr val="tx1"/>
            </a:solidFill>
            <a:ln>
              <a:solidFill>
                <a:schemeClr val="tx1">
                  <a:lumMod val="95000"/>
                  <a:lumOff val="5000"/>
                </a:schemeClr>
              </a:solidFill>
            </a:ln>
            <a:effectLst/>
          </c:spPr>
          <c:invertIfNegative val="0"/>
          <c:cat>
            <c:strRef>
              <c:f>'ALL PIVOT TABLES'!$E$8:$E$43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TABLES'!$G$8:$G$43</c:f>
              <c:numCache>
                <c:formatCode>General</c:formatCode>
                <c:ptCount val="35"/>
                <c:pt idx="0">
                  <c:v>40216</c:v>
                </c:pt>
                <c:pt idx="1">
                  <c:v>8855704</c:v>
                </c:pt>
                <c:pt idx="2">
                  <c:v>209128</c:v>
                </c:pt>
                <c:pt idx="3">
                  <c:v>4549290</c:v>
                </c:pt>
                <c:pt idx="4">
                  <c:v>18493450</c:v>
                </c:pt>
                <c:pt idx="5">
                  <c:v>111796</c:v>
                </c:pt>
                <c:pt idx="6">
                  <c:v>3603508</c:v>
                </c:pt>
                <c:pt idx="7">
                  <c:v>48928</c:v>
                </c:pt>
                <c:pt idx="8">
                  <c:v>25580</c:v>
                </c:pt>
                <c:pt idx="9">
                  <c:v>140302</c:v>
                </c:pt>
                <c:pt idx="10">
                  <c:v>7323756</c:v>
                </c:pt>
                <c:pt idx="11">
                  <c:v>3075224</c:v>
                </c:pt>
                <c:pt idx="12">
                  <c:v>740878</c:v>
                </c:pt>
                <c:pt idx="13">
                  <c:v>1869100</c:v>
                </c:pt>
                <c:pt idx="14">
                  <c:v>5244696</c:v>
                </c:pt>
                <c:pt idx="15">
                  <c:v>6971484</c:v>
                </c:pt>
                <c:pt idx="16">
                  <c:v>3409422</c:v>
                </c:pt>
                <c:pt idx="17">
                  <c:v>6916</c:v>
                </c:pt>
                <c:pt idx="18">
                  <c:v>10346446</c:v>
                </c:pt>
                <c:pt idx="19">
                  <c:v>12582252</c:v>
                </c:pt>
                <c:pt idx="20">
                  <c:v>327108</c:v>
                </c:pt>
                <c:pt idx="21">
                  <c:v>559780</c:v>
                </c:pt>
                <c:pt idx="22">
                  <c:v>165940</c:v>
                </c:pt>
                <c:pt idx="23">
                  <c:v>282572</c:v>
                </c:pt>
                <c:pt idx="24">
                  <c:v>1874028</c:v>
                </c:pt>
                <c:pt idx="25">
                  <c:v>5113394</c:v>
                </c:pt>
                <c:pt idx="26">
                  <c:v>130662</c:v>
                </c:pt>
                <c:pt idx="27">
                  <c:v>2820450</c:v>
                </c:pt>
                <c:pt idx="28">
                  <c:v>10020656</c:v>
                </c:pt>
                <c:pt idx="29">
                  <c:v>62700</c:v>
                </c:pt>
                <c:pt idx="30">
                  <c:v>7207112</c:v>
                </c:pt>
                <c:pt idx="31">
                  <c:v>448012</c:v>
                </c:pt>
                <c:pt idx="32">
                  <c:v>29211500</c:v>
                </c:pt>
                <c:pt idx="33">
                  <c:v>1277230</c:v>
                </c:pt>
                <c:pt idx="34">
                  <c:v>10342140</c:v>
                </c:pt>
              </c:numCache>
            </c:numRef>
          </c:val>
          <c:extLst>
            <c:ext xmlns:c16="http://schemas.microsoft.com/office/drawing/2014/chart" uri="{C3380CC4-5D6E-409C-BE32-E72D297353CC}">
              <c16:uniqueId val="{00000001-0D1C-4C7C-97FC-A5B5771C3558}"/>
            </c:ext>
          </c:extLst>
        </c:ser>
        <c:dLbls>
          <c:showLegendKey val="0"/>
          <c:showVal val="0"/>
          <c:showCatName val="0"/>
          <c:showSerName val="0"/>
          <c:showPercent val="0"/>
          <c:showBubbleSize val="0"/>
        </c:dLbls>
        <c:gapWidth val="219"/>
        <c:overlap val="-27"/>
        <c:axId val="134553152"/>
        <c:axId val="134550240"/>
      </c:barChart>
      <c:catAx>
        <c:axId val="1345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550240"/>
        <c:crosses val="autoZero"/>
        <c:auto val="1"/>
        <c:lblAlgn val="ctr"/>
        <c:lblOffset val="100"/>
        <c:noMultiLvlLbl val="0"/>
      </c:catAx>
      <c:valAx>
        <c:axId val="13455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55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solidFill>
              <a:schemeClr val="bg1"/>
            </a:solidFill>
          </a:ln>
          <a:effectLst/>
        </c:spPr>
      </c:pivotFmt>
      <c:pivotFmt>
        <c:idx val="3"/>
        <c:spPr>
          <a:solidFill>
            <a:schemeClr val="bg1">
              <a:alpha val="94000"/>
            </a:schemeClr>
          </a:solidFill>
          <a:ln>
            <a:noFill/>
          </a:ln>
          <a:effectLst/>
        </c:spPr>
      </c:pivotFmt>
      <c:pivotFmt>
        <c:idx val="4"/>
        <c:spPr>
          <a:solidFill>
            <a:schemeClr val="bg1">
              <a:alpha val="94000"/>
            </a:schemeClr>
          </a:solidFill>
          <a:ln>
            <a:noFill/>
          </a:ln>
          <a:effectLst/>
        </c:spPr>
      </c:pivotFmt>
    </c:pivotFmts>
    <c:plotArea>
      <c:layout>
        <c:manualLayout>
          <c:layoutTarget val="inner"/>
          <c:xMode val="edge"/>
          <c:yMode val="edge"/>
          <c:x val="9.6517306875342462E-2"/>
          <c:y val="6.1421626644495526E-2"/>
          <c:w val="0.78005658165539749"/>
          <c:h val="0.79224482356372117"/>
        </c:manualLayout>
      </c:layout>
      <c:pieChart>
        <c:varyColors val="1"/>
        <c:ser>
          <c:idx val="0"/>
          <c:order val="0"/>
          <c:tx>
            <c:strRef>
              <c:f>'ALL PIVOT TABLES'!$B$45</c:f>
              <c:strCache>
                <c:ptCount val="1"/>
                <c:pt idx="0">
                  <c:v>Total</c:v>
                </c:pt>
              </c:strCache>
            </c:strRef>
          </c:tx>
          <c:spPr>
            <a:solidFill>
              <a:schemeClr val="bg1">
                <a:alpha val="94000"/>
              </a:schemeClr>
            </a:solidFill>
          </c:spPr>
          <c:dPt>
            <c:idx val="0"/>
            <c:bubble3D val="0"/>
            <c:spPr>
              <a:solidFill>
                <a:schemeClr val="bg1">
                  <a:alpha val="94000"/>
                </a:schemeClr>
              </a:solidFill>
              <a:ln>
                <a:noFill/>
              </a:ln>
              <a:effectLst/>
            </c:spPr>
            <c:extLst>
              <c:ext xmlns:c16="http://schemas.microsoft.com/office/drawing/2014/chart" uri="{C3380CC4-5D6E-409C-BE32-E72D297353CC}">
                <c16:uniqueId val="{00000002-24D3-41ED-A07D-2B364C9DDCDE}"/>
              </c:ext>
            </c:extLst>
          </c:dPt>
          <c:dPt>
            <c:idx val="1"/>
            <c:bubble3D val="0"/>
            <c:spPr>
              <a:solidFill>
                <a:schemeClr val="bg1">
                  <a:alpha val="94000"/>
                </a:schemeClr>
              </a:solidFill>
              <a:ln>
                <a:noFill/>
              </a:ln>
              <a:effectLst/>
            </c:spPr>
            <c:extLst>
              <c:ext xmlns:c16="http://schemas.microsoft.com/office/drawing/2014/chart" uri="{C3380CC4-5D6E-409C-BE32-E72D297353CC}">
                <c16:uniqueId val="{00000003-24D3-41ED-A07D-2B364C9DDCDE}"/>
              </c:ext>
            </c:extLst>
          </c:dPt>
          <c:cat>
            <c:strRef>
              <c:f>'ALL PIVOT TABLES'!$A$46</c:f>
              <c:strCache>
                <c:ptCount val="1"/>
                <c:pt idx="0">
                  <c:v>Grand Total</c:v>
                </c:pt>
              </c:strCache>
            </c:strRef>
          </c:cat>
          <c:val>
            <c:numRef>
              <c:f>'ALL PIVOT TABLES'!$B$46</c:f>
              <c:numCache>
                <c:formatCode>General</c:formatCode>
                <c:ptCount val="1"/>
              </c:numCache>
            </c:numRef>
          </c:val>
          <c:extLst>
            <c:ext xmlns:c16="http://schemas.microsoft.com/office/drawing/2014/chart" uri="{C3380CC4-5D6E-409C-BE32-E72D297353CC}">
              <c16:uniqueId val="{00000000-24D3-41ED-A07D-2B364C9DDCDE}"/>
            </c:ext>
          </c:extLst>
        </c:ser>
        <c:dLbls>
          <c:showLegendKey val="0"/>
          <c:showVal val="0"/>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TABLES!PivotTable8</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solidFill>
              <a:schemeClr val="bg1">
                <a:alpha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bg1">
                <a:alpha val="90000"/>
              </a:schemeClr>
            </a:solidFill>
          </a:ln>
          <a:effectLst/>
        </c:spPr>
      </c:pivotFmt>
      <c:pivotFmt>
        <c:idx val="3"/>
        <c:spPr>
          <a:noFill/>
          <a:ln>
            <a:solidFill>
              <a:schemeClr val="bg1">
                <a:alpha val="90000"/>
              </a:schemeClr>
            </a:solidFill>
          </a:ln>
          <a:effectLst/>
        </c:spPr>
      </c:pivotFmt>
      <c:pivotFmt>
        <c:idx val="4"/>
        <c:spPr>
          <a:noFill/>
          <a:ln>
            <a:solidFill>
              <a:schemeClr val="bg1">
                <a:alpha val="90000"/>
              </a:schemeClr>
            </a:solidFill>
          </a:ln>
          <a:effectLst/>
        </c:spPr>
      </c:pivotFmt>
    </c:pivotFmts>
    <c:plotArea>
      <c:layout>
        <c:manualLayout>
          <c:layoutTarget val="inner"/>
          <c:xMode val="edge"/>
          <c:yMode val="edge"/>
          <c:x val="0.17824698655937973"/>
          <c:y val="0.10648148148148148"/>
          <c:w val="0.62170764305117876"/>
          <c:h val="0.79224482356372117"/>
        </c:manualLayout>
      </c:layout>
      <c:pieChart>
        <c:varyColors val="1"/>
        <c:ser>
          <c:idx val="0"/>
          <c:order val="0"/>
          <c:tx>
            <c:strRef>
              <c:f>'ALL PIVOT TABLES'!$E$45</c:f>
              <c:strCache>
                <c:ptCount val="1"/>
                <c:pt idx="0">
                  <c:v>Total</c:v>
                </c:pt>
              </c:strCache>
            </c:strRef>
          </c:tx>
          <c:spPr>
            <a:noFill/>
            <a:ln>
              <a:solidFill>
                <a:schemeClr val="bg1">
                  <a:alpha val="90000"/>
                </a:schemeClr>
              </a:solidFill>
            </a:ln>
          </c:spPr>
          <c:dPt>
            <c:idx val="0"/>
            <c:bubble3D val="0"/>
            <c:spPr>
              <a:noFill/>
              <a:ln>
                <a:solidFill>
                  <a:schemeClr val="bg1">
                    <a:alpha val="90000"/>
                  </a:schemeClr>
                </a:solidFill>
              </a:ln>
              <a:effectLst/>
            </c:spPr>
            <c:extLst>
              <c:ext xmlns:c16="http://schemas.microsoft.com/office/drawing/2014/chart" uri="{C3380CC4-5D6E-409C-BE32-E72D297353CC}">
                <c16:uniqueId val="{00000001-6F8B-4838-98DD-A46D312096BB}"/>
              </c:ext>
            </c:extLst>
          </c:dPt>
          <c:dPt>
            <c:idx val="1"/>
            <c:bubble3D val="0"/>
            <c:spPr>
              <a:noFill/>
              <a:ln>
                <a:solidFill>
                  <a:schemeClr val="bg1">
                    <a:alpha val="90000"/>
                  </a:schemeClr>
                </a:solidFill>
              </a:ln>
              <a:effectLst/>
            </c:spPr>
            <c:extLst>
              <c:ext xmlns:c16="http://schemas.microsoft.com/office/drawing/2014/chart" uri="{C3380CC4-5D6E-409C-BE32-E72D297353CC}">
                <c16:uniqueId val="{00000002-75D1-4977-A1A8-EAB493B2EDB7}"/>
              </c:ext>
            </c:extLst>
          </c:dPt>
          <c:cat>
            <c:strRef>
              <c:f>'ALL PIVOT TABLES'!$D$46</c:f>
              <c:strCache>
                <c:ptCount val="1"/>
                <c:pt idx="0">
                  <c:v>Grand Total</c:v>
                </c:pt>
              </c:strCache>
            </c:strRef>
          </c:cat>
          <c:val>
            <c:numRef>
              <c:f>'ALL PIVOT TABLES'!$E$46</c:f>
              <c:numCache>
                <c:formatCode>General</c:formatCode>
                <c:ptCount val="1"/>
              </c:numCache>
            </c:numRef>
          </c:val>
          <c:extLst>
            <c:ext xmlns:c16="http://schemas.microsoft.com/office/drawing/2014/chart" uri="{C3380CC4-5D6E-409C-BE32-E72D297353CC}">
              <c16:uniqueId val="{00000000-75D1-4977-A1A8-EAB493B2EDB7}"/>
            </c:ext>
          </c:extLst>
        </c:ser>
        <c:dLbls>
          <c:showLegendKey val="0"/>
          <c:showVal val="0"/>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alpha val="80000"/>
            </a:schemeClr>
          </a:solidFill>
          <a:ln>
            <a:noFill/>
          </a:ln>
          <a:effectLst/>
        </c:spPr>
      </c:pivotFmt>
      <c:pivotFmt>
        <c:idx val="3"/>
        <c:spPr>
          <a:solidFill>
            <a:schemeClr val="tx1">
              <a:lumMod val="95000"/>
              <a:lumOff val="5000"/>
            </a:schemeClr>
          </a:solidFill>
          <a:ln>
            <a:noFill/>
          </a:ln>
          <a:effectLst/>
        </c:spPr>
      </c:pivotFmt>
      <c:pivotFmt>
        <c:idx val="4"/>
        <c:spPr>
          <a:solidFill>
            <a:schemeClr val="bg1"/>
          </a:solidFill>
          <a:ln>
            <a:noFill/>
          </a:ln>
          <a:effectLst/>
        </c:spPr>
      </c:pivotFmt>
      <c:pivotFmt>
        <c:idx val="5"/>
        <c:spPr>
          <a:solidFill>
            <a:schemeClr val="tx1">
              <a:lumMod val="95000"/>
              <a:lumOff val="5000"/>
            </a:schemeClr>
          </a:solidFill>
          <a:ln>
            <a:noFill/>
          </a:ln>
          <a:effectLst/>
        </c:spPr>
      </c:pivotFmt>
    </c:pivotFmts>
    <c:plotArea>
      <c:layout/>
      <c:barChart>
        <c:barDir val="bar"/>
        <c:grouping val="clustered"/>
        <c:varyColors val="0"/>
        <c:ser>
          <c:idx val="0"/>
          <c:order val="0"/>
          <c:tx>
            <c:strRef>
              <c:f>'ALL PIVOT TABLES'!$B$50</c:f>
              <c:strCache>
                <c:ptCount val="1"/>
                <c:pt idx="0">
                  <c:v>Total</c:v>
                </c:pt>
              </c:strCache>
            </c:strRef>
          </c:tx>
          <c:spPr>
            <a:solidFill>
              <a:schemeClr val="accent1"/>
            </a:solidFill>
            <a:ln>
              <a:noFill/>
            </a:ln>
            <a:effectLst/>
          </c:spPr>
          <c:invertIfNegative val="0"/>
          <c:dPt>
            <c:idx val="0"/>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1-69CE-4C9E-BBA5-B91CE94ADE52}"/>
              </c:ext>
            </c:extLst>
          </c:dPt>
          <c:dPt>
            <c:idx val="1"/>
            <c:invertIfNegative val="0"/>
            <c:bubble3D val="0"/>
            <c:spPr>
              <a:solidFill>
                <a:schemeClr val="bg1"/>
              </a:solidFill>
              <a:ln>
                <a:noFill/>
              </a:ln>
              <a:effectLst/>
            </c:spPr>
            <c:extLst>
              <c:ext xmlns:c16="http://schemas.microsoft.com/office/drawing/2014/chart" uri="{C3380CC4-5D6E-409C-BE32-E72D297353CC}">
                <c16:uniqueId val="{00000003-69CE-4C9E-BBA5-B91CE94ADE52}"/>
              </c:ext>
            </c:extLst>
          </c:dPt>
          <c:dPt>
            <c:idx val="2"/>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5-69CE-4C9E-BBA5-B91CE94ADE52}"/>
              </c:ext>
            </c:extLst>
          </c:dPt>
          <c:dPt>
            <c:idx val="3"/>
            <c:invertIfNegative val="0"/>
            <c:bubble3D val="0"/>
            <c:spPr>
              <a:solidFill>
                <a:schemeClr val="bg1">
                  <a:alpha val="80000"/>
                </a:schemeClr>
              </a:solidFill>
              <a:ln>
                <a:noFill/>
              </a:ln>
              <a:effectLst/>
            </c:spPr>
            <c:extLst>
              <c:ext xmlns:c16="http://schemas.microsoft.com/office/drawing/2014/chart" uri="{C3380CC4-5D6E-409C-BE32-E72D297353CC}">
                <c16:uniqueId val="{00000007-69CE-4C9E-BBA5-B91CE94ADE52}"/>
              </c:ext>
            </c:extLst>
          </c:dPt>
          <c:cat>
            <c:multiLvlStrRef>
              <c:f>'ALL PIVOT TABLES'!$A$51:$A$56</c:f>
              <c:multiLvlStrCache>
                <c:ptCount val="4"/>
                <c:lvl>
                  <c:pt idx="0">
                    <c:v>Sum of LITERATES</c:v>
                  </c:pt>
                  <c:pt idx="1">
                    <c:v>Sum of ILLITERATES</c:v>
                  </c:pt>
                  <c:pt idx="2">
                    <c:v>Sum of LITERATES</c:v>
                  </c:pt>
                  <c:pt idx="3">
                    <c:v>Sum of ILLITERATES</c:v>
                  </c:pt>
                </c:lvl>
                <c:lvl>
                  <c:pt idx="0">
                    <c:v>2001</c:v>
                  </c:pt>
                  <c:pt idx="2">
                    <c:v>2011</c:v>
                  </c:pt>
                </c:lvl>
              </c:multiLvlStrCache>
            </c:multiLvlStrRef>
          </c:cat>
          <c:val>
            <c:numRef>
              <c:f>'ALL PIVOT TABLES'!$B$51:$B$56</c:f>
              <c:numCache>
                <c:formatCode>General</c:formatCode>
                <c:ptCount val="4"/>
                <c:pt idx="0">
                  <c:v>14756970</c:v>
                </c:pt>
                <c:pt idx="1">
                  <c:v>9602029</c:v>
                </c:pt>
                <c:pt idx="2">
                  <c:v>18707137</c:v>
                </c:pt>
                <c:pt idx="3">
                  <c:v>9036201</c:v>
                </c:pt>
              </c:numCache>
            </c:numRef>
          </c:val>
          <c:extLst>
            <c:ext xmlns:c16="http://schemas.microsoft.com/office/drawing/2014/chart" uri="{C3380CC4-5D6E-409C-BE32-E72D297353CC}">
              <c16:uniqueId val="{0000000A-5358-44C4-8ED2-F7511E8BF2CB}"/>
            </c:ext>
          </c:extLst>
        </c:ser>
        <c:dLbls>
          <c:showLegendKey val="0"/>
          <c:showVal val="0"/>
          <c:showCatName val="0"/>
          <c:showSerName val="0"/>
          <c:showPercent val="0"/>
          <c:showBubbleSize val="0"/>
        </c:dLbls>
        <c:gapWidth val="182"/>
        <c:axId val="1247024576"/>
        <c:axId val="1247025824"/>
      </c:barChart>
      <c:catAx>
        <c:axId val="124702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7025824"/>
        <c:crosses val="autoZero"/>
        <c:auto val="1"/>
        <c:lblAlgn val="ctr"/>
        <c:lblOffset val="100"/>
        <c:noMultiLvlLbl val="0"/>
      </c:catAx>
      <c:valAx>
        <c:axId val="12470258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702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TABLES!PivotTable11</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65000"/>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50000"/>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65000"/>
              <a:alpha val="94000"/>
            </a:schemeClr>
          </a:solidFill>
          <a:ln>
            <a:noFill/>
          </a:ln>
          <a:effectLst/>
        </c:spPr>
      </c:pivotFmt>
    </c:pivotFmts>
    <c:plotArea>
      <c:layout/>
      <c:barChart>
        <c:barDir val="bar"/>
        <c:grouping val="percentStacked"/>
        <c:varyColors val="0"/>
        <c:ser>
          <c:idx val="0"/>
          <c:order val="0"/>
          <c:tx>
            <c:strRef>
              <c:f>'ALL PIVOT TABLES'!$F$50</c:f>
              <c:strCache>
                <c:ptCount val="1"/>
                <c:pt idx="0">
                  <c:v>Sum of MALE LITERATES</c:v>
                </c:pt>
              </c:strCache>
            </c:strRef>
          </c:tx>
          <c:spPr>
            <a:solidFill>
              <a:schemeClr val="bg1">
                <a:alpha val="94000"/>
              </a:schemeClr>
            </a:solidFill>
            <a:ln>
              <a:noFill/>
            </a:ln>
            <a:effectLst/>
          </c:spPr>
          <c:invertIfNegative val="0"/>
          <c:cat>
            <c:strRef>
              <c:f>'ALL PIVOT TABLES'!$E$51:$E$53</c:f>
              <c:strCache>
                <c:ptCount val="2"/>
                <c:pt idx="0">
                  <c:v>2001</c:v>
                </c:pt>
                <c:pt idx="1">
                  <c:v>2011</c:v>
                </c:pt>
              </c:strCache>
            </c:strRef>
          </c:cat>
          <c:val>
            <c:numRef>
              <c:f>'ALL PIVOT TABLES'!$F$51:$F$53</c:f>
              <c:numCache>
                <c:formatCode>General</c:formatCode>
                <c:ptCount val="2"/>
                <c:pt idx="0">
                  <c:v>8442293</c:v>
                </c:pt>
                <c:pt idx="1">
                  <c:v>10436056</c:v>
                </c:pt>
              </c:numCache>
            </c:numRef>
          </c:val>
          <c:extLst>
            <c:ext xmlns:c16="http://schemas.microsoft.com/office/drawing/2014/chart" uri="{C3380CC4-5D6E-409C-BE32-E72D297353CC}">
              <c16:uniqueId val="{00000000-3D0B-4747-B5BD-DB8C6AB585AD}"/>
            </c:ext>
          </c:extLst>
        </c:ser>
        <c:ser>
          <c:idx val="1"/>
          <c:order val="1"/>
          <c:tx>
            <c:strRef>
              <c:f>'ALL PIVOT TABLES'!$G$50</c:f>
              <c:strCache>
                <c:ptCount val="1"/>
                <c:pt idx="0">
                  <c:v>Sum of FEMALE LITERATES</c:v>
                </c:pt>
              </c:strCache>
            </c:strRef>
          </c:tx>
          <c:spPr>
            <a:solidFill>
              <a:schemeClr val="bg1">
                <a:lumMod val="65000"/>
                <a:alpha val="94000"/>
              </a:schemeClr>
            </a:solidFill>
            <a:ln>
              <a:noFill/>
            </a:ln>
            <a:effectLst/>
          </c:spPr>
          <c:invertIfNegative val="0"/>
          <c:cat>
            <c:strRef>
              <c:f>'ALL PIVOT TABLES'!$E$51:$E$53</c:f>
              <c:strCache>
                <c:ptCount val="2"/>
                <c:pt idx="0">
                  <c:v>2001</c:v>
                </c:pt>
                <c:pt idx="1">
                  <c:v>2011</c:v>
                </c:pt>
              </c:strCache>
            </c:strRef>
          </c:cat>
          <c:val>
            <c:numRef>
              <c:f>'ALL PIVOT TABLES'!$G$51:$G$53</c:f>
              <c:numCache>
                <c:formatCode>General</c:formatCode>
                <c:ptCount val="2"/>
                <c:pt idx="0">
                  <c:v>6314677</c:v>
                </c:pt>
                <c:pt idx="1">
                  <c:v>8271081</c:v>
                </c:pt>
              </c:numCache>
            </c:numRef>
          </c:val>
          <c:extLst>
            <c:ext xmlns:c16="http://schemas.microsoft.com/office/drawing/2014/chart" uri="{C3380CC4-5D6E-409C-BE32-E72D297353CC}">
              <c16:uniqueId val="{00000001-3D0B-4747-B5BD-DB8C6AB585AD}"/>
            </c:ext>
          </c:extLst>
        </c:ser>
        <c:ser>
          <c:idx val="2"/>
          <c:order val="2"/>
          <c:tx>
            <c:strRef>
              <c:f>'ALL PIVOT TABLES'!$H$50</c:f>
              <c:strCache>
                <c:ptCount val="1"/>
                <c:pt idx="0">
                  <c:v>Sum of MALE ILLETERATES</c:v>
                </c:pt>
              </c:strCache>
            </c:strRef>
          </c:tx>
          <c:spPr>
            <a:solidFill>
              <a:schemeClr val="bg2">
                <a:lumMod val="50000"/>
                <a:alpha val="94000"/>
              </a:schemeClr>
            </a:solidFill>
            <a:ln>
              <a:noFill/>
            </a:ln>
            <a:effectLst/>
          </c:spPr>
          <c:invertIfNegative val="0"/>
          <c:cat>
            <c:strRef>
              <c:f>'ALL PIVOT TABLES'!$E$51:$E$53</c:f>
              <c:strCache>
                <c:ptCount val="2"/>
                <c:pt idx="0">
                  <c:v>2001</c:v>
                </c:pt>
                <c:pt idx="1">
                  <c:v>2011</c:v>
                </c:pt>
              </c:strCache>
            </c:strRef>
          </c:cat>
          <c:val>
            <c:numRef>
              <c:f>'ALL PIVOT TABLES'!$H$51:$H$53</c:f>
              <c:numCache>
                <c:formatCode>General</c:formatCode>
                <c:ptCount val="2"/>
                <c:pt idx="0">
                  <c:v>4542752</c:v>
                </c:pt>
                <c:pt idx="1">
                  <c:v>4203409</c:v>
                </c:pt>
              </c:numCache>
            </c:numRef>
          </c:val>
          <c:extLst>
            <c:ext xmlns:c16="http://schemas.microsoft.com/office/drawing/2014/chart" uri="{C3380CC4-5D6E-409C-BE32-E72D297353CC}">
              <c16:uniqueId val="{00000002-3D0B-4747-B5BD-DB8C6AB585AD}"/>
            </c:ext>
          </c:extLst>
        </c:ser>
        <c:ser>
          <c:idx val="3"/>
          <c:order val="3"/>
          <c:tx>
            <c:strRef>
              <c:f>'ALL PIVOT TABLES'!$I$50</c:f>
              <c:strCache>
                <c:ptCount val="1"/>
                <c:pt idx="0">
                  <c:v>Sum of FEMALE ILLITERATES</c:v>
                </c:pt>
              </c:strCache>
            </c:strRef>
          </c:tx>
          <c:spPr>
            <a:solidFill>
              <a:schemeClr val="tx1">
                <a:lumMod val="95000"/>
                <a:lumOff val="5000"/>
                <a:alpha val="94000"/>
              </a:schemeClr>
            </a:solidFill>
            <a:ln>
              <a:noFill/>
            </a:ln>
            <a:effectLst/>
          </c:spPr>
          <c:invertIfNegative val="0"/>
          <c:cat>
            <c:strRef>
              <c:f>'ALL PIVOT TABLES'!$E$51:$E$53</c:f>
              <c:strCache>
                <c:ptCount val="2"/>
                <c:pt idx="0">
                  <c:v>2001</c:v>
                </c:pt>
                <c:pt idx="1">
                  <c:v>2011</c:v>
                </c:pt>
              </c:strCache>
            </c:strRef>
          </c:cat>
          <c:val>
            <c:numRef>
              <c:f>'ALL PIVOT TABLES'!$I$51:$I$53</c:f>
              <c:numCache>
                <c:formatCode>General</c:formatCode>
                <c:ptCount val="2"/>
                <c:pt idx="0">
                  <c:v>5059277</c:v>
                </c:pt>
                <c:pt idx="1">
                  <c:v>4832792</c:v>
                </c:pt>
              </c:numCache>
            </c:numRef>
          </c:val>
          <c:extLst>
            <c:ext xmlns:c16="http://schemas.microsoft.com/office/drawing/2014/chart" uri="{C3380CC4-5D6E-409C-BE32-E72D297353CC}">
              <c16:uniqueId val="{00000003-3D0B-4747-B5BD-DB8C6AB585AD}"/>
            </c:ext>
          </c:extLst>
        </c:ser>
        <c:dLbls>
          <c:showLegendKey val="0"/>
          <c:showVal val="0"/>
          <c:showCatName val="0"/>
          <c:showSerName val="0"/>
          <c:showPercent val="0"/>
          <c:showBubbleSize val="0"/>
        </c:dLbls>
        <c:gapWidth val="150"/>
        <c:overlap val="100"/>
        <c:axId val="1226498848"/>
        <c:axId val="1226500928"/>
      </c:barChart>
      <c:catAx>
        <c:axId val="1226498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500928"/>
        <c:crosses val="autoZero"/>
        <c:auto val="1"/>
        <c:lblAlgn val="ctr"/>
        <c:lblOffset val="100"/>
        <c:noMultiLvlLbl val="0"/>
      </c:catAx>
      <c:valAx>
        <c:axId val="1226500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498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commons.wikimedia.org/wiki/File:Breezeicons-actions-22-dashboard-show.svg" TargetMode="External"/><Relationship Id="rId2" Type="http://schemas.openxmlformats.org/officeDocument/2006/relationships/image" Target="../media/image2.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image" Target="../media/image12.svg"/><Relationship Id="rId26" Type="http://schemas.openxmlformats.org/officeDocument/2006/relationships/image" Target="../media/image20.svg"/><Relationship Id="rId39" Type="http://schemas.openxmlformats.org/officeDocument/2006/relationships/hyperlink" Target="#DASHBOARD!A1"/><Relationship Id="rId21" Type="http://schemas.openxmlformats.org/officeDocument/2006/relationships/image" Target="../media/image15.png"/><Relationship Id="rId34" Type="http://schemas.openxmlformats.org/officeDocument/2006/relationships/image" Target="../media/image27.png"/><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image" Target="../media/image10.svg"/><Relationship Id="rId20" Type="http://schemas.openxmlformats.org/officeDocument/2006/relationships/image" Target="../media/image14.svg"/><Relationship Id="rId29" Type="http://schemas.openxmlformats.org/officeDocument/2006/relationships/image" Target="../media/image23.png"/><Relationship Id="rId41" Type="http://schemas.openxmlformats.org/officeDocument/2006/relationships/hyperlink" Target="https://freesvg.org/up-arrow-icon-vector-image" TargetMode="Externa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24" Type="http://schemas.openxmlformats.org/officeDocument/2006/relationships/image" Target="../media/image18.svg"/><Relationship Id="rId32" Type="http://schemas.openxmlformats.org/officeDocument/2006/relationships/image" Target="../media/image26.svg"/><Relationship Id="rId37" Type="http://schemas.openxmlformats.org/officeDocument/2006/relationships/hyperlink" Target="#DASHBOARD!A121"/><Relationship Id="rId40" Type="http://schemas.openxmlformats.org/officeDocument/2006/relationships/image" Target="../media/image28.png"/><Relationship Id="rId5" Type="http://schemas.openxmlformats.org/officeDocument/2006/relationships/chart" Target="../charts/chart5.xml"/><Relationship Id="rId15" Type="http://schemas.openxmlformats.org/officeDocument/2006/relationships/image" Target="../media/image9.png"/><Relationship Id="rId23" Type="http://schemas.openxmlformats.org/officeDocument/2006/relationships/image" Target="../media/image17.png"/><Relationship Id="rId28" Type="http://schemas.openxmlformats.org/officeDocument/2006/relationships/image" Target="../media/image22.svg"/><Relationship Id="rId36" Type="http://schemas.openxmlformats.org/officeDocument/2006/relationships/hyperlink" Target="#DASHBOARD!A84"/><Relationship Id="rId10" Type="http://schemas.openxmlformats.org/officeDocument/2006/relationships/image" Target="../media/image4.svg"/><Relationship Id="rId19" Type="http://schemas.openxmlformats.org/officeDocument/2006/relationships/image" Target="../media/image13.png"/><Relationship Id="rId31" Type="http://schemas.openxmlformats.org/officeDocument/2006/relationships/image" Target="../media/image25.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 Id="rId22" Type="http://schemas.openxmlformats.org/officeDocument/2006/relationships/image" Target="../media/image16.svg"/><Relationship Id="rId27" Type="http://schemas.openxmlformats.org/officeDocument/2006/relationships/image" Target="../media/image21.png"/><Relationship Id="rId30" Type="http://schemas.openxmlformats.org/officeDocument/2006/relationships/image" Target="../media/image24.svg"/><Relationship Id="rId35" Type="http://schemas.openxmlformats.org/officeDocument/2006/relationships/hyperlink" Target="https://freepngimg.com/png/24998-down-arrow-transparent" TargetMode="Externa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image" Target="../media/image6.svg"/><Relationship Id="rId17" Type="http://schemas.openxmlformats.org/officeDocument/2006/relationships/image" Target="../media/image11.png"/><Relationship Id="rId25" Type="http://schemas.openxmlformats.org/officeDocument/2006/relationships/image" Target="../media/image19.png"/><Relationship Id="rId33" Type="http://schemas.openxmlformats.org/officeDocument/2006/relationships/hyperlink" Target="#DASHBOARD!A65"/><Relationship Id="rId38" Type="http://schemas.openxmlformats.org/officeDocument/2006/relationships/hyperlink" Target="#DASHBOARD!A154"/></Relationships>
</file>

<file path=xl/drawings/_rels/drawing3.xml.rels><?xml version="1.0" encoding="UTF-8" standalone="yes"?>
<Relationships xmlns="http://schemas.openxmlformats.org/package/2006/relationships"><Relationship Id="rId1" Type="http://schemas.openxmlformats.org/officeDocument/2006/relationships/hyperlink" Target="#DATASETS!A1"/></Relationships>
</file>

<file path=xl/drawings/_rels/drawing4.xml.rels><?xml version="1.0" encoding="UTF-8" standalone="yes"?>
<Relationships xmlns="http://schemas.openxmlformats.org/package/2006/relationships"><Relationship Id="rId1" Type="http://schemas.openxmlformats.org/officeDocument/2006/relationships/hyperlink" Target="#'SEX RATIO'!A1"/></Relationships>
</file>

<file path=xl/drawings/_rels/drawing5.xml.rels><?xml version="1.0" encoding="UTF-8" standalone="yes"?>
<Relationships xmlns="http://schemas.openxmlformats.org/package/2006/relationships"><Relationship Id="rId1" Type="http://schemas.openxmlformats.org/officeDocument/2006/relationships/hyperlink" Target="#LITERACY!A1"/></Relationships>
</file>

<file path=xl/drawings/_rels/drawing6.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500062</xdr:colOff>
      <xdr:row>3</xdr:row>
      <xdr:rowOff>127000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0" y="0"/>
          <a:ext cx="15168562" cy="674688"/>
        </a:xfrm>
        <a:prstGeom prst="rect">
          <a:avLst/>
        </a:prstGeom>
        <a:gradFill>
          <a:gsLst>
            <a:gs pos="0">
              <a:schemeClr val="tx1"/>
            </a:gs>
            <a:gs pos="100000">
              <a:srgbClr val="7030A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87311</xdr:colOff>
      <xdr:row>11</xdr:row>
      <xdr:rowOff>63501</xdr:rowOff>
    </xdr:from>
    <xdr:to>
      <xdr:col>11</xdr:col>
      <xdr:colOff>409575</xdr:colOff>
      <xdr:row>29</xdr:row>
      <xdr:rowOff>142875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696911" y="2054226"/>
          <a:ext cx="6418264" cy="3336924"/>
        </a:xfrm>
        <a:prstGeom prst="rect">
          <a:avLst/>
        </a:prstGeom>
        <a:gradFill>
          <a:gsLst>
            <a:gs pos="0">
              <a:schemeClr val="tx1"/>
            </a:gs>
            <a:gs pos="100000">
              <a:srgbClr val="7030A0"/>
            </a:gs>
          </a:gsLst>
          <a:lin ang="2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latin typeface="Microsoft Himalaya" panose="01010100010101010101" pitchFamily="2" charset="0"/>
              <a:ea typeface="Microsoft Himalaya" panose="01010100010101010101" pitchFamily="2" charset="0"/>
              <a:cs typeface="Microsoft Himalaya" panose="01010100010101010101" pitchFamily="2" charset="0"/>
            </a:rPr>
            <a:t>OBJECTIVES :</a:t>
          </a:r>
        </a:p>
        <a:p>
          <a:pPr algn="l"/>
          <a:endParaRPr lang="en-IN" sz="2400">
            <a:latin typeface="Microsoft Himalaya" panose="01010100010101010101" pitchFamily="2" charset="0"/>
            <a:ea typeface="Microsoft Himalaya" panose="01010100010101010101" pitchFamily="2" charset="0"/>
            <a:cs typeface="Microsoft Himalaya" panose="01010100010101010101" pitchFamily="2" charset="0"/>
          </a:endParaRPr>
        </a:p>
        <a:p>
          <a:pPr algn="l"/>
          <a:r>
            <a:rPr lang="en-IN" sz="2400">
              <a:latin typeface="Microsoft Himalaya" panose="01010100010101010101" pitchFamily="2" charset="0"/>
              <a:ea typeface="Microsoft Himalaya" panose="01010100010101010101" pitchFamily="2" charset="0"/>
              <a:cs typeface="Microsoft Himalaya" panose="01010100010101010101" pitchFamily="2" charset="0"/>
            </a:rPr>
            <a:t>1.TO SHOW THE </a:t>
          </a:r>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POPULATION OF ADULTS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2.TO SHOW THE POPULATION OF INFANTS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3.TO ANALYSE THE POPULATION OF ADULTS AMONG STATES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4.TO ANALYSE THE POPULATION OF INFANTS AMONG STATES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5.SEX RATIO BETWEEN 2001 AND 2011</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6. LITERACY RATE BETWEEN 2001 AND 2011</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7.LITERATES V/S ILLITERATES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8.MALE V/S FEMALES LITERATES V/S ILLITERATES</a:t>
          </a:r>
        </a:p>
        <a:p>
          <a:pPr algn="l"/>
          <a:endParaRPr lang="en-IN" sz="1100" baseline="0"/>
        </a:p>
        <a:p>
          <a:pPr algn="l"/>
          <a:endParaRPr lang="en-IN" sz="1100" baseline="0"/>
        </a:p>
      </xdr:txBody>
    </xdr:sp>
    <xdr:clientData/>
  </xdr:twoCellAnchor>
  <xdr:twoCellAnchor>
    <xdr:from>
      <xdr:col>12</xdr:col>
      <xdr:colOff>463549</xdr:colOff>
      <xdr:row>10</xdr:row>
      <xdr:rowOff>176212</xdr:rowOff>
    </xdr:from>
    <xdr:to>
      <xdr:col>18</xdr:col>
      <xdr:colOff>336549</xdr:colOff>
      <xdr:row>28</xdr:row>
      <xdr:rowOff>144462</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778749" y="1985962"/>
          <a:ext cx="3530600" cy="3225800"/>
        </a:xfrm>
        <a:prstGeom prst="rect">
          <a:avLst/>
        </a:prstGeom>
        <a:gradFill>
          <a:gsLst>
            <a:gs pos="0">
              <a:schemeClr val="tx1"/>
            </a:gs>
            <a:gs pos="100000">
              <a:srgbClr val="7030A0"/>
            </a:gs>
          </a:gsLst>
          <a:lin ang="2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505978</xdr:colOff>
      <xdr:row>6</xdr:row>
      <xdr:rowOff>111126</xdr:rowOff>
    </xdr:from>
    <xdr:to>
      <xdr:col>22</xdr:col>
      <xdr:colOff>85292</xdr:colOff>
      <xdr:row>14</xdr:row>
      <xdr:rowOff>63502</xdr:rowOff>
    </xdr:to>
    <xdr:pic>
      <xdr:nvPicPr>
        <xdr:cNvPr id="6" name="Picture 5">
          <a:hlinkClick xmlns:r="http://schemas.openxmlformats.org/officeDocument/2006/relationships" r:id="rId1" tooltip="DASHBOARD"/>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12118541" y="1206501"/>
          <a:ext cx="1412876" cy="1412876"/>
        </a:xfrm>
        <a:prstGeom prst="rect">
          <a:avLst/>
        </a:prstGeom>
        <a:solidFill>
          <a:schemeClr val="bg1"/>
        </a:solidFill>
      </xdr:spPr>
    </xdr:pic>
    <xdr:clientData/>
  </xdr:twoCellAnchor>
  <xdr:twoCellAnchor>
    <xdr:from>
      <xdr:col>1</xdr:col>
      <xdr:colOff>539750</xdr:colOff>
      <xdr:row>0</xdr:row>
      <xdr:rowOff>79375</xdr:rowOff>
    </xdr:from>
    <xdr:to>
      <xdr:col>23</xdr:col>
      <xdr:colOff>127000</xdr:colOff>
      <xdr:row>4</xdr:row>
      <xdr:rowOff>63500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150938" y="79375"/>
          <a:ext cx="1303337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POPULATION OF INDIA</a:t>
          </a:r>
          <a:r>
            <a:rPr lang="en-IN" sz="4000" b="1"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 </a:t>
          </a:r>
          <a:endParaRPr lang="en-IN" sz="4000" b="1">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twoCellAnchor>
  <xdr:twoCellAnchor>
    <xdr:from>
      <xdr:col>13</xdr:col>
      <xdr:colOff>49212</xdr:colOff>
      <xdr:row>13</xdr:row>
      <xdr:rowOff>15875</xdr:rowOff>
    </xdr:from>
    <xdr:to>
      <xdr:col>18</xdr:col>
      <xdr:colOff>238125</xdr:colOff>
      <xdr:row>29</xdr:row>
      <xdr:rowOff>79375</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7974012" y="2368550"/>
          <a:ext cx="3236913" cy="295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NAME :</a:t>
          </a:r>
          <a:r>
            <a:rPr lang="en-IN" sz="2400"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 KODAKANDLA ABHINAY</a:t>
          </a:r>
        </a:p>
        <a:p>
          <a:endParaRPr lang="en-IN" sz="1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endParaRPr lang="en-IN" sz="1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REG.NO</a:t>
          </a:r>
          <a:r>
            <a:rPr lang="en-IN" sz="2400"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 : 12001727</a:t>
          </a:r>
        </a:p>
        <a:p>
          <a:r>
            <a:rPr lang="en-IN" sz="2400"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SECTION :K20MH</a:t>
          </a:r>
        </a:p>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SUB.SECTION: KM079</a:t>
          </a:r>
        </a:p>
        <a:p>
          <a:endPar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ROLL.NO:B38</a:t>
          </a:r>
        </a:p>
        <a:p>
          <a:endPar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endPar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-1</xdr:colOff>
      <xdr:row>3</xdr:row>
      <xdr:rowOff>14112</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0" y="0"/>
          <a:ext cx="15279687" cy="561800"/>
        </a:xfrm>
        <a:prstGeom prst="rect">
          <a:avLst/>
        </a:prstGeom>
        <a:gradFill>
          <a:gsLst>
            <a:gs pos="0">
              <a:schemeClr val="tx1">
                <a:lumMod val="95000"/>
                <a:lumOff val="5000"/>
                <a:alpha val="80000"/>
              </a:schemeClr>
            </a:gs>
            <a:gs pos="100000">
              <a:srgbClr val="7030A0"/>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25</xdr:col>
      <xdr:colOff>0</xdr:colOff>
      <xdr:row>3</xdr:row>
      <xdr:rowOff>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0" y="0"/>
          <a:ext cx="15279688" cy="547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3200" b="1">
              <a:solidFill>
                <a:schemeClr val="bg1"/>
              </a:solidFill>
              <a:latin typeface="Cambria" panose="02040503050406030204" pitchFamily="18" charset="0"/>
              <a:ea typeface="Cambria" panose="02040503050406030204" pitchFamily="18" charset="0"/>
              <a:cs typeface="Microsoft Himalaya" panose="01010100010101010101" pitchFamily="2" charset="0"/>
            </a:rPr>
            <a:t>POPULATION  </a:t>
          </a:r>
          <a:r>
            <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rPr>
            <a:t> IN   INDIA</a:t>
          </a:r>
        </a:p>
        <a:p>
          <a:pPr algn="ctr"/>
          <a:endPar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endParaRPr>
        </a:p>
        <a:p>
          <a:pPr algn="ctr"/>
          <a:endPar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endParaRPr>
        </a:p>
        <a:p>
          <a:pPr algn="ctr"/>
          <a:r>
            <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rPr>
            <a:t>A</a:t>
          </a:r>
        </a:p>
        <a:p>
          <a:endParaRPr lang="en-IN" sz="32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twoCellAnchor>
  <xdr:twoCellAnchor>
    <xdr:from>
      <xdr:col>1</xdr:col>
      <xdr:colOff>246063</xdr:colOff>
      <xdr:row>6</xdr:row>
      <xdr:rowOff>166162</xdr:rowOff>
    </xdr:from>
    <xdr:to>
      <xdr:col>11</xdr:col>
      <xdr:colOff>246061</xdr:colOff>
      <xdr:row>19</xdr:row>
      <xdr:rowOff>165280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857251" y="1261537"/>
          <a:ext cx="6111873" cy="2372431"/>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555626</xdr:colOff>
      <xdr:row>6</xdr:row>
      <xdr:rowOff>173038</xdr:rowOff>
    </xdr:from>
    <xdr:to>
      <xdr:col>21</xdr:col>
      <xdr:colOff>555625</xdr:colOff>
      <xdr:row>19</xdr:row>
      <xdr:rowOff>174624</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7278689" y="1268413"/>
          <a:ext cx="6111874" cy="2374899"/>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28577</xdr:colOff>
      <xdr:row>9</xdr:row>
      <xdr:rowOff>150812</xdr:rowOff>
    </xdr:from>
    <xdr:to>
      <xdr:col>11</xdr:col>
      <xdr:colOff>274638</xdr:colOff>
      <xdr:row>20</xdr:row>
      <xdr:rowOff>22405</xdr:rowOff>
    </xdr:to>
    <xdr:graphicFrame macro="">
      <xdr:nvGraphicFramePr>
        <xdr:cNvPr id="12" name="Chart 3">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xdr:colOff>
      <xdr:row>9</xdr:row>
      <xdr:rowOff>92780</xdr:rowOff>
    </xdr:from>
    <xdr:to>
      <xdr:col>21</xdr:col>
      <xdr:colOff>563562</xdr:colOff>
      <xdr:row>19</xdr:row>
      <xdr:rowOff>146935</xdr:rowOff>
    </xdr:to>
    <xdr:graphicFrame macro="">
      <xdr:nvGraphicFramePr>
        <xdr:cNvPr id="13" name="Chart 4">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127000</xdr:colOff>
      <xdr:row>21</xdr:row>
      <xdr:rowOff>0</xdr:rowOff>
    </xdr:from>
    <xdr:to>
      <xdr:col>21</xdr:col>
      <xdr:colOff>126999</xdr:colOff>
      <xdr:row>32</xdr:row>
      <xdr:rowOff>15874</xdr:rowOff>
    </xdr:to>
    <mc:AlternateContent xmlns:mc="http://schemas.openxmlformats.org/markup-compatibility/2006" xmlns:a14="http://schemas.microsoft.com/office/drawing/2010/main">
      <mc:Choice Requires="a14">
        <xdr:graphicFrame macro="">
          <xdr:nvGraphicFramePr>
            <xdr:cNvPr id="14" name="STATES AND UNION TERRITORIES">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STATES AND UNION TERRITORIES"/>
            </a:graphicData>
          </a:graphic>
        </xdr:graphicFrame>
      </mc:Choice>
      <mc:Fallback xmlns="">
        <xdr:sp macro="" textlink="">
          <xdr:nvSpPr>
            <xdr:cNvPr id="0" name=""/>
            <xdr:cNvSpPr>
              <a:spLocks noTextEdit="1"/>
            </xdr:cNvSpPr>
          </xdr:nvSpPr>
          <xdr:spPr>
            <a:xfrm>
              <a:off x="127000" y="3800475"/>
              <a:ext cx="12801599" cy="2006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322262</xdr:colOff>
      <xdr:row>25</xdr:row>
      <xdr:rowOff>134935</xdr:rowOff>
    </xdr:from>
    <xdr:to>
      <xdr:col>24</xdr:col>
      <xdr:colOff>317500</xdr:colOff>
      <xdr:row>32</xdr:row>
      <xdr:rowOff>31749</xdr:rowOff>
    </xdr:to>
    <mc:AlternateContent xmlns:mc="http://schemas.openxmlformats.org/markup-compatibility/2006" xmlns:a14="http://schemas.microsoft.com/office/drawing/2010/main">
      <mc:Choice Requires="a14">
        <xdr:graphicFrame macro="">
          <xdr:nvGraphicFramePr>
            <xdr:cNvPr id="15" name="TRU">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TRU"/>
            </a:graphicData>
          </a:graphic>
        </xdr:graphicFrame>
      </mc:Choice>
      <mc:Fallback xmlns="">
        <xdr:sp macro="" textlink="">
          <xdr:nvSpPr>
            <xdr:cNvPr id="0" name=""/>
            <xdr:cNvSpPr>
              <a:spLocks noTextEdit="1"/>
            </xdr:cNvSpPr>
          </xdr:nvSpPr>
          <xdr:spPr>
            <a:xfrm>
              <a:off x="13157200" y="4698998"/>
              <a:ext cx="1828800" cy="1174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314325</xdr:colOff>
      <xdr:row>20</xdr:row>
      <xdr:rowOff>165103</xdr:rowOff>
    </xdr:from>
    <xdr:to>
      <xdr:col>24</xdr:col>
      <xdr:colOff>309563</xdr:colOff>
      <xdr:row>25</xdr:row>
      <xdr:rowOff>103186</xdr:rowOff>
    </xdr:to>
    <mc:AlternateContent xmlns:mc="http://schemas.openxmlformats.org/markup-compatibility/2006" xmlns:a14="http://schemas.microsoft.com/office/drawing/2010/main">
      <mc:Choice Requires="a14">
        <xdr:graphicFrame macro="">
          <xdr:nvGraphicFramePr>
            <xdr:cNvPr id="16" name="Level">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3149263" y="3816353"/>
              <a:ext cx="1828800" cy="850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52388</xdr:colOff>
      <xdr:row>33</xdr:row>
      <xdr:rowOff>174625</xdr:rowOff>
    </xdr:from>
    <xdr:to>
      <xdr:col>24</xdr:col>
      <xdr:colOff>246063</xdr:colOff>
      <xdr:row>58</xdr:row>
      <xdr:rowOff>174626</xdr:rowOff>
    </xdr:to>
    <xdr:sp macro="" textlink="">
      <xdr:nvSpPr>
        <xdr:cNvPr id="18" name="Rectangle 17">
          <a:extLst>
            <a:ext uri="{FF2B5EF4-FFF2-40B4-BE49-F238E27FC236}">
              <a16:creationId xmlns:a16="http://schemas.microsoft.com/office/drawing/2014/main" id="{00000000-0008-0000-0100-000012000000}"/>
            </a:ext>
          </a:extLst>
        </xdr:cNvPr>
        <xdr:cNvSpPr/>
      </xdr:nvSpPr>
      <xdr:spPr>
        <a:xfrm>
          <a:off x="52388" y="6199188"/>
          <a:ext cx="14862175" cy="4564063"/>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203200</xdr:colOff>
      <xdr:row>38</xdr:row>
      <xdr:rowOff>0</xdr:rowOff>
    </xdr:from>
    <xdr:to>
      <xdr:col>12</xdr:col>
      <xdr:colOff>0</xdr:colOff>
      <xdr:row>59</xdr:row>
      <xdr:rowOff>0</xdr:rowOff>
    </xdr:to>
    <xdr:graphicFrame macro="">
      <xdr:nvGraphicFramePr>
        <xdr:cNvPr id="19" name="Chart 5">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504826</xdr:colOff>
      <xdr:row>38</xdr:row>
      <xdr:rowOff>0</xdr:rowOff>
    </xdr:from>
    <xdr:to>
      <xdr:col>24</xdr:col>
      <xdr:colOff>301625</xdr:colOff>
      <xdr:row>59</xdr:row>
      <xdr:rowOff>0</xdr:rowOff>
    </xdr:to>
    <xdr:graphicFrame macro="">
      <xdr:nvGraphicFramePr>
        <xdr:cNvPr id="20" name="Chart 6">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203200</xdr:colOff>
      <xdr:row>62</xdr:row>
      <xdr:rowOff>73908</xdr:rowOff>
    </xdr:from>
    <xdr:to>
      <xdr:col>5</xdr:col>
      <xdr:colOff>354011</xdr:colOff>
      <xdr:row>79</xdr:row>
      <xdr:rowOff>11113</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a:xfrm>
          <a:off x="203200" y="11392783"/>
          <a:ext cx="3206749" cy="3040768"/>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341315</xdr:colOff>
      <xdr:row>62</xdr:row>
      <xdr:rowOff>11113</xdr:rowOff>
    </xdr:from>
    <xdr:to>
      <xdr:col>12</xdr:col>
      <xdr:colOff>0</xdr:colOff>
      <xdr:row>79</xdr:row>
      <xdr:rowOff>22226</xdr:rowOff>
    </xdr:to>
    <xdr:sp macro="" textlink="">
      <xdr:nvSpPr>
        <xdr:cNvPr id="24" name="Rectangle 23">
          <a:extLst>
            <a:ext uri="{FF2B5EF4-FFF2-40B4-BE49-F238E27FC236}">
              <a16:creationId xmlns:a16="http://schemas.microsoft.com/office/drawing/2014/main" id="{00000000-0008-0000-0100-000018000000}"/>
            </a:ext>
          </a:extLst>
        </xdr:cNvPr>
        <xdr:cNvSpPr/>
      </xdr:nvSpPr>
      <xdr:spPr>
        <a:xfrm>
          <a:off x="4008440" y="11329988"/>
          <a:ext cx="3325810" cy="3114676"/>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28577</xdr:colOff>
      <xdr:row>65</xdr:row>
      <xdr:rowOff>-1</xdr:rowOff>
    </xdr:from>
    <xdr:to>
      <xdr:col>5</xdr:col>
      <xdr:colOff>182563</xdr:colOff>
      <xdr:row>79</xdr:row>
      <xdr:rowOff>-1</xdr:rowOff>
    </xdr:to>
    <xdr:graphicFrame macro="">
      <xdr:nvGraphicFramePr>
        <xdr:cNvPr id="25" name="Chart 8">
          <a:extLst>
            <a:ext uri="{FF2B5EF4-FFF2-40B4-BE49-F238E27FC236}">
              <a16:creationId xmlns:a16="http://schemas.microsoft.com/office/drawing/2014/main" id="{00000000-0008-0000-01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523875</xdr:colOff>
      <xdr:row>63</xdr:row>
      <xdr:rowOff>169863</xdr:rowOff>
    </xdr:from>
    <xdr:to>
      <xdr:col>11</xdr:col>
      <xdr:colOff>523874</xdr:colOff>
      <xdr:row>78</xdr:row>
      <xdr:rowOff>174626</xdr:rowOff>
    </xdr:to>
    <xdr:graphicFrame macro="">
      <xdr:nvGraphicFramePr>
        <xdr:cNvPr id="26" name="Chart 9">
          <a:extLst>
            <a:ext uri="{FF2B5EF4-FFF2-40B4-BE49-F238E27FC236}">
              <a16:creationId xmlns:a16="http://schemas.microsoft.com/office/drawing/2014/main" id="{00000000-0008-0000-01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4762</xdr:colOff>
      <xdr:row>65</xdr:row>
      <xdr:rowOff>134938</xdr:rowOff>
    </xdr:from>
    <xdr:to>
      <xdr:col>24</xdr:col>
      <xdr:colOff>0</xdr:colOff>
      <xdr:row>72</xdr:row>
      <xdr:rowOff>134938</xdr:rowOff>
    </xdr:to>
    <mc:AlternateContent xmlns:mc="http://schemas.openxmlformats.org/markup-compatibility/2006" xmlns:a14="http://schemas.microsoft.com/office/drawing/2010/main">
      <mc:Choice Requires="a14">
        <xdr:graphicFrame macro="">
          <xdr:nvGraphicFramePr>
            <xdr:cNvPr id="27" name="Level 1">
              <a:extLst>
                <a:ext uri="{FF2B5EF4-FFF2-40B4-BE49-F238E27FC236}">
                  <a16:creationId xmlns:a16="http://schemas.microsoft.com/office/drawing/2014/main" id="{00000000-0008-0000-0100-00001B000000}"/>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12839700" y="12001501"/>
              <a:ext cx="1828800" cy="1277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119063</xdr:colOff>
      <xdr:row>62</xdr:row>
      <xdr:rowOff>11114</xdr:rowOff>
    </xdr:from>
    <xdr:to>
      <xdr:col>20</xdr:col>
      <xdr:colOff>225425</xdr:colOff>
      <xdr:row>78</xdr:row>
      <xdr:rowOff>174626</xdr:rowOff>
    </xdr:to>
    <mc:AlternateContent xmlns:mc="http://schemas.openxmlformats.org/markup-compatibility/2006" xmlns:a14="http://schemas.microsoft.com/office/drawing/2010/main">
      <mc:Choice Requires="a14">
        <xdr:graphicFrame macro="">
          <xdr:nvGraphicFramePr>
            <xdr:cNvPr id="28" name="Name">
              <a:extLst>
                <a:ext uri="{FF2B5EF4-FFF2-40B4-BE49-F238E27FC236}">
                  <a16:creationId xmlns:a16="http://schemas.microsoft.com/office/drawing/2014/main" id="{00000000-0008-0000-0100-00001C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7453313" y="11329989"/>
              <a:ext cx="4995862" cy="3084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179388</xdr:colOff>
      <xdr:row>100</xdr:row>
      <xdr:rowOff>0</xdr:rowOff>
    </xdr:from>
    <xdr:to>
      <xdr:col>9</xdr:col>
      <xdr:colOff>587376</xdr:colOff>
      <xdr:row>120</xdr:row>
      <xdr:rowOff>0</xdr:rowOff>
    </xdr:to>
    <xdr:sp macro="" textlink="">
      <xdr:nvSpPr>
        <xdr:cNvPr id="30" name="Rectangle 29">
          <a:extLst>
            <a:ext uri="{FF2B5EF4-FFF2-40B4-BE49-F238E27FC236}">
              <a16:creationId xmlns:a16="http://schemas.microsoft.com/office/drawing/2014/main" id="{00000000-0008-0000-0100-00001E000000}"/>
            </a:ext>
          </a:extLst>
        </xdr:cNvPr>
        <xdr:cNvSpPr/>
      </xdr:nvSpPr>
      <xdr:spPr>
        <a:xfrm>
          <a:off x="790576" y="18256250"/>
          <a:ext cx="5297488" cy="3651250"/>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393699</xdr:colOff>
      <xdr:row>99</xdr:row>
      <xdr:rowOff>166687</xdr:rowOff>
    </xdr:from>
    <xdr:to>
      <xdr:col>20</xdr:col>
      <xdr:colOff>190500</xdr:colOff>
      <xdr:row>119</xdr:row>
      <xdr:rowOff>166687</xdr:rowOff>
    </xdr:to>
    <xdr:sp macro="" textlink="">
      <xdr:nvSpPr>
        <xdr:cNvPr id="31" name="Rectangle 30">
          <a:extLst>
            <a:ext uri="{FF2B5EF4-FFF2-40B4-BE49-F238E27FC236}">
              <a16:creationId xmlns:a16="http://schemas.microsoft.com/office/drawing/2014/main" id="{00000000-0008-0000-0100-00001F000000}"/>
            </a:ext>
          </a:extLst>
        </xdr:cNvPr>
        <xdr:cNvSpPr/>
      </xdr:nvSpPr>
      <xdr:spPr>
        <a:xfrm>
          <a:off x="7116762" y="18240375"/>
          <a:ext cx="5297488" cy="3651250"/>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269876</xdr:colOff>
      <xdr:row>104</xdr:row>
      <xdr:rowOff>177800</xdr:rowOff>
    </xdr:from>
    <xdr:to>
      <xdr:col>10</xdr:col>
      <xdr:colOff>66677</xdr:colOff>
      <xdr:row>120</xdr:row>
      <xdr:rowOff>0</xdr:rowOff>
    </xdr:to>
    <xdr:graphicFrame macro="">
      <xdr:nvGraphicFramePr>
        <xdr:cNvPr id="32" name="Chart 11">
          <a:extLst>
            <a:ext uri="{FF2B5EF4-FFF2-40B4-BE49-F238E27FC236}">
              <a16:creationId xmlns:a16="http://schemas.microsoft.com/office/drawing/2014/main" id="{00000000-0008-0000-01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377825</xdr:colOff>
      <xdr:row>103</xdr:row>
      <xdr:rowOff>90487</xdr:rowOff>
    </xdr:from>
    <xdr:to>
      <xdr:col>20</xdr:col>
      <xdr:colOff>169863</xdr:colOff>
      <xdr:row>120</xdr:row>
      <xdr:rowOff>15875</xdr:rowOff>
    </xdr:to>
    <xdr:graphicFrame macro="">
      <xdr:nvGraphicFramePr>
        <xdr:cNvPr id="33" name="Chart 13">
          <a:extLst>
            <a:ext uri="{FF2B5EF4-FFF2-40B4-BE49-F238E27FC236}">
              <a16:creationId xmlns:a16="http://schemas.microsoft.com/office/drawing/2014/main" id="{00000000-0008-0000-01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357189</xdr:colOff>
      <xdr:row>102</xdr:row>
      <xdr:rowOff>95250</xdr:rowOff>
    </xdr:from>
    <xdr:to>
      <xdr:col>23</xdr:col>
      <xdr:colOff>352426</xdr:colOff>
      <xdr:row>108</xdr:row>
      <xdr:rowOff>179387</xdr:rowOff>
    </xdr:to>
    <mc:AlternateContent xmlns:mc="http://schemas.openxmlformats.org/markup-compatibility/2006" xmlns:a14="http://schemas.microsoft.com/office/drawing/2010/main">
      <mc:Choice Requires="a14">
        <xdr:graphicFrame macro="">
          <xdr:nvGraphicFramePr>
            <xdr:cNvPr id="34" name="LEVEL 2">
              <a:extLst>
                <a:ext uri="{FF2B5EF4-FFF2-40B4-BE49-F238E27FC236}">
                  <a16:creationId xmlns:a16="http://schemas.microsoft.com/office/drawing/2014/main" id="{00000000-0008-0000-0100-000022000000}"/>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mlns="">
        <xdr:sp macro="" textlink="">
          <xdr:nvSpPr>
            <xdr:cNvPr id="0" name=""/>
            <xdr:cNvSpPr>
              <a:spLocks noTextEdit="1"/>
            </xdr:cNvSpPr>
          </xdr:nvSpPr>
          <xdr:spPr>
            <a:xfrm>
              <a:off x="12580939" y="18716625"/>
              <a:ext cx="1828800" cy="1179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203201</xdr:colOff>
      <xdr:row>86</xdr:row>
      <xdr:rowOff>0</xdr:rowOff>
    </xdr:from>
    <xdr:to>
      <xdr:col>24</xdr:col>
      <xdr:colOff>1</xdr:colOff>
      <xdr:row>97</xdr:row>
      <xdr:rowOff>150812</xdr:rowOff>
    </xdr:to>
    <mc:AlternateContent xmlns:mc="http://schemas.openxmlformats.org/markup-compatibility/2006" xmlns:a14="http://schemas.microsoft.com/office/drawing/2010/main">
      <mc:Choice Requires="a14">
        <xdr:graphicFrame macro="">
          <xdr:nvGraphicFramePr>
            <xdr:cNvPr id="35" name="NAME 1">
              <a:extLst>
                <a:ext uri="{FF2B5EF4-FFF2-40B4-BE49-F238E27FC236}">
                  <a16:creationId xmlns:a16="http://schemas.microsoft.com/office/drawing/2014/main" id="{00000000-0008-0000-0100-000023000000}"/>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203201" y="15700375"/>
              <a:ext cx="14465300" cy="215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306388</xdr:colOff>
      <xdr:row>7</xdr:row>
      <xdr:rowOff>73908</xdr:rowOff>
    </xdr:from>
    <xdr:to>
      <xdr:col>5</xdr:col>
      <xdr:colOff>182563</xdr:colOff>
      <xdr:row>9</xdr:row>
      <xdr:rowOff>0</xdr:rowOff>
    </xdr:to>
    <xdr:sp macro="" textlink="">
      <xdr:nvSpPr>
        <xdr:cNvPr id="36" name="Rectangle: Rounded Corners 35">
          <a:extLst>
            <a:ext uri="{FF2B5EF4-FFF2-40B4-BE49-F238E27FC236}">
              <a16:creationId xmlns:a16="http://schemas.microsoft.com/office/drawing/2014/main" id="{00000000-0008-0000-0100-000024000000}"/>
            </a:ext>
          </a:extLst>
        </xdr:cNvPr>
        <xdr:cNvSpPr/>
      </xdr:nvSpPr>
      <xdr:spPr>
        <a:xfrm>
          <a:off x="917576" y="1351846"/>
          <a:ext cx="2320925" cy="29121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12</xdr:col>
      <xdr:colOff>68263</xdr:colOff>
      <xdr:row>7</xdr:row>
      <xdr:rowOff>42158</xdr:rowOff>
    </xdr:from>
    <xdr:to>
      <xdr:col>15</xdr:col>
      <xdr:colOff>555625</xdr:colOff>
      <xdr:row>8</xdr:row>
      <xdr:rowOff>150813</xdr:rowOff>
    </xdr:to>
    <xdr:sp macro="" textlink="">
      <xdr:nvSpPr>
        <xdr:cNvPr id="37" name="Rectangle: Rounded Corners 36">
          <a:extLst>
            <a:ext uri="{FF2B5EF4-FFF2-40B4-BE49-F238E27FC236}">
              <a16:creationId xmlns:a16="http://schemas.microsoft.com/office/drawing/2014/main" id="{00000000-0008-0000-0100-000025000000}"/>
            </a:ext>
          </a:extLst>
        </xdr:cNvPr>
        <xdr:cNvSpPr/>
      </xdr:nvSpPr>
      <xdr:spPr>
        <a:xfrm>
          <a:off x="7402513" y="1320096"/>
          <a:ext cx="2320925" cy="29121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242889</xdr:colOff>
      <xdr:row>34</xdr:row>
      <xdr:rowOff>76904</xdr:rowOff>
    </xdr:from>
    <xdr:to>
      <xdr:col>5</xdr:col>
      <xdr:colOff>354011</xdr:colOff>
      <xdr:row>36</xdr:row>
      <xdr:rowOff>21342</xdr:rowOff>
    </xdr:to>
    <xdr:sp macro="" textlink="">
      <xdr:nvSpPr>
        <xdr:cNvPr id="38" name="Rectangle: Rounded Corners 37">
          <a:extLst>
            <a:ext uri="{FF2B5EF4-FFF2-40B4-BE49-F238E27FC236}">
              <a16:creationId xmlns:a16="http://schemas.microsoft.com/office/drawing/2014/main" id="{00000000-0008-0000-0100-000026000000}"/>
            </a:ext>
          </a:extLst>
        </xdr:cNvPr>
        <xdr:cNvSpPr/>
      </xdr:nvSpPr>
      <xdr:spPr>
        <a:xfrm>
          <a:off x="242889" y="6284029"/>
          <a:ext cx="3167060" cy="309563"/>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xdr:from>
      <xdr:col>13</xdr:col>
      <xdr:colOff>1</xdr:colOff>
      <xdr:row>34</xdr:row>
      <xdr:rowOff>45155</xdr:rowOff>
    </xdr:from>
    <xdr:to>
      <xdr:col>18</xdr:col>
      <xdr:colOff>0</xdr:colOff>
      <xdr:row>36</xdr:row>
      <xdr:rowOff>0</xdr:rowOff>
    </xdr:to>
    <xdr:sp macro="" textlink="">
      <xdr:nvSpPr>
        <xdr:cNvPr id="39" name="Rectangle: Rounded Corners 38">
          <a:extLst>
            <a:ext uri="{FF2B5EF4-FFF2-40B4-BE49-F238E27FC236}">
              <a16:creationId xmlns:a16="http://schemas.microsoft.com/office/drawing/2014/main" id="{00000000-0008-0000-0100-000027000000}"/>
            </a:ext>
          </a:extLst>
        </xdr:cNvPr>
        <xdr:cNvSpPr/>
      </xdr:nvSpPr>
      <xdr:spPr>
        <a:xfrm>
          <a:off x="7945439" y="6252280"/>
          <a:ext cx="3055936" cy="31997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369890</xdr:colOff>
      <xdr:row>63</xdr:row>
      <xdr:rowOff>0</xdr:rowOff>
    </xdr:from>
    <xdr:to>
      <xdr:col>2</xdr:col>
      <xdr:colOff>392998</xdr:colOff>
      <xdr:row>64</xdr:row>
      <xdr:rowOff>110946</xdr:rowOff>
    </xdr:to>
    <xdr:sp macro="" textlink="">
      <xdr:nvSpPr>
        <xdr:cNvPr id="40" name="Rectangle: Rounded Corners 39">
          <a:extLst>
            <a:ext uri="{FF2B5EF4-FFF2-40B4-BE49-F238E27FC236}">
              <a16:creationId xmlns:a16="http://schemas.microsoft.com/office/drawing/2014/main" id="{00000000-0008-0000-0100-000028000000}"/>
            </a:ext>
          </a:extLst>
        </xdr:cNvPr>
        <xdr:cNvSpPr/>
      </xdr:nvSpPr>
      <xdr:spPr>
        <a:xfrm>
          <a:off x="369890" y="11501438"/>
          <a:ext cx="1245483" cy="293508"/>
        </a:xfrm>
        <a:prstGeom prst="roundRect">
          <a:avLst>
            <a:gd name="adj" fmla="val 50000"/>
          </a:avLst>
        </a:prstGeom>
        <a:solidFill>
          <a:schemeClr val="bg1">
            <a:lumMod val="95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412750</xdr:colOff>
      <xdr:row>62</xdr:row>
      <xdr:rowOff>73909</xdr:rowOff>
    </xdr:from>
    <xdr:to>
      <xdr:col>9</xdr:col>
      <xdr:colOff>317500</xdr:colOff>
      <xdr:row>63</xdr:row>
      <xdr:rowOff>169864</xdr:rowOff>
    </xdr:to>
    <xdr:sp macro="" textlink="">
      <xdr:nvSpPr>
        <xdr:cNvPr id="41" name="Rectangle: Rounded Corners 40">
          <a:extLst>
            <a:ext uri="{FF2B5EF4-FFF2-40B4-BE49-F238E27FC236}">
              <a16:creationId xmlns:a16="http://schemas.microsoft.com/office/drawing/2014/main" id="{00000000-0008-0000-0100-000029000000}"/>
            </a:ext>
          </a:extLst>
        </xdr:cNvPr>
        <xdr:cNvSpPr/>
      </xdr:nvSpPr>
      <xdr:spPr>
        <a:xfrm>
          <a:off x="4079875" y="11392784"/>
          <a:ext cx="1738313" cy="278518"/>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234950</xdr:colOff>
      <xdr:row>7</xdr:row>
      <xdr:rowOff>73908</xdr:rowOff>
    </xdr:from>
    <xdr:to>
      <xdr:col>5</xdr:col>
      <xdr:colOff>182563</xdr:colOff>
      <xdr:row>8</xdr:row>
      <xdr:rowOff>166688</xdr:rowOff>
    </xdr:to>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1457325" y="1351846"/>
          <a:ext cx="1781176" cy="27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 OF ADULTS</a:t>
          </a:r>
        </a:p>
      </xdr:txBody>
    </xdr:sp>
    <xdr:clientData/>
  </xdr:twoCellAnchor>
  <xdr:twoCellAnchor editAs="oneCell">
    <xdr:from>
      <xdr:col>1</xdr:col>
      <xdr:colOff>507295</xdr:colOff>
      <xdr:row>7</xdr:row>
      <xdr:rowOff>73908</xdr:rowOff>
    </xdr:from>
    <xdr:to>
      <xdr:col>2</xdr:col>
      <xdr:colOff>171450</xdr:colOff>
      <xdr:row>8</xdr:row>
      <xdr:rowOff>166688</xdr:rowOff>
    </xdr:to>
    <xdr:pic>
      <xdr:nvPicPr>
        <xdr:cNvPr id="44" name="Graphic 43" descr="Group of men">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18483" y="1351846"/>
          <a:ext cx="275342" cy="275342"/>
        </a:xfrm>
        <a:prstGeom prst="rect">
          <a:avLst/>
        </a:prstGeom>
      </xdr:spPr>
    </xdr:pic>
    <xdr:clientData/>
  </xdr:twoCellAnchor>
  <xdr:twoCellAnchor>
    <xdr:from>
      <xdr:col>13</xdr:col>
      <xdr:colOff>17462</xdr:colOff>
      <xdr:row>7</xdr:row>
      <xdr:rowOff>52566</xdr:rowOff>
    </xdr:from>
    <xdr:to>
      <xdr:col>16</xdr:col>
      <xdr:colOff>250825</xdr:colOff>
      <xdr:row>8</xdr:row>
      <xdr:rowOff>145346</xdr:rowOff>
    </xdr:to>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7962900" y="1330504"/>
          <a:ext cx="2066925" cy="27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a:t>
          </a:r>
          <a:r>
            <a:rPr lang="en-IN" sz="1100" b="1" baseline="0">
              <a:solidFill>
                <a:schemeClr val="bg1"/>
              </a:solidFill>
            </a:rPr>
            <a:t> OF INFANTS</a:t>
          </a:r>
        </a:p>
        <a:p>
          <a:endParaRPr lang="en-IN" sz="1100" b="1">
            <a:solidFill>
              <a:schemeClr val="bg1"/>
            </a:solidFill>
          </a:endParaRPr>
        </a:p>
      </xdr:txBody>
    </xdr:sp>
    <xdr:clientData/>
  </xdr:twoCellAnchor>
  <xdr:twoCellAnchor editAs="oneCell">
    <xdr:from>
      <xdr:col>12</xdr:col>
      <xdr:colOff>158748</xdr:colOff>
      <xdr:row>6</xdr:row>
      <xdr:rowOff>174625</xdr:rowOff>
    </xdr:from>
    <xdr:to>
      <xdr:col>12</xdr:col>
      <xdr:colOff>523873</xdr:colOff>
      <xdr:row>8</xdr:row>
      <xdr:rowOff>174625</xdr:rowOff>
    </xdr:to>
    <xdr:pic>
      <xdr:nvPicPr>
        <xdr:cNvPr id="47" name="Graphic 46" descr="Baby crawling">
          <a:extLst>
            <a:ext uri="{FF2B5EF4-FFF2-40B4-BE49-F238E27FC236}">
              <a16:creationId xmlns:a16="http://schemas.microsoft.com/office/drawing/2014/main" id="{00000000-0008-0000-0100-00002F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492998" y="1270000"/>
          <a:ext cx="365125" cy="365125"/>
        </a:xfrm>
        <a:prstGeom prst="rect">
          <a:avLst/>
        </a:prstGeom>
      </xdr:spPr>
    </xdr:pic>
    <xdr:clientData/>
  </xdr:twoCellAnchor>
  <xdr:twoCellAnchor>
    <xdr:from>
      <xdr:col>1</xdr:col>
      <xdr:colOff>115889</xdr:colOff>
      <xdr:row>34</xdr:row>
      <xdr:rowOff>98246</xdr:rowOff>
    </xdr:from>
    <xdr:to>
      <xdr:col>5</xdr:col>
      <xdr:colOff>484188</xdr:colOff>
      <xdr:row>36</xdr:row>
      <xdr:rowOff>21342</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727077" y="6305371"/>
          <a:ext cx="2813049" cy="288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a:t>
          </a:r>
          <a:r>
            <a:rPr lang="en-IN" sz="1100" b="1" baseline="0">
              <a:solidFill>
                <a:schemeClr val="bg1"/>
              </a:solidFill>
            </a:rPr>
            <a:t> OF ADULTS AMONG STATES</a:t>
          </a:r>
          <a:endParaRPr lang="en-IN" sz="1100" b="1">
            <a:solidFill>
              <a:schemeClr val="bg1"/>
            </a:solidFill>
          </a:endParaRPr>
        </a:p>
      </xdr:txBody>
    </xdr:sp>
    <xdr:clientData/>
  </xdr:twoCellAnchor>
  <xdr:twoCellAnchor>
    <xdr:from>
      <xdr:col>13</xdr:col>
      <xdr:colOff>269873</xdr:colOff>
      <xdr:row>34</xdr:row>
      <xdr:rowOff>76904</xdr:rowOff>
    </xdr:from>
    <xdr:to>
      <xdr:col>18</xdr:col>
      <xdr:colOff>0</xdr:colOff>
      <xdr:row>35</xdr:row>
      <xdr:rowOff>161220</xdr:rowOff>
    </xdr:to>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8215311" y="6284029"/>
          <a:ext cx="2786064" cy="266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 OF</a:t>
          </a:r>
          <a:r>
            <a:rPr lang="en-IN" sz="1100" b="1" baseline="0">
              <a:solidFill>
                <a:schemeClr val="bg1"/>
              </a:solidFill>
            </a:rPr>
            <a:t> INFANTS AMONG STATES</a:t>
          </a:r>
        </a:p>
        <a:p>
          <a:endParaRPr lang="en-IN" sz="1100" b="1">
            <a:solidFill>
              <a:schemeClr val="bg1"/>
            </a:solidFill>
          </a:endParaRPr>
        </a:p>
      </xdr:txBody>
    </xdr:sp>
    <xdr:clientData/>
  </xdr:twoCellAnchor>
  <xdr:twoCellAnchor>
    <xdr:from>
      <xdr:col>12</xdr:col>
      <xdr:colOff>500065</xdr:colOff>
      <xdr:row>34</xdr:row>
      <xdr:rowOff>55562</xdr:rowOff>
    </xdr:from>
    <xdr:to>
      <xdr:col>18</xdr:col>
      <xdr:colOff>0</xdr:colOff>
      <xdr:row>36</xdr:row>
      <xdr:rowOff>0</xdr:rowOff>
    </xdr:to>
    <xdr:sp macro="" textlink="">
      <xdr:nvSpPr>
        <xdr:cNvPr id="50" name="Rectangle: Rounded Corners 49">
          <a:extLst>
            <a:ext uri="{FF2B5EF4-FFF2-40B4-BE49-F238E27FC236}">
              <a16:creationId xmlns:a16="http://schemas.microsoft.com/office/drawing/2014/main" id="{00000000-0008-0000-0100-000032000000}"/>
            </a:ext>
          </a:extLst>
        </xdr:cNvPr>
        <xdr:cNvSpPr/>
      </xdr:nvSpPr>
      <xdr:spPr>
        <a:xfrm>
          <a:off x="7834315" y="6262687"/>
          <a:ext cx="3167060" cy="309563"/>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editAs="oneCell">
    <xdr:from>
      <xdr:col>0</xdr:col>
      <xdr:colOff>369890</xdr:colOff>
      <xdr:row>34</xdr:row>
      <xdr:rowOff>21342</xdr:rowOff>
    </xdr:from>
    <xdr:to>
      <xdr:col>1</xdr:col>
      <xdr:colOff>123827</xdr:colOff>
      <xdr:row>36</xdr:row>
      <xdr:rowOff>21342</xdr:rowOff>
    </xdr:to>
    <xdr:pic>
      <xdr:nvPicPr>
        <xdr:cNvPr id="52" name="Graphic 51" descr="Group">
          <a:extLst>
            <a:ext uri="{FF2B5EF4-FFF2-40B4-BE49-F238E27FC236}">
              <a16:creationId xmlns:a16="http://schemas.microsoft.com/office/drawing/2014/main" id="{00000000-0008-0000-0100-000034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69890" y="6228467"/>
          <a:ext cx="365125" cy="365125"/>
        </a:xfrm>
        <a:prstGeom prst="rect">
          <a:avLst/>
        </a:prstGeom>
      </xdr:spPr>
    </xdr:pic>
    <xdr:clientData/>
  </xdr:twoCellAnchor>
  <xdr:twoCellAnchor editAs="oneCell">
    <xdr:from>
      <xdr:col>13</xdr:col>
      <xdr:colOff>0</xdr:colOff>
      <xdr:row>34</xdr:row>
      <xdr:rowOff>45155</xdr:rowOff>
    </xdr:from>
    <xdr:to>
      <xdr:col>13</xdr:col>
      <xdr:colOff>309037</xdr:colOff>
      <xdr:row>35</xdr:row>
      <xdr:rowOff>171629</xdr:rowOff>
    </xdr:to>
    <xdr:pic>
      <xdr:nvPicPr>
        <xdr:cNvPr id="54" name="Graphic 53" descr="Child with balloon">
          <a:extLst>
            <a:ext uri="{FF2B5EF4-FFF2-40B4-BE49-F238E27FC236}">
              <a16:creationId xmlns:a16="http://schemas.microsoft.com/office/drawing/2014/main" id="{00000000-0008-0000-0100-000036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945438" y="6252280"/>
          <a:ext cx="309037" cy="309037"/>
        </a:xfrm>
        <a:prstGeom prst="rect">
          <a:avLst/>
        </a:prstGeom>
      </xdr:spPr>
    </xdr:pic>
    <xdr:clientData/>
  </xdr:twoCellAnchor>
  <xdr:twoCellAnchor>
    <xdr:from>
      <xdr:col>1</xdr:col>
      <xdr:colOff>182563</xdr:colOff>
      <xdr:row>63</xdr:row>
      <xdr:rowOff>7938</xdr:rowOff>
    </xdr:from>
    <xdr:to>
      <xdr:col>2</xdr:col>
      <xdr:colOff>423861</xdr:colOff>
      <xdr:row>64</xdr:row>
      <xdr:rowOff>81667</xdr:rowOff>
    </xdr:to>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793751" y="11509376"/>
          <a:ext cx="852485" cy="256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SEX</a:t>
          </a:r>
          <a:r>
            <a:rPr lang="en-IN" sz="1100" b="1" baseline="0">
              <a:solidFill>
                <a:schemeClr val="bg1"/>
              </a:solidFill>
            </a:rPr>
            <a:t> RATIO</a:t>
          </a:r>
          <a:endParaRPr lang="en-IN" sz="1100" b="1">
            <a:solidFill>
              <a:schemeClr val="bg1"/>
            </a:solidFill>
          </a:endParaRPr>
        </a:p>
      </xdr:txBody>
    </xdr:sp>
    <xdr:clientData/>
  </xdr:twoCellAnchor>
  <xdr:twoCellAnchor editAs="oneCell">
    <xdr:from>
      <xdr:col>0</xdr:col>
      <xdr:colOff>558101</xdr:colOff>
      <xdr:row>63</xdr:row>
      <xdr:rowOff>0</xdr:rowOff>
    </xdr:from>
    <xdr:to>
      <xdr:col>1</xdr:col>
      <xdr:colOff>240421</xdr:colOff>
      <xdr:row>64</xdr:row>
      <xdr:rowOff>110946</xdr:rowOff>
    </xdr:to>
    <xdr:pic>
      <xdr:nvPicPr>
        <xdr:cNvPr id="57" name="Graphic 56" descr="Gender">
          <a:extLst>
            <a:ext uri="{FF2B5EF4-FFF2-40B4-BE49-F238E27FC236}">
              <a16:creationId xmlns:a16="http://schemas.microsoft.com/office/drawing/2014/main" id="{00000000-0008-0000-0100-000039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58101" y="11501438"/>
          <a:ext cx="293508" cy="293508"/>
        </a:xfrm>
        <a:prstGeom prst="rect">
          <a:avLst/>
        </a:prstGeom>
      </xdr:spPr>
    </xdr:pic>
    <xdr:clientData/>
  </xdr:twoCellAnchor>
  <xdr:twoCellAnchor>
    <xdr:from>
      <xdr:col>7</xdr:col>
      <xdr:colOff>230187</xdr:colOff>
      <xdr:row>62</xdr:row>
      <xdr:rowOff>73908</xdr:rowOff>
    </xdr:from>
    <xdr:to>
      <xdr:col>9</xdr:col>
      <xdr:colOff>317500</xdr:colOff>
      <xdr:row>63</xdr:row>
      <xdr:rowOff>169863</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4508500" y="11392783"/>
          <a:ext cx="1309688" cy="278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LITERACY</a:t>
          </a:r>
          <a:r>
            <a:rPr lang="en-IN" sz="1100" b="1" baseline="0">
              <a:solidFill>
                <a:schemeClr val="bg1"/>
              </a:solidFill>
            </a:rPr>
            <a:t> RATE</a:t>
          </a:r>
          <a:endParaRPr lang="en-IN" sz="1100" b="1">
            <a:solidFill>
              <a:schemeClr val="bg1"/>
            </a:solidFill>
          </a:endParaRPr>
        </a:p>
      </xdr:txBody>
    </xdr:sp>
    <xdr:clientData/>
  </xdr:twoCellAnchor>
  <xdr:twoCellAnchor editAs="oneCell">
    <xdr:from>
      <xdr:col>6</xdr:col>
      <xdr:colOff>523875</xdr:colOff>
      <xdr:row>62</xdr:row>
      <xdr:rowOff>47625</xdr:rowOff>
    </xdr:from>
    <xdr:to>
      <xdr:col>7</xdr:col>
      <xdr:colOff>230187</xdr:colOff>
      <xdr:row>64</xdr:row>
      <xdr:rowOff>0</xdr:rowOff>
    </xdr:to>
    <xdr:pic>
      <xdr:nvPicPr>
        <xdr:cNvPr id="60" name="Graphic 59" descr="Open book">
          <a:extLst>
            <a:ext uri="{FF2B5EF4-FFF2-40B4-BE49-F238E27FC236}">
              <a16:creationId xmlns:a16="http://schemas.microsoft.com/office/drawing/2014/main" id="{00000000-0008-0000-0100-00003C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191000" y="11366500"/>
          <a:ext cx="317500" cy="317500"/>
        </a:xfrm>
        <a:prstGeom prst="rect">
          <a:avLst/>
        </a:prstGeom>
      </xdr:spPr>
    </xdr:pic>
    <xdr:clientData/>
  </xdr:twoCellAnchor>
  <xdr:twoCellAnchor>
    <xdr:from>
      <xdr:col>1</xdr:col>
      <xdr:colOff>324731</xdr:colOff>
      <xdr:row>101</xdr:row>
      <xdr:rowOff>0</xdr:rowOff>
    </xdr:from>
    <xdr:to>
      <xdr:col>5</xdr:col>
      <xdr:colOff>354011</xdr:colOff>
      <xdr:row>102</xdr:row>
      <xdr:rowOff>158750</xdr:rowOff>
    </xdr:to>
    <xdr:sp macro="" textlink="">
      <xdr:nvSpPr>
        <xdr:cNvPr id="61" name="Rectangle: Rounded Corners 60">
          <a:extLst>
            <a:ext uri="{FF2B5EF4-FFF2-40B4-BE49-F238E27FC236}">
              <a16:creationId xmlns:a16="http://schemas.microsoft.com/office/drawing/2014/main" id="{00000000-0008-0000-0100-00003D000000}"/>
            </a:ext>
          </a:extLst>
        </xdr:cNvPr>
        <xdr:cNvSpPr/>
      </xdr:nvSpPr>
      <xdr:spPr>
        <a:xfrm>
          <a:off x="935919" y="18438813"/>
          <a:ext cx="2474030" cy="341312"/>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420688</xdr:colOff>
      <xdr:row>100</xdr:row>
      <xdr:rowOff>174626</xdr:rowOff>
    </xdr:from>
    <xdr:to>
      <xdr:col>5</xdr:col>
      <xdr:colOff>420688</xdr:colOff>
      <xdr:row>102</xdr:row>
      <xdr:rowOff>150813</xdr:rowOff>
    </xdr:to>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1643063" y="18430876"/>
          <a:ext cx="1833563" cy="341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solidFill>
                <a:schemeClr val="bg1"/>
              </a:solidFill>
            </a:rPr>
            <a:t>LITERATES</a:t>
          </a:r>
          <a:r>
            <a:rPr lang="en-IN" sz="1100" b="1" baseline="0">
              <a:solidFill>
                <a:schemeClr val="bg1"/>
              </a:solidFill>
            </a:rPr>
            <a:t> V/S ILLITERATES</a:t>
          </a:r>
          <a:endParaRPr lang="en-IN" sz="1100" b="1">
            <a:solidFill>
              <a:schemeClr val="bg1"/>
            </a:solidFill>
          </a:endParaRPr>
        </a:p>
      </xdr:txBody>
    </xdr:sp>
    <xdr:clientData/>
  </xdr:twoCellAnchor>
  <xdr:twoCellAnchor editAs="oneCell">
    <xdr:from>
      <xdr:col>1</xdr:col>
      <xdr:colOff>306388</xdr:colOff>
      <xdr:row>100</xdr:row>
      <xdr:rowOff>174626</xdr:rowOff>
    </xdr:from>
    <xdr:to>
      <xdr:col>2</xdr:col>
      <xdr:colOff>60326</xdr:colOff>
      <xdr:row>102</xdr:row>
      <xdr:rowOff>174626</xdr:rowOff>
    </xdr:to>
    <xdr:pic>
      <xdr:nvPicPr>
        <xdr:cNvPr id="64" name="Graphic 63" descr="No sign">
          <a:extLst>
            <a:ext uri="{FF2B5EF4-FFF2-40B4-BE49-F238E27FC236}">
              <a16:creationId xmlns:a16="http://schemas.microsoft.com/office/drawing/2014/main" id="{00000000-0008-0000-0100-000040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917576" y="18430876"/>
          <a:ext cx="365125" cy="365125"/>
        </a:xfrm>
        <a:prstGeom prst="rect">
          <a:avLst/>
        </a:prstGeom>
      </xdr:spPr>
    </xdr:pic>
    <xdr:clientData/>
  </xdr:twoCellAnchor>
  <xdr:twoCellAnchor editAs="oneCell">
    <xdr:from>
      <xdr:col>2</xdr:col>
      <xdr:colOff>60326</xdr:colOff>
      <xdr:row>100</xdr:row>
      <xdr:rowOff>150813</xdr:rowOff>
    </xdr:from>
    <xdr:to>
      <xdr:col>2</xdr:col>
      <xdr:colOff>467784</xdr:colOff>
      <xdr:row>102</xdr:row>
      <xdr:rowOff>150813</xdr:rowOff>
    </xdr:to>
    <xdr:pic>
      <xdr:nvPicPr>
        <xdr:cNvPr id="66" name="Graphic 65" descr="Books">
          <a:extLst>
            <a:ext uri="{FF2B5EF4-FFF2-40B4-BE49-F238E27FC236}">
              <a16:creationId xmlns:a16="http://schemas.microsoft.com/office/drawing/2014/main" id="{00000000-0008-0000-0100-000042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282701" y="18407063"/>
          <a:ext cx="407458" cy="365125"/>
        </a:xfrm>
        <a:prstGeom prst="rect">
          <a:avLst/>
        </a:prstGeom>
      </xdr:spPr>
    </xdr:pic>
    <xdr:clientData/>
  </xdr:twoCellAnchor>
  <xdr:twoCellAnchor>
    <xdr:from>
      <xdr:col>14</xdr:col>
      <xdr:colOff>309564</xdr:colOff>
      <xdr:row>100</xdr:row>
      <xdr:rowOff>150813</xdr:rowOff>
    </xdr:from>
    <xdr:to>
      <xdr:col>18</xdr:col>
      <xdr:colOff>277814</xdr:colOff>
      <xdr:row>102</xdr:row>
      <xdr:rowOff>119063</xdr:rowOff>
    </xdr:to>
    <xdr:sp macro="" textlink="">
      <xdr:nvSpPr>
        <xdr:cNvPr id="67" name="Rectangle: Rounded Corners 66">
          <a:extLst>
            <a:ext uri="{FF2B5EF4-FFF2-40B4-BE49-F238E27FC236}">
              <a16:creationId xmlns:a16="http://schemas.microsoft.com/office/drawing/2014/main" id="{00000000-0008-0000-0100-000043000000}"/>
            </a:ext>
          </a:extLst>
        </xdr:cNvPr>
        <xdr:cNvSpPr/>
      </xdr:nvSpPr>
      <xdr:spPr>
        <a:xfrm>
          <a:off x="8866189" y="18407063"/>
          <a:ext cx="2413000" cy="333375"/>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515938</xdr:colOff>
      <xdr:row>100</xdr:row>
      <xdr:rowOff>125415</xdr:rowOff>
    </xdr:from>
    <xdr:to>
      <xdr:col>18</xdr:col>
      <xdr:colOff>87313</xdr:colOff>
      <xdr:row>102</xdr:row>
      <xdr:rowOff>79376</xdr:rowOff>
    </xdr:to>
    <xdr:sp macro="" textlink="">
      <xdr:nvSpPr>
        <xdr:cNvPr id="69" name="Rectangle: Rounded Corners 68">
          <a:extLst>
            <a:ext uri="{FF2B5EF4-FFF2-40B4-BE49-F238E27FC236}">
              <a16:creationId xmlns:a16="http://schemas.microsoft.com/office/drawing/2014/main" id="{00000000-0008-0000-0100-000045000000}"/>
            </a:ext>
          </a:extLst>
        </xdr:cNvPr>
        <xdr:cNvSpPr/>
      </xdr:nvSpPr>
      <xdr:spPr>
        <a:xfrm>
          <a:off x="7239001" y="18381665"/>
          <a:ext cx="3849687" cy="31908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312739</xdr:colOff>
      <xdr:row>100</xdr:row>
      <xdr:rowOff>142875</xdr:rowOff>
    </xdr:from>
    <xdr:to>
      <xdr:col>18</xdr:col>
      <xdr:colOff>227012</xdr:colOff>
      <xdr:row>101</xdr:row>
      <xdr:rowOff>174624</xdr:rowOff>
    </xdr:to>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8258177" y="18399125"/>
          <a:ext cx="2970210"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MALE</a:t>
          </a:r>
          <a:r>
            <a:rPr lang="en-IN" sz="1100" b="1" baseline="0">
              <a:solidFill>
                <a:schemeClr val="bg1"/>
              </a:solidFill>
            </a:rPr>
            <a:t> V/S FEMALE LITERATES V/S ILLITERATES</a:t>
          </a:r>
          <a:endParaRPr lang="en-IN" sz="1100" b="1">
            <a:solidFill>
              <a:schemeClr val="bg1"/>
            </a:solidFill>
          </a:endParaRPr>
        </a:p>
      </xdr:txBody>
    </xdr:sp>
    <xdr:clientData/>
  </xdr:twoCellAnchor>
  <xdr:twoCellAnchor editAs="oneCell">
    <xdr:from>
      <xdr:col>12</xdr:col>
      <xdr:colOff>166688</xdr:colOff>
      <xdr:row>100</xdr:row>
      <xdr:rowOff>158750</xdr:rowOff>
    </xdr:from>
    <xdr:to>
      <xdr:col>12</xdr:col>
      <xdr:colOff>468313</xdr:colOff>
      <xdr:row>102</xdr:row>
      <xdr:rowOff>95250</xdr:rowOff>
    </xdr:to>
    <xdr:pic>
      <xdr:nvPicPr>
        <xdr:cNvPr id="76" name="Graphic 75" descr="Male">
          <a:extLst>
            <a:ext uri="{FF2B5EF4-FFF2-40B4-BE49-F238E27FC236}">
              <a16:creationId xmlns:a16="http://schemas.microsoft.com/office/drawing/2014/main" id="{00000000-0008-0000-0100-00004C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500938" y="18415000"/>
          <a:ext cx="301625" cy="301625"/>
        </a:xfrm>
        <a:prstGeom prst="rect">
          <a:avLst/>
        </a:prstGeom>
      </xdr:spPr>
    </xdr:pic>
    <xdr:clientData/>
  </xdr:twoCellAnchor>
  <xdr:twoCellAnchor editAs="oneCell">
    <xdr:from>
      <xdr:col>11</xdr:col>
      <xdr:colOff>585789</xdr:colOff>
      <xdr:row>100</xdr:row>
      <xdr:rowOff>134938</xdr:rowOff>
    </xdr:from>
    <xdr:to>
      <xdr:col>12</xdr:col>
      <xdr:colOff>282578</xdr:colOff>
      <xdr:row>102</xdr:row>
      <xdr:rowOff>77789</xdr:rowOff>
    </xdr:to>
    <xdr:pic>
      <xdr:nvPicPr>
        <xdr:cNvPr id="78" name="Graphic 77" descr="Female">
          <a:extLst>
            <a:ext uri="{FF2B5EF4-FFF2-40B4-BE49-F238E27FC236}">
              <a16:creationId xmlns:a16="http://schemas.microsoft.com/office/drawing/2014/main" id="{00000000-0008-0000-0100-00004E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7308852" y="18391188"/>
          <a:ext cx="307976" cy="307976"/>
        </a:xfrm>
        <a:prstGeom prst="rect">
          <a:avLst/>
        </a:prstGeom>
      </xdr:spPr>
    </xdr:pic>
    <xdr:clientData/>
  </xdr:twoCellAnchor>
  <xdr:twoCellAnchor editAs="oneCell">
    <xdr:from>
      <xdr:col>12</xdr:col>
      <xdr:colOff>385767</xdr:colOff>
      <xdr:row>100</xdr:row>
      <xdr:rowOff>111126</xdr:rowOff>
    </xdr:from>
    <xdr:to>
      <xdr:col>13</xdr:col>
      <xdr:colOff>100017</xdr:colOff>
      <xdr:row>102</xdr:row>
      <xdr:rowOff>71439</xdr:rowOff>
    </xdr:to>
    <xdr:pic>
      <xdr:nvPicPr>
        <xdr:cNvPr id="80" name="Graphic 79" descr="Close">
          <a:extLst>
            <a:ext uri="{FF2B5EF4-FFF2-40B4-BE49-F238E27FC236}">
              <a16:creationId xmlns:a16="http://schemas.microsoft.com/office/drawing/2014/main" id="{00000000-0008-0000-0100-000050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7720017" y="18367376"/>
          <a:ext cx="325438" cy="325438"/>
        </a:xfrm>
        <a:prstGeom prst="rect">
          <a:avLst/>
        </a:prstGeom>
      </xdr:spPr>
    </xdr:pic>
    <xdr:clientData/>
  </xdr:twoCellAnchor>
  <xdr:twoCellAnchor editAs="oneCell">
    <xdr:from>
      <xdr:col>13</xdr:col>
      <xdr:colOff>44453</xdr:colOff>
      <xdr:row>100</xdr:row>
      <xdr:rowOff>103187</xdr:rowOff>
    </xdr:from>
    <xdr:to>
      <xdr:col>13</xdr:col>
      <xdr:colOff>411165</xdr:colOff>
      <xdr:row>102</xdr:row>
      <xdr:rowOff>104774</xdr:rowOff>
    </xdr:to>
    <xdr:pic>
      <xdr:nvPicPr>
        <xdr:cNvPr id="86" name="Graphic 85" descr="Books on shelf">
          <a:extLst>
            <a:ext uri="{FF2B5EF4-FFF2-40B4-BE49-F238E27FC236}">
              <a16:creationId xmlns:a16="http://schemas.microsoft.com/office/drawing/2014/main" id="{00000000-0008-0000-0100-000056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7989891" y="18359437"/>
          <a:ext cx="366712" cy="366712"/>
        </a:xfrm>
        <a:prstGeom prst="rect">
          <a:avLst/>
        </a:prstGeom>
      </xdr:spPr>
    </xdr:pic>
    <xdr:clientData/>
  </xdr:twoCellAnchor>
  <xdr:twoCellAnchor editAs="oneCell">
    <xdr:from>
      <xdr:col>22</xdr:col>
      <xdr:colOff>87313</xdr:colOff>
      <xdr:row>13</xdr:row>
      <xdr:rowOff>15874</xdr:rowOff>
    </xdr:from>
    <xdr:to>
      <xdr:col>23</xdr:col>
      <xdr:colOff>471679</xdr:colOff>
      <xdr:row>17</xdr:row>
      <xdr:rowOff>158218</xdr:rowOff>
    </xdr:to>
    <xdr:pic>
      <xdr:nvPicPr>
        <xdr:cNvPr id="59" name="Picture 58">
          <a:hlinkClick xmlns:r="http://schemas.openxmlformats.org/officeDocument/2006/relationships" r:id="rId33" tooltip="DASHBOARD"/>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13533438" y="2389187"/>
          <a:ext cx="995554" cy="872594"/>
        </a:xfrm>
        <a:prstGeom prst="rect">
          <a:avLst/>
        </a:prstGeom>
      </xdr:spPr>
    </xdr:pic>
    <xdr:clientData/>
  </xdr:twoCellAnchor>
  <xdr:twoCellAnchor editAs="oneCell">
    <xdr:from>
      <xdr:col>21</xdr:col>
      <xdr:colOff>587375</xdr:colOff>
      <xdr:row>60</xdr:row>
      <xdr:rowOff>55562</xdr:rowOff>
    </xdr:from>
    <xdr:to>
      <xdr:col>23</xdr:col>
      <xdr:colOff>360554</xdr:colOff>
      <xdr:row>65</xdr:row>
      <xdr:rowOff>15343</xdr:rowOff>
    </xdr:to>
    <xdr:pic>
      <xdr:nvPicPr>
        <xdr:cNvPr id="65" name="Picture 64">
          <a:hlinkClick xmlns:r="http://schemas.openxmlformats.org/officeDocument/2006/relationships" r:id="rId36" tooltip="DASHBOARD"/>
          <a:extLst>
            <a:ext uri="{FF2B5EF4-FFF2-40B4-BE49-F238E27FC236}">
              <a16:creationId xmlns:a16="http://schemas.microsoft.com/office/drawing/2014/main" id="{00000000-0008-0000-0100-000041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13422313" y="11009312"/>
          <a:ext cx="995554" cy="872594"/>
        </a:xfrm>
        <a:prstGeom prst="rect">
          <a:avLst/>
        </a:prstGeom>
      </xdr:spPr>
    </xdr:pic>
    <xdr:clientData/>
  </xdr:twoCellAnchor>
  <xdr:twoCellAnchor editAs="oneCell">
    <xdr:from>
      <xdr:col>22</xdr:col>
      <xdr:colOff>55563</xdr:colOff>
      <xdr:row>77</xdr:row>
      <xdr:rowOff>39688</xdr:rowOff>
    </xdr:from>
    <xdr:to>
      <xdr:col>23</xdr:col>
      <xdr:colOff>439929</xdr:colOff>
      <xdr:row>82</xdr:row>
      <xdr:rowOff>1057</xdr:rowOff>
    </xdr:to>
    <xdr:pic>
      <xdr:nvPicPr>
        <xdr:cNvPr id="71" name="Picture 70">
          <a:hlinkClick xmlns:r="http://schemas.openxmlformats.org/officeDocument/2006/relationships" r:id="rId37" tooltip="DASHBOARD"/>
          <a:extLst>
            <a:ext uri="{FF2B5EF4-FFF2-40B4-BE49-F238E27FC236}">
              <a16:creationId xmlns:a16="http://schemas.microsoft.com/office/drawing/2014/main" id="{00000000-0008-0000-0100-000047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13501688" y="14097001"/>
          <a:ext cx="995554" cy="872594"/>
        </a:xfrm>
        <a:prstGeom prst="rect">
          <a:avLst/>
        </a:prstGeom>
      </xdr:spPr>
    </xdr:pic>
    <xdr:clientData/>
  </xdr:twoCellAnchor>
  <xdr:twoCellAnchor editAs="oneCell">
    <xdr:from>
      <xdr:col>21</xdr:col>
      <xdr:colOff>404812</xdr:colOff>
      <xdr:row>113</xdr:row>
      <xdr:rowOff>23812</xdr:rowOff>
    </xdr:from>
    <xdr:to>
      <xdr:col>23</xdr:col>
      <xdr:colOff>177991</xdr:colOff>
      <xdr:row>117</xdr:row>
      <xdr:rowOff>166156</xdr:rowOff>
    </xdr:to>
    <xdr:pic>
      <xdr:nvPicPr>
        <xdr:cNvPr id="75" name="Picture 74">
          <a:hlinkClick xmlns:r="http://schemas.openxmlformats.org/officeDocument/2006/relationships" r:id="rId38" tooltip="DASHBOARD"/>
          <a:extLst>
            <a:ext uri="{FF2B5EF4-FFF2-40B4-BE49-F238E27FC236}">
              <a16:creationId xmlns:a16="http://schemas.microsoft.com/office/drawing/2014/main" id="{00000000-0008-0000-0100-00004B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13239750" y="20653375"/>
          <a:ext cx="995554" cy="872594"/>
        </a:xfrm>
        <a:prstGeom prst="rect">
          <a:avLst/>
        </a:prstGeom>
      </xdr:spPr>
    </xdr:pic>
    <xdr:clientData/>
  </xdr:twoCellAnchor>
  <xdr:twoCellAnchor editAs="oneCell">
    <xdr:from>
      <xdr:col>20</xdr:col>
      <xdr:colOff>339293</xdr:colOff>
      <xdr:row>145</xdr:row>
      <xdr:rowOff>15875</xdr:rowOff>
    </xdr:from>
    <xdr:to>
      <xdr:col>22</xdr:col>
      <xdr:colOff>39688</xdr:colOff>
      <xdr:row>149</xdr:row>
      <xdr:rowOff>158219</xdr:rowOff>
    </xdr:to>
    <xdr:pic>
      <xdr:nvPicPr>
        <xdr:cNvPr id="77" name="Picture 76">
          <a:hlinkClick xmlns:r="http://schemas.openxmlformats.org/officeDocument/2006/relationships" r:id="rId39" tooltip="DASHBOARD"/>
          <a:extLst>
            <a:ext uri="{FF2B5EF4-FFF2-40B4-BE49-F238E27FC236}">
              <a16:creationId xmlns:a16="http://schemas.microsoft.com/office/drawing/2014/main" id="{00000000-0008-0000-0100-00004D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 uri="{837473B0-CC2E-450A-ABE3-18F120FF3D39}">
              <a1611:picAttrSrcUrl xmlns:a1611="http://schemas.microsoft.com/office/drawing/2016/11/main" r:id="rId41"/>
            </a:ext>
          </a:extLst>
        </a:blip>
        <a:srcRect/>
        <a:stretch/>
      </xdr:blipFill>
      <xdr:spPr>
        <a:xfrm>
          <a:off x="12563043" y="26487438"/>
          <a:ext cx="922770" cy="8725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576942</xdr:colOff>
      <xdr:row>2</xdr:row>
      <xdr:rowOff>76200</xdr:rowOff>
    </xdr:from>
    <xdr:to>
      <xdr:col>8</xdr:col>
      <xdr:colOff>1611086</xdr:colOff>
      <xdr:row>7</xdr:row>
      <xdr:rowOff>54429</xdr:rowOff>
    </xdr:to>
    <xdr:sp macro="" textlink="">
      <xdr:nvSpPr>
        <xdr:cNvPr id="2" name="Arrow: Curved Right 1">
          <a:hlinkClick xmlns:r="http://schemas.openxmlformats.org/officeDocument/2006/relationships" r:id="rId1" tooltip="DATASET"/>
          <a:extLst>
            <a:ext uri="{FF2B5EF4-FFF2-40B4-BE49-F238E27FC236}">
              <a16:creationId xmlns:a16="http://schemas.microsoft.com/office/drawing/2014/main" id="{5E1FBB67-E80A-F457-6388-CF1398731C0F}"/>
            </a:ext>
          </a:extLst>
        </xdr:cNvPr>
        <xdr:cNvSpPr/>
      </xdr:nvSpPr>
      <xdr:spPr>
        <a:xfrm>
          <a:off x="13095513" y="446314"/>
          <a:ext cx="1034144" cy="903515"/>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1740090</xdr:colOff>
      <xdr:row>109</xdr:row>
      <xdr:rowOff>0</xdr:rowOff>
    </xdr:from>
    <xdr:to>
      <xdr:col>9</xdr:col>
      <xdr:colOff>557284</xdr:colOff>
      <xdr:row>112</xdr:row>
      <xdr:rowOff>113732</xdr:rowOff>
    </xdr:to>
    <xdr:sp macro="" textlink="">
      <xdr:nvSpPr>
        <xdr:cNvPr id="6" name="Arrow: Right 5">
          <a:hlinkClick xmlns:r="http://schemas.openxmlformats.org/officeDocument/2006/relationships" r:id="rId1" tooltip="SEX RATIO"/>
          <a:extLst>
            <a:ext uri="{FF2B5EF4-FFF2-40B4-BE49-F238E27FC236}">
              <a16:creationId xmlns:a16="http://schemas.microsoft.com/office/drawing/2014/main" id="{4FAE9E6B-A4DE-0394-2FE4-F1D4229A0FC6}"/>
            </a:ext>
          </a:extLst>
        </xdr:cNvPr>
        <xdr:cNvSpPr/>
      </xdr:nvSpPr>
      <xdr:spPr>
        <a:xfrm>
          <a:off x="15444717" y="7096836"/>
          <a:ext cx="1433015" cy="65964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304800</xdr:colOff>
      <xdr:row>1</xdr:row>
      <xdr:rowOff>22860</xdr:rowOff>
    </xdr:from>
    <xdr:to>
      <xdr:col>9</xdr:col>
      <xdr:colOff>579120</xdr:colOff>
      <xdr:row>4</xdr:row>
      <xdr:rowOff>15240</xdr:rowOff>
    </xdr:to>
    <xdr:sp macro="" textlink="">
      <xdr:nvSpPr>
        <xdr:cNvPr id="2" name="Arrow: Curved Right 1">
          <a:hlinkClick xmlns:r="http://schemas.openxmlformats.org/officeDocument/2006/relationships" r:id="rId1" tooltip="LITERACY"/>
          <a:extLst>
            <a:ext uri="{FF2B5EF4-FFF2-40B4-BE49-F238E27FC236}">
              <a16:creationId xmlns:a16="http://schemas.microsoft.com/office/drawing/2014/main" id="{591916DD-05BA-7FB9-B770-9319527665B4}"/>
            </a:ext>
          </a:extLst>
        </xdr:cNvPr>
        <xdr:cNvSpPr/>
      </xdr:nvSpPr>
      <xdr:spPr>
        <a:xfrm>
          <a:off x="9204960" y="213360"/>
          <a:ext cx="883920" cy="548640"/>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45720</xdr:colOff>
      <xdr:row>1</xdr:row>
      <xdr:rowOff>30480</xdr:rowOff>
    </xdr:from>
    <xdr:to>
      <xdr:col>11</xdr:col>
      <xdr:colOff>167640</xdr:colOff>
      <xdr:row>3</xdr:row>
      <xdr:rowOff>149352</xdr:rowOff>
    </xdr:to>
    <xdr:sp macro="" textlink="">
      <xdr:nvSpPr>
        <xdr:cNvPr id="2" name="Arrow: Chevron 1">
          <a:hlinkClick xmlns:r="http://schemas.openxmlformats.org/officeDocument/2006/relationships" r:id="rId1" tooltip="BACK TO DASHBOARD"/>
          <a:extLst>
            <a:ext uri="{FF2B5EF4-FFF2-40B4-BE49-F238E27FC236}">
              <a16:creationId xmlns:a16="http://schemas.microsoft.com/office/drawing/2014/main" id="{2CDC3AC3-2A94-A77F-7D74-992EDE943F19}"/>
            </a:ext>
          </a:extLst>
        </xdr:cNvPr>
        <xdr:cNvSpPr/>
      </xdr:nvSpPr>
      <xdr:spPr>
        <a:xfrm flipH="1">
          <a:off x="10942320" y="213360"/>
          <a:ext cx="731520" cy="484632"/>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tha Bathini" refreshedDate="44548.712266087961" createdVersion="7" refreshedVersion="7" minRefreshableVersion="3" recordCount="105" xr:uid="{DB80A17D-E844-4C05-B356-6EC267837DDE}">
  <cacheSource type="worksheet">
    <worksheetSource name="table1"/>
  </cacheSource>
  <cacheFields count="17">
    <cacheField name="Level" numFmtId="49">
      <sharedItems count="2">
        <s v="UNION TERITORY"/>
        <s v="STATE"/>
      </sharedItems>
    </cacheField>
    <cacheField name="Name" numFmtId="49">
      <sharedItems count="35">
        <s v="ANDAMAN &amp; NICOBAR ISLANDS"/>
        <s v="JAMMU &amp; KASHMIR"/>
        <s v="ANDHRA PRADESH"/>
        <s v="HIMACHAL PRADESH"/>
        <s v="ARUNACHAL PRADESH"/>
        <s v="PUNJAB"/>
        <s v="ASSAM"/>
        <s v="CHANDIGARH"/>
        <s v="BIHAR"/>
        <s v="UTTARAKHAND"/>
        <s v="HARYANA"/>
        <s v="CHHATTISGARH"/>
        <s v="NCT OF DELHI"/>
        <s v="DADRA &amp; NAGAR HAVELI"/>
        <s v="RAJASTHAN"/>
        <s v="DAMAN &amp; DIU"/>
        <s v="UTTAR PRADESH"/>
        <s v="GOA"/>
        <s v="GUJARAT"/>
        <s v="SIKKIM"/>
        <s v="NAGALAND"/>
        <s v="MANIPUR"/>
        <s v="JHARKHAND"/>
        <s v="MIZORAM"/>
        <s v="KARNATAKA"/>
        <s v="TRIPURA"/>
        <s v="KERALA"/>
        <s v="MEGHALAYA"/>
        <s v="LAKSHADWEEP"/>
        <s v="MADHYA PRADESH"/>
        <s v="WEST BENGAL"/>
        <s v="MAHARASHTRA"/>
        <s v="ODISHA"/>
        <s v="PUDUCHERRY"/>
        <s v="TAMIL NADU"/>
      </sharedItems>
    </cacheField>
    <cacheField name="TRU" numFmtId="49">
      <sharedItems count="3">
        <s v="Total"/>
        <s v="Rural"/>
        <s v="Urban"/>
      </sharedItems>
    </cacheField>
    <cacheField name="Total Population Person" numFmtId="0">
      <sharedItems containsSemiMixedTypes="0" containsString="0" containsNumber="1" containsInteger="1" minValue="14141" maxValue="199812341"/>
    </cacheField>
    <cacheField name="Total Population Male" numFmtId="0">
      <sharedItems containsSemiMixedTypes="0" containsString="0" containsNumber="1" containsInteger="1" minValue="7243" maxValue="104480510"/>
    </cacheField>
    <cacheField name="Total Population Female" numFmtId="0">
      <sharedItems containsSemiMixedTypes="0" containsString="0" containsNumber="1" containsInteger="1" minValue="6898" maxValue="95331831"/>
    </cacheField>
    <cacheField name="Population in the age group 0-6 Person" numFmtId="0">
      <sharedItems containsSemiMixedTypes="0" containsString="0" containsNumber="1" containsInteger="1" minValue="1815" maxValue="30791331"/>
    </cacheField>
    <cacheField name="Population in the age group 0-6 Male" numFmtId="0">
      <sharedItems containsSemiMixedTypes="0" containsString="0" containsNumber="1" containsInteger="1" minValue="950" maxValue="16185581"/>
    </cacheField>
    <cacheField name="Population in the age group 0-6 Female" numFmtId="0">
      <sharedItems containsSemiMixedTypes="0" containsString="0" containsNumber="1" containsInteger="1" minValue="865" maxValue="14605750"/>
    </cacheField>
    <cacheField name="Literates Population Person" numFmtId="0">
      <sharedItems containsSemiMixedTypes="0" containsString="0" containsNumber="1" containsInteger="1" minValue="11288" maxValue="114397555"/>
    </cacheField>
    <cacheField name="Literates Population Male" numFmtId="0">
      <sharedItems containsSemiMixedTypes="0" containsString="0" containsNumber="1" containsInteger="1" minValue="5949" maxValue="68234964"/>
    </cacheField>
    <cacheField name="Literates Population Female" numFmtId="0">
      <sharedItems containsSemiMixedTypes="0" containsString="0" containsNumber="1" containsInteger="1" minValue="5339" maxValue="46162591"/>
    </cacheField>
    <cacheField name="Illiterate Persons" numFmtId="0">
      <sharedItems containsSemiMixedTypes="0" containsString="0" containsNumber="1" containsInteger="1" minValue="2853" maxValue="85414786"/>
    </cacheField>
    <cacheField name="Illiterate Male" numFmtId="0">
      <sharedItems containsSemiMixedTypes="0" containsString="0" containsNumber="1" containsInteger="1" minValue="1294" maxValue="36245546"/>
    </cacheField>
    <cacheField name="Illiterate Female" numFmtId="0">
      <sharedItems containsSemiMixedTypes="0" containsString="0" containsNumber="1" containsInteger="1" minValue="1559" maxValue="49169240"/>
    </cacheField>
    <cacheField name="ADULT POPULATION%" numFmtId="0">
      <sharedItems containsSemiMixedTypes="0" containsString="0" containsNumber="1" minValue="1.1678524900674377E-5" maxValue="0.16501756593101902"/>
    </cacheField>
    <cacheField name="INFANT POPULATION %" numFmtId="10">
      <sharedItems containsSemiMixedTypes="0" containsString="0" containsNumber="1" minValue="1.1079259410292592E-5" maxValue="0.1879587568799912"/>
    </cacheField>
  </cacheFields>
  <extLst>
    <ext xmlns:x14="http://schemas.microsoft.com/office/spreadsheetml/2009/9/main" uri="{725AE2AE-9491-48be-B2B4-4EB974FC3084}">
      <x14:pivotCacheDefinition pivotCacheId="14155457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tha Bathini" refreshedDate="44548.712269791664" createdVersion="7" refreshedVersion="7" minRefreshableVersion="3" recordCount="72" xr:uid="{A85E4E9D-11DB-4092-B788-8ED242B24D85}">
  <cacheSource type="worksheet">
    <worksheetSource name="table3"/>
  </cacheSource>
  <cacheFields count="9">
    <cacheField name="LEVEL" numFmtId="0">
      <sharedItems count="3">
        <s v="UNION TERITORY"/>
        <s v="STATE"/>
        <s v="India"/>
      </sharedItems>
    </cacheField>
    <cacheField name="YEAR" numFmtId="0">
      <sharedItems containsSemiMixedTypes="0" containsString="0" containsNumber="1" containsInteger="1" minValue="2001" maxValue="2011" count="2">
        <n v="2001"/>
        <n v="2011"/>
      </sharedItems>
    </cacheField>
    <cacheField name="NAME" numFmtId="0">
      <sharedItems count="36">
        <s v="ANDAMAN &amp; NICOBAR ISLANDS"/>
        <s v="ANDHRA PRADESH"/>
        <s v="ARUNACHAL PRADESH"/>
        <s v="ASSAM"/>
        <s v="BIHAR"/>
        <s v="CHANDIGARH"/>
        <s v="CHHATTISGARH"/>
        <s v="DADRA &amp; NAGAR HAVELI"/>
        <s v="DAMAN &amp; DIU"/>
        <s v="GOA"/>
        <s v="GUJARAT"/>
        <s v="HARYANA"/>
        <s v="HIMACHAL PRADESH"/>
        <s v="India"/>
        <s v="JAMMU &amp; KASHMIR"/>
        <s v="JHARKHAND"/>
        <s v="KARNATAKA"/>
        <s v="KERALA"/>
        <s v="LAKSHADWEEP"/>
        <s v="MADHYA PRADESH"/>
        <s v="MAHARASHTRA"/>
        <s v="MANIPUR"/>
        <s v="MEGHALAYA"/>
        <s v="MIZORAM"/>
        <s v="NAGALAND"/>
        <s v="NCT OF DELHI"/>
        <s v="ODISHA"/>
        <s v="PUDUCHERRY"/>
        <s v="PUNJAB"/>
        <s v="RAJASTHAN"/>
        <s v="SIKKIM"/>
        <s v="TAMIL NADU"/>
        <s v="TRIPURA"/>
        <s v="UTTAR PRADESH"/>
        <s v="UTTARAKHAND"/>
        <s v="WEST BENGAL"/>
      </sharedItems>
    </cacheField>
    <cacheField name="LITERATES" numFmtId="0">
      <sharedItems containsSemiMixedTypes="0" containsString="0" containsNumber="1" containsInteger="1" minValue="44683" maxValue="763638812"/>
    </cacheField>
    <cacheField name="MALE LITERATES" numFmtId="0">
      <sharedItems containsSemiMixedTypes="0" containsString="0" containsNumber="1" containsInteger="1" minValue="24511" maxValue="434763622"/>
    </cacheField>
    <cacheField name="FEMALE LITERATES" numFmtId="0">
      <sharedItems containsSemiMixedTypes="0" containsString="0" containsNumber="1" containsInteger="1" minValue="20172" maxValue="328875190"/>
    </cacheField>
    <cacheField name="ILLITERATES" numFmtId="0">
      <sharedItems containsSemiMixedTypes="0" containsString="0" containsNumber="1" containsInteger="1" minValue="11920" maxValue="467922531"/>
    </cacheField>
    <cacheField name="MALE ILLETERATES" numFmtId="0">
      <sharedItems containsSemiMixedTypes="0" containsString="0" containsNumber="1" containsInteger="1" minValue="5100" maxValue="195623056"/>
    </cacheField>
    <cacheField name="FEMALE ILLITERATES" numFmtId="0">
      <sharedItems containsSemiMixedTypes="0" containsString="0" containsNumber="1" containsInteger="1" minValue="6820" maxValue="272299475"/>
    </cacheField>
  </cacheFields>
  <extLst>
    <ext xmlns:x14="http://schemas.microsoft.com/office/spreadsheetml/2009/9/main" uri="{725AE2AE-9491-48be-B2B4-4EB974FC3084}">
      <x14:pivotCacheDefinition pivotCacheId="1229523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tha Bathini" refreshedDate="44548.71227152778" createdVersion="7" refreshedVersion="7" minRefreshableVersion="3" recordCount="72" xr:uid="{1A11C53B-5F3E-4419-81DE-8E261DC93CAA}">
  <cacheSource type="worksheet">
    <worksheetSource name="Table2"/>
  </cacheSource>
  <cacheFields count="8">
    <cacheField name="Level" numFmtId="0">
      <sharedItems count="3">
        <s v="UNION TERITORY"/>
        <s v="STATE"/>
        <s v="India"/>
      </sharedItems>
    </cacheField>
    <cacheField name="YEAR" numFmtId="0">
      <sharedItems containsSemiMixedTypes="0" containsString="0" containsNumber="1" containsInteger="1" minValue="2001" maxValue="2011" count="2">
        <n v="2001"/>
        <n v="2011"/>
      </sharedItems>
    </cacheField>
    <cacheField name="Name" numFmtId="0">
      <sharedItems count="36">
        <s v="ANDAMAN &amp; NICOBAR ISLANDS"/>
        <s v="ANDHRA PRADESH"/>
        <s v="ARUNACHAL PRADESH"/>
        <s v="ASSAM"/>
        <s v="BIHAR"/>
        <s v="CHANDIGARH"/>
        <s v="CHHATTISGARH"/>
        <s v="DADRA &amp; NAGAR HAVELI"/>
        <s v="DAMAN &amp; DIU"/>
        <s v="GOA"/>
        <s v="GUJARAT"/>
        <s v="HARYANA"/>
        <s v="HIMACHAL PRADESH"/>
        <s v="India"/>
        <s v="JAMMU &amp; KASHMIR"/>
        <s v="JHARKHAND"/>
        <s v="KARNATAKA"/>
        <s v="KERALA"/>
        <s v="LAKSHADWEEP"/>
        <s v="MADHYA PRADESH"/>
        <s v="MAHARASHTRA"/>
        <s v="MANIPUR"/>
        <s v="MEGHALAYA"/>
        <s v="MIZORAM"/>
        <s v="NAGALAND"/>
        <s v="NCT OF DELHI"/>
        <s v="ODISHA"/>
        <s v="PUDUCHERRY"/>
        <s v="PUNJAB"/>
        <s v="RAJASTHAN"/>
        <s v="SIKKIM"/>
        <s v="TAMIL NADU"/>
        <s v="TRIPURA"/>
        <s v="UTTAR PRADESH"/>
        <s v="UTTARAKHAND"/>
        <s v="WEST BENGAL"/>
      </sharedItems>
    </cacheField>
    <cacheField name="SEX RATIO" numFmtId="0">
      <sharedItems containsSemiMixedTypes="0" containsString="0" containsNumber="1" containsInteger="1" minValue="618" maxValue="1084"/>
    </cacheField>
    <cacheField name="LITERACY RATE" numFmtId="0">
      <sharedItems containsSemiMixedTypes="0" containsString="0" containsNumber="1" minValue="6.17" maxValue="94"/>
    </cacheField>
    <cacheField name="TOTAL LITERATES" numFmtId="0">
      <sharedItems containsSemiMixedTypes="0" containsString="0" containsNumber="1" containsInteger="1" minValue="44683" maxValue="763638812"/>
    </cacheField>
    <cacheField name="MALE LITERATES" numFmtId="0">
      <sharedItems containsSemiMixedTypes="0" containsString="0" containsNumber="1" containsInteger="1" minValue="24511" maxValue="434763622"/>
    </cacheField>
    <cacheField name="FEMALE LITERATES" numFmtId="0">
      <sharedItems containsSemiMixedTypes="0" containsString="0" containsNumber="1" containsInteger="1" minValue="20172" maxValue="328875190"/>
    </cacheField>
  </cacheFields>
  <extLst>
    <ext xmlns:x14="http://schemas.microsoft.com/office/spreadsheetml/2009/9/main" uri="{725AE2AE-9491-48be-B2B4-4EB974FC3084}">
      <x14:pivotCacheDefinition pivotCacheId="2051197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x v="0"/>
    <n v="380581"/>
    <n v="202871"/>
    <n v="177710"/>
    <n v="40878"/>
    <n v="20770"/>
    <n v="20108"/>
    <n v="294281"/>
    <n v="164377"/>
    <n v="129904"/>
    <n v="86300"/>
    <n v="38494"/>
    <n v="47806"/>
    <n v="3.1430766460812922E-4"/>
    <n v="2.4953055987544936E-4"/>
  </r>
  <r>
    <x v="1"/>
    <x v="1"/>
    <x v="1"/>
    <n v="9108060"/>
    <n v="4774477"/>
    <n v="4333583"/>
    <n v="1593008"/>
    <n v="854141"/>
    <n v="738867"/>
    <n v="4747950"/>
    <n v="2891749"/>
    <n v="1856201"/>
    <n v="4360110"/>
    <n v="1882728"/>
    <n v="2477382"/>
    <n v="7.5220073196263539E-3"/>
    <n v="9.7241591595985562E-3"/>
  </r>
  <r>
    <x v="1"/>
    <x v="1"/>
    <x v="2"/>
    <n v="3433242"/>
    <n v="1866185"/>
    <n v="1567057"/>
    <n v="425897"/>
    <n v="230214"/>
    <n v="195683"/>
    <n v="2319283"/>
    <n v="1372922"/>
    <n v="946361"/>
    <n v="1113959"/>
    <n v="493263"/>
    <n v="620696"/>
    <n v="2.8353866195489075E-3"/>
    <n v="2.5997924766200465E-3"/>
  </r>
  <r>
    <x v="1"/>
    <x v="2"/>
    <x v="0"/>
    <n v="84580777"/>
    <n v="42442146"/>
    <n v="42138631"/>
    <n v="9142802"/>
    <n v="4714950"/>
    <n v="4427852"/>
    <n v="50556760"/>
    <n v="28251243"/>
    <n v="22305517"/>
    <n v="34024017"/>
    <n v="14190903"/>
    <n v="19833114"/>
    <n v="6.9852111612537071E-2"/>
    <n v="5.5810179115670482E-2"/>
  </r>
  <r>
    <x v="1"/>
    <x v="3"/>
    <x v="1"/>
    <n v="6176050"/>
    <n v="3110345"/>
    <n v="3065705"/>
    <n v="712822"/>
    <n v="372854"/>
    <n v="339968"/>
    <n v="4471736"/>
    <n v="2437821"/>
    <n v="2033915"/>
    <n v="1704314"/>
    <n v="672524"/>
    <n v="1031790"/>
    <n v="5.1005695292277763E-3"/>
    <n v="4.3512616260956392E-3"/>
  </r>
  <r>
    <x v="1"/>
    <x v="3"/>
    <x v="2"/>
    <n v="688552"/>
    <n v="371528"/>
    <n v="317024"/>
    <n v="65076"/>
    <n v="34605"/>
    <n v="30471"/>
    <n v="568000"/>
    <n v="314769"/>
    <n v="253231"/>
    <n v="120552"/>
    <n v="56759"/>
    <n v="63793"/>
    <n v="5.6864943620742127E-4"/>
    <n v="3.9724181012903618E-4"/>
  </r>
  <r>
    <x v="1"/>
    <x v="4"/>
    <x v="0"/>
    <n v="1383727"/>
    <n v="713912"/>
    <n v="669815"/>
    <n v="212188"/>
    <n v="107624"/>
    <n v="104564"/>
    <n v="766005"/>
    <n v="439868"/>
    <n v="326137"/>
    <n v="617722"/>
    <n v="274044"/>
    <n v="343678"/>
    <n v="1.1427685612923734E-3"/>
    <n v="1.2952539370529831E-3"/>
  </r>
  <r>
    <x v="1"/>
    <x v="5"/>
    <x v="1"/>
    <n v="17344192"/>
    <n v="9093476"/>
    <n v="8250716"/>
    <n v="1945502"/>
    <n v="1055297"/>
    <n v="890205"/>
    <n v="10997657"/>
    <n v="6158807"/>
    <n v="4838850"/>
    <n v="6346535"/>
    <n v="2934669"/>
    <n v="3411866"/>
    <n v="1.4323921798605284E-2"/>
    <n v="1.187587952685568E-2"/>
  </r>
  <r>
    <x v="1"/>
    <x v="5"/>
    <x v="2"/>
    <n v="10399146"/>
    <n v="5545989"/>
    <n v="4853157"/>
    <n v="1130717"/>
    <n v="610697"/>
    <n v="520020"/>
    <n v="7709480"/>
    <n v="4277249"/>
    <n v="3432231"/>
    <n v="2689666"/>
    <n v="1268740"/>
    <n v="1420926"/>
    <n v="8.5882671315146274E-3"/>
    <n v="6.9022076929078835E-3"/>
  </r>
  <r>
    <x v="1"/>
    <x v="6"/>
    <x v="0"/>
    <n v="31205576"/>
    <n v="15939443"/>
    <n v="15266133"/>
    <n v="4638130"/>
    <n v="2363485"/>
    <n v="2274645"/>
    <n v="19177977"/>
    <n v="10568639"/>
    <n v="8609338"/>
    <n v="12027599"/>
    <n v="5370804"/>
    <n v="6656795"/>
    <n v="2.5771522265461193E-2"/>
    <n v="2.8312421734799108E-2"/>
  </r>
  <r>
    <x v="1"/>
    <x v="7"/>
    <x v="1"/>
    <n v="28991"/>
    <n v="17150"/>
    <n v="11841"/>
    <n v="4270"/>
    <n v="2282"/>
    <n v="1988"/>
    <n v="19961"/>
    <n v="12752"/>
    <n v="7209"/>
    <n v="9030"/>
    <n v="4398"/>
    <n v="4632"/>
    <n v="2.3942586478710901E-5"/>
    <n v="2.6065254921184224E-5"/>
  </r>
  <r>
    <x v="1"/>
    <x v="7"/>
    <x v="2"/>
    <n v="1026459"/>
    <n v="563513"/>
    <n v="462946"/>
    <n v="115164"/>
    <n v="61254"/>
    <n v="53910"/>
    <n v="785477"/>
    <n v="452594"/>
    <n v="332883"/>
    <n v="240982"/>
    <n v="110919"/>
    <n v="130063"/>
    <n v="8.4771423456766288E-4"/>
    <n v="7.0299274420216858E-4"/>
  </r>
  <r>
    <x v="1"/>
    <x v="8"/>
    <x v="0"/>
    <n v="104099452"/>
    <n v="54278157"/>
    <n v="49821295"/>
    <n v="19133964"/>
    <n v="9887239"/>
    <n v="9246725"/>
    <n v="52504553"/>
    <n v="31608023"/>
    <n v="20896530"/>
    <n v="51594899"/>
    <n v="22670134"/>
    <n v="28924765"/>
    <n v="8.59718578833574E-2"/>
    <n v="0.11679898110369129"/>
  </r>
  <r>
    <x v="1"/>
    <x v="9"/>
    <x v="1"/>
    <n v="7036954"/>
    <n v="3519042"/>
    <n v="3517912"/>
    <n v="990776"/>
    <n v="521792"/>
    <n v="468984"/>
    <n v="4614050"/>
    <n v="2596171"/>
    <n v="2017879"/>
    <n v="2422904"/>
    <n v="922871"/>
    <n v="1500033"/>
    <n v="5.8115580591118141E-3"/>
    <n v="6.0479693231361171E-3"/>
  </r>
  <r>
    <x v="1"/>
    <x v="9"/>
    <x v="2"/>
    <n v="3049338"/>
    <n v="1618731"/>
    <n v="1430607"/>
    <n v="365038"/>
    <n v="195407"/>
    <n v="169631"/>
    <n v="2266903"/>
    <n v="1267537"/>
    <n v="999366"/>
    <n v="782435"/>
    <n v="351194"/>
    <n v="431241"/>
    <n v="2.5183346130805886E-3"/>
    <n v="2.2282923948288634E-3"/>
  </r>
  <r>
    <x v="1"/>
    <x v="7"/>
    <x v="0"/>
    <n v="1055450"/>
    <n v="580663"/>
    <n v="474787"/>
    <n v="119434"/>
    <n v="63536"/>
    <n v="55898"/>
    <n v="805438"/>
    <n v="465346"/>
    <n v="340092"/>
    <n v="250012"/>
    <n v="115317"/>
    <n v="134695"/>
    <n v="8.7165682104637374E-4"/>
    <n v="7.2905799912335281E-4"/>
  </r>
  <r>
    <x v="1"/>
    <x v="10"/>
    <x v="1"/>
    <n v="16509359"/>
    <n v="8774006"/>
    <n v="7735353"/>
    <n v="2285112"/>
    <n v="1245090"/>
    <n v="1040022"/>
    <n v="10158442"/>
    <n v="6140099"/>
    <n v="4018343"/>
    <n v="6350917"/>
    <n v="2633907"/>
    <n v="3717010"/>
    <n v="1.3634464336020977E-2"/>
    <n v="1.3948952412987617E-2"/>
  </r>
  <r>
    <x v="1"/>
    <x v="10"/>
    <x v="2"/>
    <n v="8842103"/>
    <n v="4720728"/>
    <n v="4121375"/>
    <n v="1095609"/>
    <n v="598019"/>
    <n v="497590"/>
    <n v="6440546"/>
    <n v="3653968"/>
    <n v="2786578"/>
    <n v="2401557"/>
    <n v="1066760"/>
    <n v="1334797"/>
    <n v="7.3023633448714804E-3"/>
    <n v="6.687898800689397E-3"/>
  </r>
  <r>
    <x v="0"/>
    <x v="11"/>
    <x v="0"/>
    <n v="25545198"/>
    <n v="12832895"/>
    <n v="12712303"/>
    <n v="3661689"/>
    <n v="1859935"/>
    <n v="1801754"/>
    <n v="15379922"/>
    <n v="8807893"/>
    <n v="6572029"/>
    <n v="10165276"/>
    <n v="4025002"/>
    <n v="6140274"/>
    <n v="2.1096827023241446E-2"/>
    <n v="2.2351957196041251E-2"/>
  </r>
  <r>
    <x v="0"/>
    <x v="12"/>
    <x v="1"/>
    <n v="419042"/>
    <n v="226321"/>
    <n v="192721"/>
    <n v="56716"/>
    <n v="31259"/>
    <n v="25457"/>
    <n v="296600"/>
    <n v="174327"/>
    <n v="122273"/>
    <n v="122442"/>
    <n v="51994"/>
    <n v="70448"/>
    <n v="3.4607117116387755E-4"/>
    <n v="3.4621006981496122E-4"/>
  </r>
  <r>
    <x v="0"/>
    <x v="12"/>
    <x v="2"/>
    <n v="16368899"/>
    <n v="8761005"/>
    <n v="7607894"/>
    <n v="1955738"/>
    <n v="1044181"/>
    <n v="911557"/>
    <n v="12441167"/>
    <n v="7020529"/>
    <n v="5420638"/>
    <n v="3927732"/>
    <n v="1740476"/>
    <n v="2187256"/>
    <n v="1.3518463656610134E-2"/>
    <n v="1.1938362887364636E-2"/>
  </r>
  <r>
    <x v="0"/>
    <x v="13"/>
    <x v="0"/>
    <n v="343709"/>
    <n v="193760"/>
    <n v="149949"/>
    <n v="50895"/>
    <n v="26431"/>
    <n v="24464"/>
    <n v="223230"/>
    <n v="142521"/>
    <n v="80709"/>
    <n v="120479"/>
    <n v="51239"/>
    <n v="69240"/>
    <n v="2.8385645393436739E-4"/>
    <n v="3.1067708412498154E-4"/>
  </r>
  <r>
    <x v="1"/>
    <x v="14"/>
    <x v="1"/>
    <n v="51500352"/>
    <n v="26641747"/>
    <n v="24858605"/>
    <n v="8414883"/>
    <n v="4446599"/>
    <n v="3968284"/>
    <n v="26471786"/>
    <n v="16904589"/>
    <n v="9567197"/>
    <n v="25028566"/>
    <n v="9737158"/>
    <n v="15291408"/>
    <n v="4.2532221428859027E-2"/>
    <n v="5.1366761247526808E-2"/>
  </r>
  <r>
    <x v="1"/>
    <x v="14"/>
    <x v="2"/>
    <n v="17048085"/>
    <n v="8909250"/>
    <n v="8138835"/>
    <n v="2234621"/>
    <n v="1192577"/>
    <n v="1042044"/>
    <n v="11803496"/>
    <n v="6783823"/>
    <n v="5019673"/>
    <n v="5244589"/>
    <n v="2125427"/>
    <n v="3119162"/>
    <n v="1.40793780624647E-2"/>
    <n v="1.3640741456026138E-2"/>
  </r>
  <r>
    <x v="0"/>
    <x v="15"/>
    <x v="0"/>
    <n v="243247"/>
    <n v="150301"/>
    <n v="92946"/>
    <n v="26934"/>
    <n v="14144"/>
    <n v="12790"/>
    <n v="188406"/>
    <n v="124643"/>
    <n v="63763"/>
    <n v="54841"/>
    <n v="25658"/>
    <n v="29183"/>
    <n v="2.008886320991684E-4"/>
    <n v="1.6441254708364774E-4"/>
  </r>
  <r>
    <x v="1"/>
    <x v="16"/>
    <x v="1"/>
    <n v="155317278"/>
    <n v="80992995"/>
    <n v="74324283"/>
    <n v="25040583"/>
    <n v="13135595"/>
    <n v="11904988"/>
    <n v="85284680"/>
    <n v="51793688"/>
    <n v="33490992"/>
    <n v="70032598"/>
    <n v="29199307"/>
    <n v="40833291"/>
    <n v="0.12827075161784632"/>
    <n v="0.1528546087283541"/>
  </r>
  <r>
    <x v="1"/>
    <x v="16"/>
    <x v="2"/>
    <n v="44495063"/>
    <n v="23487515"/>
    <n v="21007548"/>
    <n v="5750748"/>
    <n v="3049986"/>
    <n v="2700762"/>
    <n v="29112875"/>
    <n v="16441276"/>
    <n v="12671599"/>
    <n v="15382188"/>
    <n v="7046239"/>
    <n v="8335949"/>
    <n v="3.6746814313172699E-2"/>
    <n v="3.510414815163708E-2"/>
  </r>
  <r>
    <x v="1"/>
    <x v="17"/>
    <x v="0"/>
    <n v="1458545"/>
    <n v="739140"/>
    <n v="719405"/>
    <n v="144611"/>
    <n v="74460"/>
    <n v="70151"/>
    <n v="1165487"/>
    <n v="615823"/>
    <n v="549664"/>
    <n v="293058"/>
    <n v="123317"/>
    <n v="169741"/>
    <n v="1.204557959214632E-3"/>
    <n v="8.8274533475582483E-4"/>
  </r>
  <r>
    <x v="1"/>
    <x v="8"/>
    <x v="1"/>
    <n v="92341436"/>
    <n v="48073850"/>
    <n v="44267586"/>
    <n v="17383701"/>
    <n v="8971671"/>
    <n v="8412030"/>
    <n v="44812152"/>
    <n v="27241830"/>
    <n v="17570322"/>
    <n v="47529284"/>
    <n v="20832020"/>
    <n v="26697264"/>
    <n v="7.6261350660492846E-2"/>
    <n v="0.10611489415424945"/>
  </r>
  <r>
    <x v="1"/>
    <x v="8"/>
    <x v="2"/>
    <n v="11758016"/>
    <n v="6204307"/>
    <n v="5553709"/>
    <n v="1750263"/>
    <n v="915568"/>
    <n v="834695"/>
    <n v="7692401"/>
    <n v="4366193"/>
    <n v="3326208"/>
    <n v="4065615"/>
    <n v="1838114"/>
    <n v="2227501"/>
    <n v="9.7105072228645603E-3"/>
    <n v="1.0684086949441842E-2"/>
  </r>
  <r>
    <x v="1"/>
    <x v="18"/>
    <x v="0"/>
    <n v="60439692"/>
    <n v="31491260"/>
    <n v="28948432"/>
    <n v="7777262"/>
    <n v="4115384"/>
    <n v="3661878"/>
    <n v="41093358"/>
    <n v="23474873"/>
    <n v="17618485"/>
    <n v="19346334"/>
    <n v="8016387"/>
    <n v="11329947"/>
    <n v="4.9914889188253299E-2"/>
    <n v="4.7474547217526711E-2"/>
  </r>
  <r>
    <x v="1"/>
    <x v="19"/>
    <x v="1"/>
    <n v="456999"/>
    <n v="242797"/>
    <n v="214202"/>
    <n v="49218"/>
    <n v="25061"/>
    <n v="24157"/>
    <n v="321930"/>
    <n v="184245"/>
    <n v="137685"/>
    <n v="135069"/>
    <n v="58552"/>
    <n v="76517"/>
    <n v="3.7741844290243193E-4"/>
    <n v="3.0044021468638061E-4"/>
  </r>
  <r>
    <x v="1"/>
    <x v="19"/>
    <x v="2"/>
    <n v="153578"/>
    <n v="80273"/>
    <n v="73305"/>
    <n v="14893"/>
    <n v="7700"/>
    <n v="7193"/>
    <n v="123022"/>
    <n v="67024"/>
    <n v="55998"/>
    <n v="30556"/>
    <n v="13249"/>
    <n v="17307"/>
    <n v="1.2683434673614098E-4"/>
    <n v="9.0910969915971115E-5"/>
  </r>
  <r>
    <x v="1"/>
    <x v="10"/>
    <x v="0"/>
    <n v="25351462"/>
    <n v="13494734"/>
    <n v="11856728"/>
    <n v="3380721"/>
    <n v="1843109"/>
    <n v="1537612"/>
    <n v="16598988"/>
    <n v="9794067"/>
    <n v="6804921"/>
    <n v="8752474"/>
    <n v="3700667"/>
    <n v="5051807"/>
    <n v="2.0936827680892459E-2"/>
    <n v="2.0636851213677015E-2"/>
  </r>
  <r>
    <x v="1"/>
    <x v="4"/>
    <x v="1"/>
    <n v="1066358"/>
    <n v="546011"/>
    <n v="520347"/>
    <n v="172289"/>
    <n v="87241"/>
    <n v="85048"/>
    <n v="535902"/>
    <n v="309390"/>
    <n v="226512"/>
    <n v="530456"/>
    <n v="236621"/>
    <n v="293835"/>
    <n v="8.8066533173278608E-4"/>
    <n v="1.0516994625564189E-3"/>
  </r>
  <r>
    <x v="1"/>
    <x v="4"/>
    <x v="2"/>
    <n v="317369"/>
    <n v="167901"/>
    <n v="149468"/>
    <n v="39899"/>
    <n v="20383"/>
    <n v="19516"/>
    <n v="230103"/>
    <n v="130478"/>
    <n v="99625"/>
    <n v="87266"/>
    <n v="37423"/>
    <n v="49843"/>
    <n v="2.6210322955958745E-4"/>
    <n v="2.4355447449656424E-4"/>
  </r>
  <r>
    <x v="1"/>
    <x v="3"/>
    <x v="0"/>
    <n v="6864602"/>
    <n v="3481873"/>
    <n v="3382729"/>
    <n v="777898"/>
    <n v="407459"/>
    <n v="370439"/>
    <n v="5039736"/>
    <n v="2752590"/>
    <n v="2287146"/>
    <n v="1824866"/>
    <n v="729283"/>
    <n v="1095583"/>
    <n v="5.6692189654351972E-3"/>
    <n v="4.7485034362246756E-3"/>
  </r>
  <r>
    <x v="1"/>
    <x v="20"/>
    <x v="1"/>
    <n v="1407536"/>
    <n v="725472"/>
    <n v="682064"/>
    <n v="217482"/>
    <n v="112483"/>
    <n v="104999"/>
    <n v="896663"/>
    <n v="484021"/>
    <n v="412642"/>
    <n v="510873"/>
    <n v="241451"/>
    <n v="269422"/>
    <n v="1.1624315270911257E-3"/>
    <n v="1.3275699697351258E-3"/>
  </r>
  <r>
    <x v="1"/>
    <x v="20"/>
    <x v="2"/>
    <n v="570966"/>
    <n v="299177"/>
    <n v="271789"/>
    <n v="73589"/>
    <n v="37302"/>
    <n v="36287"/>
    <n v="445771"/>
    <n v="239936"/>
    <n v="205835"/>
    <n v="125195"/>
    <n v="59241"/>
    <n v="65954"/>
    <n v="4.7153954094041766E-4"/>
    <n v="4.4920750454216063E-4"/>
  </r>
  <r>
    <x v="1"/>
    <x v="1"/>
    <x v="0"/>
    <n v="12541302"/>
    <n v="6640662"/>
    <n v="5900640"/>
    <n v="2018905"/>
    <n v="1084355"/>
    <n v="934550"/>
    <n v="7067233"/>
    <n v="4264671"/>
    <n v="2802562"/>
    <n v="5474069"/>
    <n v="2375991"/>
    <n v="3098078"/>
    <n v="1.0357393939175261E-2"/>
    <n v="1.2323951636218603E-2"/>
  </r>
  <r>
    <x v="1"/>
    <x v="21"/>
    <x v="1"/>
    <n v="1736236"/>
    <n v="878469"/>
    <n v="857767"/>
    <n v="236843"/>
    <n v="122659"/>
    <n v="114184"/>
    <n v="1142564"/>
    <n v="630291"/>
    <n v="512273"/>
    <n v="593672"/>
    <n v="248178"/>
    <n v="345494"/>
    <n v="1.4338926072729847E-3"/>
    <n v="1.4457548410534041E-3"/>
  </r>
  <r>
    <x v="1"/>
    <x v="21"/>
    <x v="2"/>
    <n v="834154"/>
    <n v="411702"/>
    <n v="422452"/>
    <n v="101411"/>
    <n v="52041"/>
    <n v="49370"/>
    <n v="625617"/>
    <n v="329724"/>
    <n v="295893"/>
    <n v="208537"/>
    <n v="81978"/>
    <n v="126559"/>
    <n v="6.8889670178892118E-4"/>
    <n v="6.1904064796538952E-4"/>
  </r>
  <r>
    <x v="1"/>
    <x v="22"/>
    <x v="0"/>
    <n v="32988134"/>
    <n v="16930315"/>
    <n v="16057819"/>
    <n v="5389495"/>
    <n v="2767147"/>
    <n v="2622348"/>
    <n v="18328069"/>
    <n v="10882519"/>
    <n v="7445550"/>
    <n v="14660065"/>
    <n v="6047796"/>
    <n v="8612269"/>
    <n v="2.7243670486230324E-2"/>
    <n v="3.2898960438278169E-2"/>
  </r>
  <r>
    <x v="1"/>
    <x v="23"/>
    <x v="1"/>
    <n v="525435"/>
    <n v="269135"/>
    <n v="256300"/>
    <n v="93384"/>
    <n v="47489"/>
    <n v="45895"/>
    <n v="363334"/>
    <n v="195400"/>
    <n v="167934"/>
    <n v="162101"/>
    <n v="73735"/>
    <n v="88366"/>
    <n v="4.339371848656984E-4"/>
    <n v="5.7004163127865747E-4"/>
  </r>
  <r>
    <x v="1"/>
    <x v="23"/>
    <x v="2"/>
    <n v="571771"/>
    <n v="286204"/>
    <n v="285567"/>
    <n v="75147"/>
    <n v="38072"/>
    <n v="37075"/>
    <n v="484841"/>
    <n v="243129"/>
    <n v="241712"/>
    <n v="86930"/>
    <n v="43075"/>
    <n v="43855"/>
    <n v="4.7220436044010245E-4"/>
    <n v="4.5871796523705639E-4"/>
  </r>
  <r>
    <x v="1"/>
    <x v="24"/>
    <x v="0"/>
    <n v="61095297"/>
    <n v="30966657"/>
    <n v="30128640"/>
    <n v="7161033"/>
    <n v="3675291"/>
    <n v="3485742"/>
    <n v="40647322"/>
    <n v="22508471"/>
    <n v="18138851"/>
    <n v="20447975"/>
    <n v="8458186"/>
    <n v="11989789"/>
    <n v="5.0456328925012131E-2"/>
    <n v="4.371291584168914E-2"/>
  </r>
  <r>
    <x v="1"/>
    <x v="25"/>
    <x v="1"/>
    <n v="2712464"/>
    <n v="1387173"/>
    <n v="1325291"/>
    <n v="365309"/>
    <n v="186400"/>
    <n v="178909"/>
    <n v="1992773"/>
    <n v="1081503"/>
    <n v="911270"/>
    <n v="719691"/>
    <n v="305670"/>
    <n v="414021"/>
    <n v="2.2401229309230481E-3"/>
    <n v="2.2299466533964606E-3"/>
  </r>
  <r>
    <x v="1"/>
    <x v="25"/>
    <x v="2"/>
    <n v="961453"/>
    <n v="487203"/>
    <n v="474250"/>
    <n v="92705"/>
    <n v="47608"/>
    <n v="45097"/>
    <n v="812010"/>
    <n v="419866"/>
    <n v="392144"/>
    <n v="149443"/>
    <n v="67337"/>
    <n v="82106"/>
    <n v="7.9402820177696635E-4"/>
    <n v="5.6589682844692822E-4"/>
  </r>
  <r>
    <x v="1"/>
    <x v="26"/>
    <x v="0"/>
    <n v="33406061"/>
    <n v="16027412"/>
    <n v="17378649"/>
    <n v="3472955"/>
    <n v="1768244"/>
    <n v="1704711"/>
    <n v="28135824"/>
    <n v="13704903"/>
    <n v="14430921"/>
    <n v="5270237"/>
    <n v="2322509"/>
    <n v="2947728"/>
    <n v="2.7588820820447436E-2"/>
    <n v="2.1199872928524908E-2"/>
  </r>
  <r>
    <x v="1"/>
    <x v="27"/>
    <x v="1"/>
    <n v="2371439"/>
    <n v="1194260"/>
    <n v="1177179"/>
    <n v="490592"/>
    <n v="248751"/>
    <n v="241841"/>
    <n v="1315154"/>
    <n v="675636"/>
    <n v="639518"/>
    <n v="1056285"/>
    <n v="518624"/>
    <n v="537661"/>
    <n v="1.9584830925627851E-3"/>
    <n v="2.9947085579141944E-3"/>
  </r>
  <r>
    <x v="1"/>
    <x v="27"/>
    <x v="2"/>
    <n v="595450"/>
    <n v="297572"/>
    <n v="297878"/>
    <n v="77944"/>
    <n v="39895"/>
    <n v="38049"/>
    <n v="469851"/>
    <n v="238243"/>
    <n v="231608"/>
    <n v="125599"/>
    <n v="59329"/>
    <n v="66270"/>
    <n v="4.9175996408362622E-4"/>
    <n v="4.7579162285170564E-4"/>
  </r>
  <r>
    <x v="0"/>
    <x v="28"/>
    <x v="0"/>
    <n v="64473"/>
    <n v="33123"/>
    <n v="31350"/>
    <n v="7255"/>
    <n v="3797"/>
    <n v="3458"/>
    <n v="52553"/>
    <n v="28023"/>
    <n v="24530"/>
    <n v="11920"/>
    <n v="5100"/>
    <n v="6820"/>
    <n v="5.324584795425918E-5"/>
    <n v="4.4286516265384436E-5"/>
  </r>
  <r>
    <x v="1"/>
    <x v="6"/>
    <x v="1"/>
    <n v="26807034"/>
    <n v="13678989"/>
    <n v="13128045"/>
    <n v="4187323"/>
    <n v="2131586"/>
    <n v="2055737"/>
    <n v="15685436"/>
    <n v="8706193"/>
    <n v="6979243"/>
    <n v="11121598"/>
    <n v="4972796"/>
    <n v="6148802"/>
    <n v="2.2138930350203284E-2"/>
    <n v="2.5560571764013558E-2"/>
  </r>
  <r>
    <x v="1"/>
    <x v="6"/>
    <x v="2"/>
    <n v="4398542"/>
    <n v="2260454"/>
    <n v="2138088"/>
    <n v="450807"/>
    <n v="231899"/>
    <n v="218908"/>
    <n v="3492541"/>
    <n v="1862446"/>
    <n v="1630095"/>
    <n v="906001"/>
    <n v="398008"/>
    <n v="507993"/>
    <n v="3.6325919152579078E-3"/>
    <n v="2.7518499707855494E-3"/>
  </r>
  <r>
    <x v="1"/>
    <x v="29"/>
    <x v="0"/>
    <n v="72626809"/>
    <n v="37612306"/>
    <n v="35014503"/>
    <n v="10809395"/>
    <n v="5636172"/>
    <n v="5173223"/>
    <n v="42851169"/>
    <n v="25174328"/>
    <n v="17676841"/>
    <n v="29775640"/>
    <n v="12437978"/>
    <n v="17337662"/>
    <n v="5.9979774935508233E-2"/>
    <n v="6.5983521362710573E-2"/>
  </r>
  <r>
    <x v="1"/>
    <x v="30"/>
    <x v="1"/>
    <n v="62183113"/>
    <n v="31844945"/>
    <n v="30338168"/>
    <n v="7820710"/>
    <n v="3992655"/>
    <n v="3828055"/>
    <n v="39213779"/>
    <n v="21848197"/>
    <n v="17365582"/>
    <n v="22969334"/>
    <n v="9996748"/>
    <n v="12972586"/>
    <n v="5.13547156192595E-2"/>
    <n v="4.773976576455613E-2"/>
  </r>
  <r>
    <x v="1"/>
    <x v="30"/>
    <x v="2"/>
    <n v="29093002"/>
    <n v="14964082"/>
    <n v="14128920"/>
    <n v="2760756"/>
    <n v="1417741"/>
    <n v="1343015"/>
    <n v="22324502"/>
    <n v="11970613"/>
    <n v="10353889"/>
    <n v="6768500"/>
    <n v="2993469"/>
    <n v="3775031"/>
    <n v="2.4026826129154192E-2"/>
    <n v="1.6852414265852194E-2"/>
  </r>
  <r>
    <x v="1"/>
    <x v="31"/>
    <x v="0"/>
    <n v="112374333"/>
    <n v="58243056"/>
    <n v="54131277"/>
    <n v="13326517"/>
    <n v="7035391"/>
    <n v="6291126"/>
    <n v="81554290"/>
    <n v="45257584"/>
    <n v="36296706"/>
    <n v="30820043"/>
    <n v="12985472"/>
    <n v="17834571"/>
    <n v="9.2805773717359055E-2"/>
    <n v="8.1348726654916909E-2"/>
  </r>
  <r>
    <x v="1"/>
    <x v="22"/>
    <x v="1"/>
    <n v="25055073"/>
    <n v="12776486"/>
    <n v="12278587"/>
    <n v="4367507"/>
    <n v="2231494"/>
    <n v="2136013"/>
    <n v="12643078"/>
    <n v="7682731"/>
    <n v="4960347"/>
    <n v="12411995"/>
    <n v="5093755"/>
    <n v="7318240"/>
    <n v="2.06920510514613E-2"/>
    <n v="2.6660464478935959E-2"/>
  </r>
  <r>
    <x v="1"/>
    <x v="22"/>
    <x v="2"/>
    <n v="7933061"/>
    <n v="4153829"/>
    <n v="3779232"/>
    <n v="1021988"/>
    <n v="535653"/>
    <n v="486335"/>
    <n v="5684991"/>
    <n v="3199788"/>
    <n v="2485203"/>
    <n v="2248070"/>
    <n v="954041"/>
    <n v="1294029"/>
    <n v="6.5516194347690244E-3"/>
    <n v="6.2384959593422065E-3"/>
  </r>
  <r>
    <x v="1"/>
    <x v="21"/>
    <x v="0"/>
    <n v="2570390"/>
    <n v="1290171"/>
    <n v="1280219"/>
    <n v="338254"/>
    <n v="174700"/>
    <n v="163554"/>
    <n v="1768181"/>
    <n v="960015"/>
    <n v="808166"/>
    <n v="802209"/>
    <n v="330156"/>
    <n v="472053"/>
    <n v="2.1227893090619058E-3"/>
    <n v="2.0647954890187937E-3"/>
  </r>
  <r>
    <x v="1"/>
    <x v="32"/>
    <x v="1"/>
    <n v="34970562"/>
    <n v="17586203"/>
    <n v="17384359"/>
    <n v="4525870"/>
    <n v="2325832"/>
    <n v="2200038"/>
    <n v="21377915"/>
    <n v="12154552"/>
    <n v="9223363"/>
    <n v="13592647"/>
    <n v="5431651"/>
    <n v="8160996"/>
    <n v="2.8880883891349775E-2"/>
    <n v="2.7627155805653406E-2"/>
  </r>
  <r>
    <x v="1"/>
    <x v="32"/>
    <x v="2"/>
    <n v="7003656"/>
    <n v="3625933"/>
    <n v="3377723"/>
    <n v="747324"/>
    <n v="390665"/>
    <n v="356659"/>
    <n v="5364680"/>
    <n v="2935129"/>
    <n v="2429551"/>
    <n v="1638976"/>
    <n v="690804"/>
    <n v="948172"/>
    <n v="5.7840584818441062E-3"/>
    <n v="4.5618713275688708E-3"/>
  </r>
  <r>
    <x v="1"/>
    <x v="27"/>
    <x v="0"/>
    <n v="2966889"/>
    <n v="1491832"/>
    <n v="1475057"/>
    <n v="568536"/>
    <n v="288646"/>
    <n v="279890"/>
    <n v="1785005"/>
    <n v="913879"/>
    <n v="871126"/>
    <n v="1181884"/>
    <n v="577953"/>
    <n v="603931"/>
    <n v="2.4502430566464115E-3"/>
    <n v="3.4705001807659001E-3"/>
  </r>
  <r>
    <x v="0"/>
    <x v="11"/>
    <x v="1"/>
    <n v="19607961"/>
    <n v="9797426"/>
    <n v="9810535"/>
    <n v="2924941"/>
    <n v="1479586"/>
    <n v="1445355"/>
    <n v="11008956"/>
    <n v="6403012"/>
    <n v="4605944"/>
    <n v="8599005"/>
    <n v="3394414"/>
    <n v="5204591"/>
    <n v="1.6193484250756812E-2"/>
    <n v="1.7854644682534778E-2"/>
  </r>
  <r>
    <x v="0"/>
    <x v="11"/>
    <x v="2"/>
    <n v="5937237"/>
    <n v="3035469"/>
    <n v="2901768"/>
    <n v="736748"/>
    <n v="380349"/>
    <n v="356399"/>
    <n v="4370966"/>
    <n v="2404881"/>
    <n v="1966085"/>
    <n v="1566271"/>
    <n v="630588"/>
    <n v="935683"/>
    <n v="4.9033427724846359E-3"/>
    <n v="4.4973125135064716E-3"/>
  </r>
  <r>
    <x v="1"/>
    <x v="23"/>
    <x v="0"/>
    <n v="1097206"/>
    <n v="555339"/>
    <n v="541867"/>
    <n v="168531"/>
    <n v="85561"/>
    <n v="82970"/>
    <n v="848175"/>
    <n v="438529"/>
    <n v="409646"/>
    <n v="249031"/>
    <n v="116810"/>
    <n v="132221"/>
    <n v="9.061415453058009E-4"/>
    <n v="1.028759596515714E-3"/>
  </r>
  <r>
    <x v="1"/>
    <x v="29"/>
    <x v="1"/>
    <n v="52557404"/>
    <n v="27149388"/>
    <n v="25408016"/>
    <n v="8325731"/>
    <n v="4329993"/>
    <n v="3995738"/>
    <n v="28281986"/>
    <n v="17054982"/>
    <n v="11227004"/>
    <n v="24275418"/>
    <n v="10094406"/>
    <n v="14181012"/>
    <n v="4.3405201282002905E-2"/>
    <n v="5.0822552908713362E-2"/>
  </r>
  <r>
    <x v="1"/>
    <x v="29"/>
    <x v="2"/>
    <n v="20069405"/>
    <n v="10462918"/>
    <n v="9606487"/>
    <n v="2483664"/>
    <n v="1306179"/>
    <n v="1177485"/>
    <n v="14569183"/>
    <n v="8119346"/>
    <n v="6449837"/>
    <n v="5500222"/>
    <n v="2343572"/>
    <n v="3156650"/>
    <n v="1.6574573653505328E-2"/>
    <n v="1.5160968453997212E-2"/>
  </r>
  <r>
    <x v="1"/>
    <x v="20"/>
    <x v="0"/>
    <n v="1978502"/>
    <n v="1024649"/>
    <n v="953853"/>
    <n v="291071"/>
    <n v="149785"/>
    <n v="141286"/>
    <n v="1342434"/>
    <n v="723957"/>
    <n v="618477"/>
    <n v="636068"/>
    <n v="300692"/>
    <n v="335376"/>
    <n v="1.6339710680315434E-3"/>
    <n v="1.7767774742772865E-3"/>
  </r>
  <r>
    <x v="1"/>
    <x v="18"/>
    <x v="1"/>
    <n v="34694609"/>
    <n v="17799159"/>
    <n v="16895450"/>
    <n v="4824903"/>
    <n v="2521455"/>
    <n v="2303448"/>
    <n v="21420842"/>
    <n v="12467643"/>
    <n v="8953199"/>
    <n v="13273767"/>
    <n v="5331516"/>
    <n v="7942251"/>
    <n v="2.8652984592720553E-2"/>
    <n v="2.9452535518732208E-2"/>
  </r>
  <r>
    <x v="1"/>
    <x v="18"/>
    <x v="2"/>
    <n v="25745083"/>
    <n v="13692101"/>
    <n v="12052982"/>
    <n v="2952359"/>
    <n v="1593929"/>
    <n v="1358430"/>
    <n v="19672516"/>
    <n v="11007230"/>
    <n v="8665286"/>
    <n v="6072567"/>
    <n v="2684871"/>
    <n v="3387696"/>
    <n v="2.126190459553275E-2"/>
    <n v="1.8022011698794506E-2"/>
  </r>
  <r>
    <x v="0"/>
    <x v="12"/>
    <x v="0"/>
    <n v="16787941"/>
    <n v="8987326"/>
    <n v="7800615"/>
    <n v="2012454"/>
    <n v="1075440"/>
    <n v="937014"/>
    <n v="12737767"/>
    <n v="7194856"/>
    <n v="5542911"/>
    <n v="4050174"/>
    <n v="1792470"/>
    <n v="2257704"/>
    <n v="1.3864534827774012E-2"/>
    <n v="1.2284572957179597E-2"/>
  </r>
  <r>
    <x v="0"/>
    <x v="15"/>
    <x v="1"/>
    <n v="60396"/>
    <n v="32395"/>
    <n v="28001"/>
    <n v="7438"/>
    <n v="3849"/>
    <n v="3589"/>
    <n v="43089"/>
    <n v="25529"/>
    <n v="17560"/>
    <n v="17307"/>
    <n v="6866"/>
    <n v="10441"/>
    <n v="4.9878805593743704E-5"/>
    <n v="4.5403598619149475E-5"/>
  </r>
  <r>
    <x v="0"/>
    <x v="15"/>
    <x v="2"/>
    <n v="182851"/>
    <n v="117906"/>
    <n v="64945"/>
    <n v="19496"/>
    <n v="10295"/>
    <n v="9201"/>
    <n v="145317"/>
    <n v="99114"/>
    <n v="46203"/>
    <n v="37534"/>
    <n v="18792"/>
    <n v="18742"/>
    <n v="1.5100982650542469E-4"/>
    <n v="1.1900894846449828E-4"/>
  </r>
  <r>
    <x v="1"/>
    <x v="32"/>
    <x v="0"/>
    <n v="41974218"/>
    <n v="21212136"/>
    <n v="20762082"/>
    <n v="5273194"/>
    <n v="2716497"/>
    <n v="2556697"/>
    <n v="26742595"/>
    <n v="15089681"/>
    <n v="11652914"/>
    <n v="15231623"/>
    <n v="6122455"/>
    <n v="9109168"/>
    <n v="3.4664942373193876E-2"/>
    <n v="3.2189027133222275E-2"/>
  </r>
  <r>
    <x v="0"/>
    <x v="13"/>
    <x v="1"/>
    <n v="183114"/>
    <n v="98305"/>
    <n v="84809"/>
    <n v="28504"/>
    <n v="14467"/>
    <n v="14037"/>
    <n v="99142"/>
    <n v="64050"/>
    <n v="35092"/>
    <n v="83972"/>
    <n v="34255"/>
    <n v="49717"/>
    <n v="1.5122702840407947E-4"/>
    <n v="1.7399625908042976E-4"/>
  </r>
  <r>
    <x v="0"/>
    <x v="13"/>
    <x v="2"/>
    <n v="160595"/>
    <n v="95455"/>
    <n v="65140"/>
    <n v="22391"/>
    <n v="11964"/>
    <n v="10427"/>
    <n v="124088"/>
    <n v="78471"/>
    <n v="45617"/>
    <n v="36507"/>
    <n v="16984"/>
    <n v="19523"/>
    <n v="1.3262942553028792E-4"/>
    <n v="1.3668082504455175E-4"/>
  </r>
  <r>
    <x v="0"/>
    <x v="33"/>
    <x v="0"/>
    <n v="1247953"/>
    <n v="612511"/>
    <n v="635442"/>
    <n v="132858"/>
    <n v="67527"/>
    <n v="65331"/>
    <n v="957309"/>
    <n v="497378"/>
    <n v="459931"/>
    <n v="290644"/>
    <n v="115133"/>
    <n v="175511"/>
    <n v="1.0306378746461559E-3"/>
    <n v="8.1100178883341774E-4"/>
  </r>
  <r>
    <x v="1"/>
    <x v="31"/>
    <x v="1"/>
    <n v="61556074"/>
    <n v="31539034"/>
    <n v="30017040"/>
    <n v="7688954"/>
    <n v="4067399"/>
    <n v="3621555"/>
    <n v="41482761"/>
    <n v="23391475"/>
    <n v="18091286"/>
    <n v="20073313"/>
    <n v="8147559"/>
    <n v="11925754"/>
    <n v="5.0836867477318054E-2"/>
    <n v="4.693549088694593E-2"/>
  </r>
  <r>
    <x v="1"/>
    <x v="31"/>
    <x v="2"/>
    <n v="50818259"/>
    <n v="26704022"/>
    <n v="24114237"/>
    <n v="5637563"/>
    <n v="2967992"/>
    <n v="2669571"/>
    <n v="40071529"/>
    <n v="21866109"/>
    <n v="18205420"/>
    <n v="10746730"/>
    <n v="4837913"/>
    <n v="5908817"/>
    <n v="4.1968906240041001E-2"/>
    <n v="3.4413235767970986E-2"/>
  </r>
  <r>
    <x v="1"/>
    <x v="5"/>
    <x v="0"/>
    <n v="27743338"/>
    <n v="14639465"/>
    <n v="13103873"/>
    <n v="3076219"/>
    <n v="1665994"/>
    <n v="1410225"/>
    <n v="18707137"/>
    <n v="10436056"/>
    <n v="8271081"/>
    <n v="9036201"/>
    <n v="4203409"/>
    <n v="4832792"/>
    <n v="2.2912188930119912E-2"/>
    <n v="1.8778087219763564E-2"/>
  </r>
  <r>
    <x v="1"/>
    <x v="2"/>
    <x v="1"/>
    <n v="56361702"/>
    <n v="28243241"/>
    <n v="28118461"/>
    <n v="6152022"/>
    <n v="3169288"/>
    <n v="2982734"/>
    <n v="30351065"/>
    <n v="17395600"/>
    <n v="12955465"/>
    <n v="26010637"/>
    <n v="10847641"/>
    <n v="15162996"/>
    <n v="4.6547029223632616E-2"/>
    <n v="3.7553635061061734E-2"/>
  </r>
  <r>
    <x v="1"/>
    <x v="2"/>
    <x v="2"/>
    <n v="28219075"/>
    <n v="14198905"/>
    <n v="14020170"/>
    <n v="2990780"/>
    <n v="1545662"/>
    <n v="1445118"/>
    <n v="20205695"/>
    <n v="10855643"/>
    <n v="9350052"/>
    <n v="8013380"/>
    <n v="3343262"/>
    <n v="4670118"/>
    <n v="2.3305082388904448E-2"/>
    <n v="1.8256544054608748E-2"/>
  </r>
  <r>
    <x v="1"/>
    <x v="14"/>
    <x v="0"/>
    <n v="68548437"/>
    <n v="35550997"/>
    <n v="32997440"/>
    <n v="10649504"/>
    <n v="5639176"/>
    <n v="5010328"/>
    <n v="38275282"/>
    <n v="23688412"/>
    <n v="14586870"/>
    <n v="30273155"/>
    <n v="11862585"/>
    <n v="18410570"/>
    <n v="5.6611599491323723E-2"/>
    <n v="6.5007502703552947E-2"/>
  </r>
  <r>
    <x v="1"/>
    <x v="24"/>
    <x v="1"/>
    <n v="37469335"/>
    <n v="18929354"/>
    <n v="18539981"/>
    <n v="4517645"/>
    <n v="2317069"/>
    <n v="2200576"/>
    <n v="22649176"/>
    <n v="12893437"/>
    <n v="9755739"/>
    <n v="14820159"/>
    <n v="6035917"/>
    <n v="8784242"/>
    <n v="3.0944527389096241E-2"/>
    <n v="2.7576948142485552E-2"/>
  </r>
  <r>
    <x v="1"/>
    <x v="24"/>
    <x v="2"/>
    <n v="23625962"/>
    <n v="12037303"/>
    <n v="11588659"/>
    <n v="2643388"/>
    <n v="1358222"/>
    <n v="1285166"/>
    <n v="17998146"/>
    <n v="9615034"/>
    <n v="8383112"/>
    <n v="5627816"/>
    <n v="2422269"/>
    <n v="3205547"/>
    <n v="1.951180153591589E-2"/>
    <n v="1.6135967699203588E-2"/>
  </r>
  <r>
    <x v="1"/>
    <x v="19"/>
    <x v="0"/>
    <n v="610577"/>
    <n v="323070"/>
    <n v="287507"/>
    <n v="64111"/>
    <n v="32761"/>
    <n v="31350"/>
    <n v="444952"/>
    <n v="251269"/>
    <n v="193683"/>
    <n v="165625"/>
    <n v="71801"/>
    <n v="93824"/>
    <n v="5.0425278963857291E-4"/>
    <n v="3.913511846023517E-4"/>
  </r>
  <r>
    <x v="1"/>
    <x v="17"/>
    <x v="1"/>
    <n v="551731"/>
    <n v="275436"/>
    <n v="276295"/>
    <n v="54014"/>
    <n v="27772"/>
    <n v="26242"/>
    <n v="431271"/>
    <n v="227143"/>
    <n v="204128"/>
    <n v="120460"/>
    <n v="48293"/>
    <n v="72167"/>
    <n v="4.5565407128024711E-4"/>
    <n v="3.2971631834024465E-4"/>
  </r>
  <r>
    <x v="1"/>
    <x v="17"/>
    <x v="2"/>
    <n v="906814"/>
    <n v="463704"/>
    <n v="443110"/>
    <n v="90597"/>
    <n v="46688"/>
    <n v="43909"/>
    <n v="734216"/>
    <n v="388680"/>
    <n v="345536"/>
    <n v="172598"/>
    <n v="75024"/>
    <n v="97574"/>
    <n v="7.4890388793438475E-4"/>
    <n v="5.5302901641558018E-4"/>
  </r>
  <r>
    <x v="1"/>
    <x v="34"/>
    <x v="0"/>
    <n v="72147030"/>
    <n v="36137975"/>
    <n v="36009055"/>
    <n v="7423832"/>
    <n v="3820276"/>
    <n v="3603556"/>
    <n v="51837507"/>
    <n v="28040491"/>
    <n v="23797016"/>
    <n v="20309523"/>
    <n v="8097484"/>
    <n v="12212039"/>
    <n v="5.9583543339558821E-2"/>
    <n v="4.5317113248722465E-2"/>
  </r>
  <r>
    <x v="0"/>
    <x v="28"/>
    <x v="1"/>
    <n v="14141"/>
    <n v="7243"/>
    <n v="6898"/>
    <n v="1815"/>
    <n v="950"/>
    <n v="865"/>
    <n v="11288"/>
    <n v="5949"/>
    <n v="5339"/>
    <n v="2853"/>
    <n v="1294"/>
    <n v="1559"/>
    <n v="1.1678524900674377E-5"/>
    <n v="1.1079259410292592E-5"/>
  </r>
  <r>
    <x v="0"/>
    <x v="28"/>
    <x v="2"/>
    <n v="50332"/>
    <n v="25880"/>
    <n v="24452"/>
    <n v="5440"/>
    <n v="2847"/>
    <n v="2593"/>
    <n v="41265"/>
    <n v="22074"/>
    <n v="19191"/>
    <n v="9067"/>
    <n v="3806"/>
    <n v="5261"/>
    <n v="4.1567323053584809E-5"/>
    <n v="3.3207256855091845E-5"/>
  </r>
  <r>
    <x v="1"/>
    <x v="25"/>
    <x v="0"/>
    <n v="3673917"/>
    <n v="1874376"/>
    <n v="1799541"/>
    <n v="458014"/>
    <n v="234008"/>
    <n v="224006"/>
    <n v="2804783"/>
    <n v="1501369"/>
    <n v="1303414"/>
    <n v="869134"/>
    <n v="373007"/>
    <n v="496127"/>
    <n v="3.0341511327000143E-3"/>
    <n v="2.7958434818433891E-3"/>
  </r>
  <r>
    <x v="1"/>
    <x v="26"/>
    <x v="1"/>
    <n v="17471135"/>
    <n v="8408054"/>
    <n v="9063081"/>
    <n v="1823664"/>
    <n v="927888"/>
    <n v="895776"/>
    <n v="14549320"/>
    <n v="7132430"/>
    <n v="7416890"/>
    <n v="2921815"/>
    <n v="1275624"/>
    <n v="1646191"/>
    <n v="1.4428759291460549E-2"/>
    <n v="1.1132146850254451E-2"/>
  </r>
  <r>
    <x v="1"/>
    <x v="26"/>
    <x v="2"/>
    <n v="15934926"/>
    <n v="7619358"/>
    <n v="8315568"/>
    <n v="1649291"/>
    <n v="840356"/>
    <n v="808935"/>
    <n v="13586504"/>
    <n v="6572473"/>
    <n v="7014031"/>
    <n v="2348422"/>
    <n v="1046885"/>
    <n v="1301537"/>
    <n v="1.3160061528986886E-2"/>
    <n v="1.0067726078270457E-2"/>
  </r>
  <r>
    <x v="1"/>
    <x v="16"/>
    <x v="0"/>
    <n v="199812341"/>
    <n v="104480510"/>
    <n v="95331831"/>
    <n v="30791331"/>
    <n v="16185581"/>
    <n v="14605750"/>
    <n v="114397555"/>
    <n v="68234964"/>
    <n v="46162591"/>
    <n v="85414786"/>
    <n v="36245546"/>
    <n v="49169240"/>
    <n v="0.16501756593101902"/>
    <n v="0.1879587568799912"/>
  </r>
  <r>
    <x v="1"/>
    <x v="34"/>
    <x v="1"/>
    <n v="37229590"/>
    <n v="18679065"/>
    <n v="18550525"/>
    <n v="3911302"/>
    <n v="2020550"/>
    <n v="1890752"/>
    <n v="24502195"/>
    <n v="13665839"/>
    <n v="10836356"/>
    <n v="12727395"/>
    <n v="5013226"/>
    <n v="7714169"/>
    <n v="3.0746530928286386E-2"/>
    <n v="2.3875663630851921E-2"/>
  </r>
  <r>
    <x v="1"/>
    <x v="34"/>
    <x v="2"/>
    <n v="34917440"/>
    <n v="17458910"/>
    <n v="17458530"/>
    <n v="3512530"/>
    <n v="1799726"/>
    <n v="1712804"/>
    <n v="27335312"/>
    <n v="14374652"/>
    <n v="12960660"/>
    <n v="7582128"/>
    <n v="3084258"/>
    <n v="4497870"/>
    <n v="2.8837012411272435E-2"/>
    <n v="2.1441449617870544E-2"/>
  </r>
  <r>
    <x v="1"/>
    <x v="9"/>
    <x v="0"/>
    <n v="10086292"/>
    <n v="5137773"/>
    <n v="4948519"/>
    <n v="1355814"/>
    <n v="717199"/>
    <n v="638615"/>
    <n v="6880953"/>
    <n v="3863708"/>
    <n v="3017245"/>
    <n v="3205339"/>
    <n v="1274065"/>
    <n v="1931274"/>
    <n v="8.3298926721924026E-3"/>
    <n v="8.2762617179649809E-3"/>
  </r>
  <r>
    <x v="0"/>
    <x v="33"/>
    <x v="1"/>
    <n v="395200"/>
    <n v="194907"/>
    <n v="200293"/>
    <n v="44514"/>
    <n v="22798"/>
    <n v="21716"/>
    <n v="280882"/>
    <n v="150490"/>
    <n v="130392"/>
    <n v="114318"/>
    <n v="44417"/>
    <n v="69901"/>
    <n v="3.2638095189495183E-4"/>
    <n v="2.7172570434697767E-4"/>
  </r>
  <r>
    <x v="0"/>
    <x v="33"/>
    <x v="2"/>
    <n v="852753"/>
    <n v="417604"/>
    <n v="435149"/>
    <n v="88344"/>
    <n v="44729"/>
    <n v="43615"/>
    <n v="676427"/>
    <n v="346888"/>
    <n v="329539"/>
    <n v="176326"/>
    <n v="70716"/>
    <n v="105610"/>
    <n v="7.0425692275120412E-4"/>
    <n v="5.3927608448644008E-4"/>
  </r>
  <r>
    <x v="1"/>
    <x v="30"/>
    <x v="0"/>
    <n v="91276115"/>
    <n v="46809027"/>
    <n v="44467088"/>
    <n v="10581466"/>
    <n v="5410396"/>
    <n v="5171070"/>
    <n v="61538281"/>
    <n v="33818810"/>
    <n v="27719471"/>
    <n v="29737834"/>
    <n v="12990217"/>
    <n v="16747617"/>
    <n v="7.5381541748413688E-2"/>
    <n v="6.4592180030408328E-2"/>
  </r>
  <r>
    <x v="0"/>
    <x v="0"/>
    <x v="1"/>
    <n v="237093"/>
    <n v="126287"/>
    <n v="110806"/>
    <n v="26415"/>
    <n v="13370"/>
    <n v="13045"/>
    <n v="178025"/>
    <n v="99960"/>
    <n v="78065"/>
    <n v="59068"/>
    <n v="26327"/>
    <n v="32741"/>
    <n v="1.9580627284319284E-4"/>
    <n v="1.6124442827706822E-4"/>
  </r>
  <r>
    <x v="0"/>
    <x v="0"/>
    <x v="2"/>
    <n v="143488"/>
    <n v="76584"/>
    <n v="66904"/>
    <n v="14463"/>
    <n v="7400"/>
    <n v="7063"/>
    <n v="116256"/>
    <n v="64417"/>
    <n v="51839"/>
    <n v="27232"/>
    <n v="12167"/>
    <n v="15065"/>
    <n v="1.1850139176493635E-4"/>
    <n v="8.8286131598381133E-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n v="253135"/>
    <n v="146831"/>
    <n v="106304"/>
    <n v="103017"/>
    <n v="46141"/>
    <n v="56876"/>
  </r>
  <r>
    <x v="0"/>
    <x v="1"/>
    <x v="0"/>
    <n v="294281"/>
    <n v="164377"/>
    <n v="129904"/>
    <n v="86300"/>
    <n v="38494"/>
    <n v="47806"/>
  </r>
  <r>
    <x v="1"/>
    <x v="0"/>
    <x v="1"/>
    <n v="39934323"/>
    <n v="23444788"/>
    <n v="16489535"/>
    <n v="36275684"/>
    <n v="15082625"/>
    <n v="21193059"/>
  </r>
  <r>
    <x v="1"/>
    <x v="1"/>
    <x v="1"/>
    <n v="50556760"/>
    <n v="28251243"/>
    <n v="22305517"/>
    <n v="34024017"/>
    <n v="14190903"/>
    <n v="19833114"/>
  </r>
  <r>
    <x v="1"/>
    <x v="0"/>
    <x v="2"/>
    <n v="484785"/>
    <n v="303281"/>
    <n v="181504"/>
    <n v="613183"/>
    <n v="276660"/>
    <n v="336523"/>
  </r>
  <r>
    <x v="1"/>
    <x v="1"/>
    <x v="2"/>
    <n v="766005"/>
    <n v="439868"/>
    <n v="326137"/>
    <n v="617722"/>
    <n v="274044"/>
    <n v="343678"/>
  </r>
  <r>
    <x v="1"/>
    <x v="0"/>
    <x v="3"/>
    <n v="14015354"/>
    <n v="8188697"/>
    <n v="5826657"/>
    <n v="12640174"/>
    <n v="5588340"/>
    <n v="7051834"/>
  </r>
  <r>
    <x v="1"/>
    <x v="1"/>
    <x v="3"/>
    <n v="19177977"/>
    <n v="10568639"/>
    <n v="8609338"/>
    <n v="12027599"/>
    <n v="5370804"/>
    <n v="6656795"/>
  </r>
  <r>
    <x v="1"/>
    <x v="0"/>
    <x v="4"/>
    <n v="31109577"/>
    <n v="20644376"/>
    <n v="10465201"/>
    <n v="51888932"/>
    <n v="22599419"/>
    <n v="29289513"/>
  </r>
  <r>
    <x v="1"/>
    <x v="1"/>
    <x v="4"/>
    <n v="52504553"/>
    <n v="31608023"/>
    <n v="20896530"/>
    <n v="51594899"/>
    <n v="22670134"/>
    <n v="28924765"/>
  </r>
  <r>
    <x v="0"/>
    <x v="0"/>
    <x v="5"/>
    <n v="643245"/>
    <n v="382686"/>
    <n v="260559"/>
    <n v="257390"/>
    <n v="124252"/>
    <n v="133138"/>
  </r>
  <r>
    <x v="0"/>
    <x v="1"/>
    <x v="5"/>
    <n v="805438"/>
    <n v="465346"/>
    <n v="340092"/>
    <n v="250012"/>
    <n v="115317"/>
    <n v="134695"/>
  </r>
  <r>
    <x v="1"/>
    <x v="0"/>
    <x v="6"/>
    <n v="11173149"/>
    <n v="6711395"/>
    <n v="4461754"/>
    <n v="9660654"/>
    <n v="3762823"/>
    <n v="5897831"/>
  </r>
  <r>
    <x v="1"/>
    <x v="1"/>
    <x v="6"/>
    <n v="15379922"/>
    <n v="8807893"/>
    <n v="6572029"/>
    <n v="10165276"/>
    <n v="4025002"/>
    <n v="6140274"/>
  </r>
  <r>
    <x v="0"/>
    <x v="0"/>
    <x v="7"/>
    <n v="103904"/>
    <n v="72149"/>
    <n v="31755"/>
    <n v="116586"/>
    <n v="49517"/>
    <n v="67069"/>
  </r>
  <r>
    <x v="0"/>
    <x v="1"/>
    <x v="7"/>
    <n v="223230"/>
    <n v="142521"/>
    <n v="80709"/>
    <n v="120479"/>
    <n v="51239"/>
    <n v="69240"/>
  </r>
  <r>
    <x v="0"/>
    <x v="0"/>
    <x v="8"/>
    <n v="107600"/>
    <n v="70992"/>
    <n v="36608"/>
    <n v="50604"/>
    <n v="21520"/>
    <n v="29084"/>
  </r>
  <r>
    <x v="0"/>
    <x v="1"/>
    <x v="8"/>
    <n v="188406"/>
    <n v="124643"/>
    <n v="63763"/>
    <n v="54841"/>
    <n v="25658"/>
    <n v="29183"/>
  </r>
  <r>
    <x v="1"/>
    <x v="0"/>
    <x v="9"/>
    <n v="985562"/>
    <n v="541032"/>
    <n v="444530"/>
    <n v="4185743"/>
    <n v="1906387"/>
    <n v="2279356"/>
  </r>
  <r>
    <x v="1"/>
    <x v="1"/>
    <x v="9"/>
    <n v="1165487"/>
    <n v="615823"/>
    <n v="549664"/>
    <n v="293058"/>
    <n v="123317"/>
    <n v="169741"/>
  </r>
  <r>
    <x v="1"/>
    <x v="0"/>
    <x v="10"/>
    <n v="29827750"/>
    <n v="17833273"/>
    <n v="11994477"/>
    <n v="362106"/>
    <n v="146216"/>
    <n v="215890"/>
  </r>
  <r>
    <x v="1"/>
    <x v="1"/>
    <x v="10"/>
    <n v="41093358"/>
    <n v="23474873"/>
    <n v="17618485"/>
    <n v="19346334"/>
    <n v="8016387"/>
    <n v="11329947"/>
  </r>
  <r>
    <x v="1"/>
    <x v="0"/>
    <x v="11"/>
    <n v="12093677"/>
    <n v="7480209"/>
    <n v="4613468"/>
    <n v="20843267"/>
    <n v="8552304"/>
    <n v="12290963"/>
  </r>
  <r>
    <x v="1"/>
    <x v="1"/>
    <x v="11"/>
    <n v="16598988"/>
    <n v="9794067"/>
    <n v="6804921"/>
    <n v="8752474"/>
    <n v="3700667"/>
    <n v="5051807"/>
  </r>
  <r>
    <x v="1"/>
    <x v="0"/>
    <x v="12"/>
    <n v="4041621"/>
    <n v="2278386"/>
    <n v="1763235"/>
    <n v="9050887"/>
    <n v="3883744"/>
    <n v="5167143"/>
  </r>
  <r>
    <x v="1"/>
    <x v="1"/>
    <x v="12"/>
    <n v="5039736"/>
    <n v="2752590"/>
    <n v="2287146"/>
    <n v="1824866"/>
    <n v="729283"/>
    <n v="1095583"/>
  </r>
  <r>
    <x v="2"/>
    <x v="0"/>
    <x v="13"/>
    <n v="560687797"/>
    <n v="336533716"/>
    <n v="224154081"/>
    <n v="2036279"/>
    <n v="809554"/>
    <n v="1226725"/>
  </r>
  <r>
    <x v="2"/>
    <x v="1"/>
    <x v="13"/>
    <n v="763638812"/>
    <n v="434763622"/>
    <n v="328875190"/>
    <n v="447071056"/>
    <n v="188438064"/>
    <n v="258632992"/>
  </r>
  <r>
    <x v="1"/>
    <x v="0"/>
    <x v="14"/>
    <n v="4807286"/>
    <n v="3060628"/>
    <n v="1746658"/>
    <n v="467922531"/>
    <n v="195623056"/>
    <n v="272299475"/>
  </r>
  <r>
    <x v="1"/>
    <x v="1"/>
    <x v="14"/>
    <n v="7067233"/>
    <n v="4264671"/>
    <n v="2802562"/>
    <n v="5474069"/>
    <n v="2375991"/>
    <n v="3098078"/>
  </r>
  <r>
    <x v="1"/>
    <x v="0"/>
    <x v="15"/>
    <n v="11777201"/>
    <n v="7646857"/>
    <n v="4130344"/>
    <n v="5336414"/>
    <n v="2300298"/>
    <n v="3036116"/>
  </r>
  <r>
    <x v="1"/>
    <x v="1"/>
    <x v="15"/>
    <n v="18328069"/>
    <n v="10882519"/>
    <n v="7445550"/>
    <n v="14660065"/>
    <n v="6047796"/>
    <n v="8612269"/>
  </r>
  <r>
    <x v="1"/>
    <x v="0"/>
    <x v="16"/>
    <n v="30434962"/>
    <n v="17661211"/>
    <n v="12773751"/>
    <n v="15168628"/>
    <n v="6238180"/>
    <n v="8930448"/>
  </r>
  <r>
    <x v="1"/>
    <x v="1"/>
    <x v="16"/>
    <n v="40647322"/>
    <n v="22508471"/>
    <n v="18138851"/>
    <n v="20447975"/>
    <n v="8458186"/>
    <n v="11989789"/>
  </r>
  <r>
    <x v="1"/>
    <x v="0"/>
    <x v="17"/>
    <n v="25485688"/>
    <n v="12753602"/>
    <n v="12732086"/>
    <n v="22415600"/>
    <n v="9237707"/>
    <n v="13177893"/>
  </r>
  <r>
    <x v="1"/>
    <x v="1"/>
    <x v="17"/>
    <n v="28135824"/>
    <n v="13704903"/>
    <n v="14430921"/>
    <n v="5270237"/>
    <n v="2322509"/>
    <n v="2947728"/>
  </r>
  <r>
    <x v="0"/>
    <x v="0"/>
    <x v="18"/>
    <n v="44683"/>
    <n v="24511"/>
    <n v="20172"/>
    <n v="6355686"/>
    <n v="2715012"/>
    <n v="3640674"/>
  </r>
  <r>
    <x v="0"/>
    <x v="1"/>
    <x v="18"/>
    <n v="52553"/>
    <n v="28023"/>
    <n v="24530"/>
    <n v="11920"/>
    <n v="5100"/>
    <n v="6820"/>
  </r>
  <r>
    <x v="1"/>
    <x v="0"/>
    <x v="19"/>
    <n v="31592563"/>
    <n v="19672274"/>
    <n v="11920289"/>
    <n v="15967"/>
    <n v="6620"/>
    <n v="9347"/>
  </r>
  <r>
    <x v="1"/>
    <x v="1"/>
    <x v="19"/>
    <n v="42851169"/>
    <n v="25174328"/>
    <n v="17676841"/>
    <n v="29775640"/>
    <n v="12437978"/>
    <n v="17337662"/>
  </r>
  <r>
    <x v="1"/>
    <x v="0"/>
    <x v="20"/>
    <n v="63965943"/>
    <n v="37184963"/>
    <n v="26780980"/>
    <n v="28755460"/>
    <n v="11771378"/>
    <n v="16984082"/>
  </r>
  <r>
    <x v="1"/>
    <x v="1"/>
    <x v="20"/>
    <n v="81554290"/>
    <n v="45257584"/>
    <n v="36296706"/>
    <n v="30820043"/>
    <n v="12985472"/>
    <n v="17834571"/>
  </r>
  <r>
    <x v="1"/>
    <x v="0"/>
    <x v="21"/>
    <n v="1310534"/>
    <n v="753466"/>
    <n v="557068"/>
    <n v="32912684"/>
    <n v="13215633"/>
    <n v="19697051"/>
  </r>
  <r>
    <x v="1"/>
    <x v="1"/>
    <x v="21"/>
    <n v="1908476"/>
    <n v="1039858"/>
    <n v="868618"/>
    <n v="802209"/>
    <n v="330156"/>
    <n v="472053"/>
  </r>
  <r>
    <x v="1"/>
    <x v="0"/>
    <x v="22"/>
    <n v="1157875"/>
    <n v="614272"/>
    <n v="543603"/>
    <n v="856254"/>
    <n v="342168"/>
    <n v="514086"/>
  </r>
  <r>
    <x v="1"/>
    <x v="1"/>
    <x v="22"/>
    <n v="1785005"/>
    <n v="913879"/>
    <n v="871126"/>
    <n v="1181884"/>
    <n v="577953"/>
    <n v="603931"/>
  </r>
  <r>
    <x v="1"/>
    <x v="0"/>
    <x v="23"/>
    <n v="661445"/>
    <n v="350105"/>
    <n v="311340"/>
    <n v="1160947"/>
    <n v="561815"/>
    <n v="599132"/>
  </r>
  <r>
    <x v="1"/>
    <x v="1"/>
    <x v="23"/>
    <n v="848175"/>
    <n v="438529"/>
    <n v="409646"/>
    <n v="249031"/>
    <n v="116810"/>
    <n v="132221"/>
  </r>
  <r>
    <x v="1"/>
    <x v="0"/>
    <x v="24"/>
    <n v="1132323"/>
    <n v="640201"/>
    <n v="492122"/>
    <n v="227128"/>
    <n v="109004"/>
    <n v="118124"/>
  </r>
  <r>
    <x v="1"/>
    <x v="1"/>
    <x v="24"/>
    <n v="1342434"/>
    <n v="723957"/>
    <n v="618477"/>
    <n v="636068"/>
    <n v="300692"/>
    <n v="335376"/>
  </r>
  <r>
    <x v="0"/>
    <x v="0"/>
    <x v="25"/>
    <n v="9664764"/>
    <n v="5700847"/>
    <n v="3963917"/>
    <n v="857713"/>
    <n v="406940"/>
    <n v="450773"/>
  </r>
  <r>
    <x v="0"/>
    <x v="1"/>
    <x v="25"/>
    <n v="12737767"/>
    <n v="7194856"/>
    <n v="5542911"/>
    <n v="4050174"/>
    <n v="1792470"/>
    <n v="2257704"/>
  </r>
  <r>
    <x v="1"/>
    <x v="0"/>
    <x v="26"/>
    <n v="19837055"/>
    <n v="11992333"/>
    <n v="7844722"/>
    <n v="16967605"/>
    <n v="6668237"/>
    <n v="10299368"/>
  </r>
  <r>
    <x v="1"/>
    <x v="1"/>
    <x v="26"/>
    <n v="26742595"/>
    <n v="15089681"/>
    <n v="11652914"/>
    <n v="15231623"/>
    <n v="6122455"/>
    <n v="9109168"/>
  </r>
  <r>
    <x v="0"/>
    <x v="0"/>
    <x v="27"/>
    <n v="696367"/>
    <n v="378758"/>
    <n v="317609"/>
    <n v="277978"/>
    <n v="108203"/>
    <n v="169775"/>
  </r>
  <r>
    <x v="0"/>
    <x v="1"/>
    <x v="27"/>
    <n v="957309"/>
    <n v="497378"/>
    <n v="459931"/>
    <n v="290644"/>
    <n v="115133"/>
    <n v="175511"/>
  </r>
  <r>
    <x v="1"/>
    <x v="0"/>
    <x v="28"/>
    <n v="14756970"/>
    <n v="8442293"/>
    <n v="6314677"/>
    <n v="9602029"/>
    <n v="4542752"/>
    <n v="5059277"/>
  </r>
  <r>
    <x v="1"/>
    <x v="1"/>
    <x v="28"/>
    <n v="18707137"/>
    <n v="10436056"/>
    <n v="8271081"/>
    <n v="9036201"/>
    <n v="4203409"/>
    <n v="4832792"/>
  </r>
  <r>
    <x v="1"/>
    <x v="0"/>
    <x v="29"/>
    <n v="27702010"/>
    <n v="18047157"/>
    <n v="9654853"/>
    <n v="28805178"/>
    <n v="11372854"/>
    <n v="17432324"/>
  </r>
  <r>
    <x v="1"/>
    <x v="1"/>
    <x v="29"/>
    <n v="38275282"/>
    <n v="23688412"/>
    <n v="14586870"/>
    <n v="30273155"/>
    <n v="11862585"/>
    <n v="18410570"/>
  </r>
  <r>
    <x v="1"/>
    <x v="0"/>
    <x v="30"/>
    <n v="318335"/>
    <n v="189060"/>
    <n v="129275"/>
    <n v="222516"/>
    <n v="99424"/>
    <n v="123092"/>
  </r>
  <r>
    <x v="1"/>
    <x v="1"/>
    <x v="30"/>
    <n v="444952"/>
    <n v="251269"/>
    <n v="193683"/>
    <n v="165625"/>
    <n v="71801"/>
    <n v="93824"/>
  </r>
  <r>
    <x v="1"/>
    <x v="0"/>
    <x v="31"/>
    <n v="40524545"/>
    <n v="22809662"/>
    <n v="17714883"/>
    <n v="21881134"/>
    <n v="8591247"/>
    <n v="13289887"/>
  </r>
  <r>
    <x v="1"/>
    <x v="1"/>
    <x v="31"/>
    <n v="51837507"/>
    <n v="28040491"/>
    <n v="23797016"/>
    <n v="20309523"/>
    <n v="8097484"/>
    <n v="12212039"/>
  </r>
  <r>
    <x v="1"/>
    <x v="0"/>
    <x v="32"/>
    <n v="2022099"/>
    <n v="1150707"/>
    <n v="871392"/>
    <n v="1177104"/>
    <n v="491518"/>
    <n v="685586"/>
  </r>
  <r>
    <x v="1"/>
    <x v="1"/>
    <x v="32"/>
    <n v="2804783"/>
    <n v="1501369"/>
    <n v="1303414"/>
    <n v="869134"/>
    <n v="373007"/>
    <n v="496127"/>
  </r>
  <r>
    <x v="1"/>
    <x v="0"/>
    <x v="33"/>
    <n v="75719284"/>
    <n v="48901413"/>
    <n v="26817871"/>
    <n v="90478637"/>
    <n v="38663956"/>
    <n v="51814681"/>
  </r>
  <r>
    <x v="1"/>
    <x v="1"/>
    <x v="33"/>
    <n v="114397555"/>
    <n v="68234964"/>
    <n v="46162591"/>
    <n v="85414786"/>
    <n v="36245546"/>
    <n v="49169240"/>
  </r>
  <r>
    <x v="1"/>
    <x v="0"/>
    <x v="34"/>
    <n v="5105782"/>
    <n v="3008875"/>
    <n v="2096907"/>
    <n v="3383567"/>
    <n v="1317049"/>
    <n v="2066518"/>
  </r>
  <r>
    <x v="1"/>
    <x v="1"/>
    <x v="34"/>
    <n v="6880953"/>
    <n v="3863708"/>
    <n v="3017245"/>
    <n v="3205339"/>
    <n v="1274065"/>
    <n v="1931274"/>
  </r>
  <r>
    <x v="1"/>
    <x v="0"/>
    <x v="35"/>
    <n v="47196401"/>
    <n v="27452426"/>
    <n v="19743975"/>
    <n v="32979796"/>
    <n v="14013559"/>
    <n v="18966237"/>
  </r>
  <r>
    <x v="1"/>
    <x v="1"/>
    <x v="35"/>
    <n v="61538281"/>
    <n v="33818810"/>
    <n v="27719471"/>
    <n v="29737834"/>
    <n v="12990217"/>
    <n v="1674761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n v="846"/>
    <n v="81.3"/>
    <n v="253135"/>
    <n v="146831"/>
    <n v="106304"/>
  </r>
  <r>
    <x v="1"/>
    <x v="0"/>
    <x v="1"/>
    <n v="978"/>
    <n v="60.47"/>
    <n v="39934323"/>
    <n v="23444788"/>
    <n v="16489535"/>
  </r>
  <r>
    <x v="1"/>
    <x v="0"/>
    <x v="2"/>
    <n v="893"/>
    <n v="54.34"/>
    <n v="484785"/>
    <n v="303281"/>
    <n v="181504"/>
  </r>
  <r>
    <x v="1"/>
    <x v="0"/>
    <x v="3"/>
    <n v="935"/>
    <n v="63.25"/>
    <n v="14015354"/>
    <n v="8188697"/>
    <n v="5826657"/>
  </r>
  <r>
    <x v="1"/>
    <x v="0"/>
    <x v="4"/>
    <n v="919"/>
    <n v="47"/>
    <n v="31109577"/>
    <n v="20644376"/>
    <n v="10465201"/>
  </r>
  <r>
    <x v="0"/>
    <x v="0"/>
    <x v="5"/>
    <n v="777"/>
    <n v="81.94"/>
    <n v="643245"/>
    <n v="382686"/>
    <n v="260559"/>
  </r>
  <r>
    <x v="1"/>
    <x v="0"/>
    <x v="6"/>
    <n v="989"/>
    <n v="64.66"/>
    <n v="11173149"/>
    <n v="6711395"/>
    <n v="4461754"/>
  </r>
  <r>
    <x v="0"/>
    <x v="0"/>
    <x v="7"/>
    <n v="812"/>
    <n v="57.63"/>
    <n v="103904"/>
    <n v="72149"/>
    <n v="31755"/>
  </r>
  <r>
    <x v="0"/>
    <x v="0"/>
    <x v="8"/>
    <n v="710"/>
    <n v="78.180000000000007"/>
    <n v="107600"/>
    <n v="70992"/>
    <n v="36608"/>
  </r>
  <r>
    <x v="1"/>
    <x v="0"/>
    <x v="9"/>
    <n v="961"/>
    <n v="82.01"/>
    <n v="985562"/>
    <n v="541032"/>
    <n v="444530"/>
  </r>
  <r>
    <x v="1"/>
    <x v="0"/>
    <x v="10"/>
    <n v="920"/>
    <n v="69.14"/>
    <n v="29827750"/>
    <n v="17833273"/>
    <n v="11994477"/>
  </r>
  <r>
    <x v="1"/>
    <x v="0"/>
    <x v="11"/>
    <n v="861"/>
    <n v="69.14"/>
    <n v="12093677"/>
    <n v="7480209"/>
    <n v="4613468"/>
  </r>
  <r>
    <x v="1"/>
    <x v="0"/>
    <x v="12"/>
    <n v="968"/>
    <n v="76.48"/>
    <n v="4041621"/>
    <n v="2278386"/>
    <n v="1763235"/>
  </r>
  <r>
    <x v="2"/>
    <x v="0"/>
    <x v="13"/>
    <n v="919"/>
    <n v="64.84"/>
    <n v="560687797"/>
    <n v="336533716"/>
    <n v="224154081"/>
  </r>
  <r>
    <x v="1"/>
    <x v="0"/>
    <x v="14"/>
    <n v="892"/>
    <n v="55.52"/>
    <n v="4807286"/>
    <n v="3060628"/>
    <n v="1746658"/>
  </r>
  <r>
    <x v="1"/>
    <x v="0"/>
    <x v="15"/>
    <n v="941"/>
    <n v="53.56"/>
    <n v="11777201"/>
    <n v="7646857"/>
    <n v="4130344"/>
  </r>
  <r>
    <x v="1"/>
    <x v="0"/>
    <x v="16"/>
    <n v="965"/>
    <n v="66.64"/>
    <n v="30434962"/>
    <n v="17661211"/>
    <n v="12773751"/>
  </r>
  <r>
    <x v="1"/>
    <x v="0"/>
    <x v="17"/>
    <n v="1058"/>
    <n v="90.86"/>
    <n v="25485688"/>
    <n v="12753602"/>
    <n v="12732086"/>
  </r>
  <r>
    <x v="0"/>
    <x v="0"/>
    <x v="18"/>
    <n v="948"/>
    <n v="86.66"/>
    <n v="44683"/>
    <n v="24511"/>
    <n v="20172"/>
  </r>
  <r>
    <x v="1"/>
    <x v="0"/>
    <x v="19"/>
    <n v="919"/>
    <n v="63.74"/>
    <n v="31592563"/>
    <n v="19672274"/>
    <n v="11920289"/>
  </r>
  <r>
    <x v="1"/>
    <x v="0"/>
    <x v="20"/>
    <n v="922"/>
    <n v="76.88"/>
    <n v="63965943"/>
    <n v="37184963"/>
    <n v="26780980"/>
  </r>
  <r>
    <x v="1"/>
    <x v="0"/>
    <x v="21"/>
    <n v="978"/>
    <n v="70.53"/>
    <n v="1310534"/>
    <n v="753466"/>
    <n v="557068"/>
  </r>
  <r>
    <x v="1"/>
    <x v="0"/>
    <x v="22"/>
    <n v="972"/>
    <n v="62.56"/>
    <n v="1157875"/>
    <n v="614272"/>
    <n v="543603"/>
  </r>
  <r>
    <x v="1"/>
    <x v="0"/>
    <x v="23"/>
    <n v="935"/>
    <n v="88.8"/>
    <n v="661445"/>
    <n v="350105"/>
    <n v="311340"/>
  </r>
  <r>
    <x v="1"/>
    <x v="0"/>
    <x v="24"/>
    <n v="900"/>
    <n v="66.59"/>
    <n v="1132323"/>
    <n v="640201"/>
    <n v="492122"/>
  </r>
  <r>
    <x v="0"/>
    <x v="0"/>
    <x v="25"/>
    <n v="821"/>
    <n v="81.67"/>
    <n v="9664764"/>
    <n v="5700847"/>
    <n v="3963917"/>
  </r>
  <r>
    <x v="1"/>
    <x v="0"/>
    <x v="26"/>
    <n v="972"/>
    <n v="63.08"/>
    <n v="19837055"/>
    <n v="11992333"/>
    <n v="7844722"/>
  </r>
  <r>
    <x v="0"/>
    <x v="0"/>
    <x v="27"/>
    <n v="1001"/>
    <n v="81.242000000000004"/>
    <n v="696367"/>
    <n v="378758"/>
    <n v="317609"/>
  </r>
  <r>
    <x v="1"/>
    <x v="0"/>
    <x v="28"/>
    <n v="876"/>
    <n v="69.650000000000006"/>
    <n v="14756970"/>
    <n v="8442293"/>
    <n v="6314677"/>
  </r>
  <r>
    <x v="1"/>
    <x v="0"/>
    <x v="29"/>
    <n v="921"/>
    <n v="60.41"/>
    <n v="27702010"/>
    <n v="18047157"/>
    <n v="9654853"/>
  </r>
  <r>
    <x v="1"/>
    <x v="0"/>
    <x v="30"/>
    <n v="875"/>
    <n v="68.81"/>
    <n v="318335"/>
    <n v="189060"/>
    <n v="129275"/>
  </r>
  <r>
    <x v="1"/>
    <x v="0"/>
    <x v="31"/>
    <n v="987"/>
    <n v="73.45"/>
    <n v="40524545"/>
    <n v="22809662"/>
    <n v="17714883"/>
  </r>
  <r>
    <x v="1"/>
    <x v="0"/>
    <x v="32"/>
    <n v="948"/>
    <n v="73.19"/>
    <n v="2022099"/>
    <n v="1150707"/>
    <n v="871392"/>
  </r>
  <r>
    <x v="1"/>
    <x v="0"/>
    <x v="33"/>
    <n v="898"/>
    <n v="56.27"/>
    <n v="75719284"/>
    <n v="48901413"/>
    <n v="26817871"/>
  </r>
  <r>
    <x v="1"/>
    <x v="0"/>
    <x v="34"/>
    <n v="962"/>
    <n v="71.62"/>
    <n v="5105782"/>
    <n v="3008875"/>
    <n v="2096907"/>
  </r>
  <r>
    <x v="1"/>
    <x v="0"/>
    <x v="35"/>
    <n v="934"/>
    <n v="68.64"/>
    <n v="47196401"/>
    <n v="27452426"/>
    <n v="19743975"/>
  </r>
  <r>
    <x v="0"/>
    <x v="1"/>
    <x v="0"/>
    <n v="876"/>
    <n v="86.63"/>
    <n v="294281"/>
    <n v="164377"/>
    <n v="129904"/>
  </r>
  <r>
    <x v="1"/>
    <x v="1"/>
    <x v="1"/>
    <n v="993"/>
    <n v="67.02"/>
    <n v="50556760"/>
    <n v="28251243"/>
    <n v="22305517"/>
  </r>
  <r>
    <x v="1"/>
    <x v="1"/>
    <x v="2"/>
    <n v="938"/>
    <n v="65.38"/>
    <n v="766005"/>
    <n v="439868"/>
    <n v="326137"/>
  </r>
  <r>
    <x v="1"/>
    <x v="1"/>
    <x v="3"/>
    <n v="958"/>
    <n v="72.19"/>
    <n v="19177977"/>
    <n v="10568639"/>
    <n v="8609338"/>
  </r>
  <r>
    <x v="1"/>
    <x v="1"/>
    <x v="4"/>
    <n v="918"/>
    <n v="61.8"/>
    <n v="52504553"/>
    <n v="31608023"/>
    <n v="20896530"/>
  </r>
  <r>
    <x v="0"/>
    <x v="1"/>
    <x v="5"/>
    <n v="890"/>
    <n v="81.42"/>
    <n v="805438"/>
    <n v="465346"/>
    <n v="340092"/>
  </r>
  <r>
    <x v="1"/>
    <x v="1"/>
    <x v="6"/>
    <n v="991"/>
    <n v="70.28"/>
    <n v="15379922"/>
    <n v="8807893"/>
    <n v="6572029"/>
  </r>
  <r>
    <x v="0"/>
    <x v="1"/>
    <x v="7"/>
    <n v="774"/>
    <n v="76.239999999999995"/>
    <n v="223230"/>
    <n v="142521"/>
    <n v="80709"/>
  </r>
  <r>
    <x v="0"/>
    <x v="1"/>
    <x v="8"/>
    <n v="618"/>
    <n v="87.1"/>
    <n v="188406"/>
    <n v="124643"/>
    <n v="63763"/>
  </r>
  <r>
    <x v="1"/>
    <x v="1"/>
    <x v="9"/>
    <n v="973"/>
    <n v="88.7"/>
    <n v="1165487"/>
    <n v="615823"/>
    <n v="549664"/>
  </r>
  <r>
    <x v="1"/>
    <x v="1"/>
    <x v="10"/>
    <n v="919"/>
    <n v="78.03"/>
    <n v="41093358"/>
    <n v="23474873"/>
    <n v="17618485"/>
  </r>
  <r>
    <x v="1"/>
    <x v="1"/>
    <x v="11"/>
    <n v="879"/>
    <n v="75.55"/>
    <n v="16598988"/>
    <n v="9794067"/>
    <n v="6804921"/>
  </r>
  <r>
    <x v="1"/>
    <x v="1"/>
    <x v="12"/>
    <n v="972"/>
    <n v="82.8"/>
    <n v="5039736"/>
    <n v="2752590"/>
    <n v="2287146"/>
  </r>
  <r>
    <x v="2"/>
    <x v="1"/>
    <x v="13"/>
    <n v="940"/>
    <n v="72.98"/>
    <n v="763638812"/>
    <n v="434763622"/>
    <n v="328875190"/>
  </r>
  <r>
    <x v="1"/>
    <x v="1"/>
    <x v="14"/>
    <n v="889"/>
    <n v="6.17"/>
    <n v="7067233"/>
    <n v="4264671"/>
    <n v="2802562"/>
  </r>
  <r>
    <x v="1"/>
    <x v="1"/>
    <x v="15"/>
    <n v="948"/>
    <n v="66.41"/>
    <n v="18328069"/>
    <n v="10882519"/>
    <n v="7445550"/>
  </r>
  <r>
    <x v="1"/>
    <x v="1"/>
    <x v="16"/>
    <n v="973"/>
    <n v="75.36"/>
    <n v="40647322"/>
    <n v="22508471"/>
    <n v="18138851"/>
  </r>
  <r>
    <x v="1"/>
    <x v="1"/>
    <x v="17"/>
    <n v="1084"/>
    <n v="94"/>
    <n v="28135824"/>
    <n v="13704903"/>
    <n v="14430921"/>
  </r>
  <r>
    <x v="0"/>
    <x v="1"/>
    <x v="18"/>
    <n v="946"/>
    <n v="91.85"/>
    <n v="52553"/>
    <n v="28023"/>
    <n v="24530"/>
  </r>
  <r>
    <x v="1"/>
    <x v="1"/>
    <x v="19"/>
    <n v="931"/>
    <n v="69.319999999999993"/>
    <n v="42851169"/>
    <n v="25174328"/>
    <n v="17676841"/>
  </r>
  <r>
    <x v="1"/>
    <x v="1"/>
    <x v="20"/>
    <n v="929"/>
    <n v="82.34"/>
    <n v="81554290"/>
    <n v="45257584"/>
    <n v="36296706"/>
  </r>
  <r>
    <x v="1"/>
    <x v="1"/>
    <x v="21"/>
    <n v="992"/>
    <n v="79.209999999999994"/>
    <n v="1908476"/>
    <n v="1039858"/>
    <n v="868618"/>
  </r>
  <r>
    <x v="1"/>
    <x v="1"/>
    <x v="22"/>
    <n v="989"/>
    <n v="74.430000000000007"/>
    <n v="1785005"/>
    <n v="913879"/>
    <n v="871126"/>
  </r>
  <r>
    <x v="1"/>
    <x v="1"/>
    <x v="23"/>
    <n v="976"/>
    <n v="91.33"/>
    <n v="848175"/>
    <n v="438529"/>
    <n v="409646"/>
  </r>
  <r>
    <x v="1"/>
    <x v="1"/>
    <x v="24"/>
    <n v="931"/>
    <n v="79.55"/>
    <n v="1342434"/>
    <n v="723957"/>
    <n v="618477"/>
  </r>
  <r>
    <x v="0"/>
    <x v="1"/>
    <x v="25"/>
    <n v="868"/>
    <n v="86.21"/>
    <n v="12737767"/>
    <n v="7194856"/>
    <n v="5542911"/>
  </r>
  <r>
    <x v="1"/>
    <x v="1"/>
    <x v="26"/>
    <n v="979"/>
    <n v="72.87"/>
    <n v="26742595"/>
    <n v="15089681"/>
    <n v="11652914"/>
  </r>
  <r>
    <x v="0"/>
    <x v="1"/>
    <x v="27"/>
    <n v="1037"/>
    <n v="85.85"/>
    <n v="957309"/>
    <n v="497378"/>
    <n v="459931"/>
  </r>
  <r>
    <x v="1"/>
    <x v="1"/>
    <x v="28"/>
    <n v="895"/>
    <n v="75.84"/>
    <n v="18707137"/>
    <n v="10436056"/>
    <n v="8271081"/>
  </r>
  <r>
    <x v="1"/>
    <x v="1"/>
    <x v="29"/>
    <n v="928"/>
    <n v="66.11"/>
    <n v="38275282"/>
    <n v="23688412"/>
    <n v="14586870"/>
  </r>
  <r>
    <x v="1"/>
    <x v="1"/>
    <x v="30"/>
    <n v="890"/>
    <n v="81.42"/>
    <n v="444952"/>
    <n v="251269"/>
    <n v="193683"/>
  </r>
  <r>
    <x v="1"/>
    <x v="1"/>
    <x v="31"/>
    <n v="996"/>
    <n v="80.09"/>
    <n v="51837507"/>
    <n v="28040491"/>
    <n v="23797016"/>
  </r>
  <r>
    <x v="1"/>
    <x v="1"/>
    <x v="32"/>
    <n v="960"/>
    <n v="87.22"/>
    <n v="2804783"/>
    <n v="1501369"/>
    <n v="1303414"/>
  </r>
  <r>
    <x v="1"/>
    <x v="1"/>
    <x v="33"/>
    <n v="912"/>
    <n v="67.680000000000007"/>
    <n v="114397555"/>
    <n v="68234964"/>
    <n v="46162591"/>
  </r>
  <r>
    <x v="1"/>
    <x v="1"/>
    <x v="34"/>
    <n v="963"/>
    <n v="79.63"/>
    <n v="6880953"/>
    <n v="3863708"/>
    <n v="3017245"/>
  </r>
  <r>
    <x v="1"/>
    <x v="1"/>
    <x v="35"/>
    <n v="950"/>
    <n v="76.260000000000005"/>
    <n v="61538281"/>
    <n v="33818810"/>
    <n v="277194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A0FD55-08C3-4BF5-91C4-F30723657F8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C43" firstHeaderRow="0" firstDataRow="1" firstDataCol="1"/>
  <pivotFields count="17">
    <pivotField showAll="0"/>
    <pivotField axis="axisRow"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Total Population Male" fld="4" baseField="0" baseItem="0"/>
    <dataField name="Sum of Total Population Female" fld="5" baseField="0" baseItem="0"/>
  </dataField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C3BEF-912E-44C2-B61F-47E1EBF8291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E7:G43" firstHeaderRow="0" firstDataRow="1" firstDataCol="1"/>
  <pivotFields count="17">
    <pivotField showAll="0"/>
    <pivotField axis="axisRow"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Population in the age group 0-6 Male" fld="7" baseField="0" baseItem="0"/>
    <dataField name="Sum of Population in the age group 0-6 Female" fld="8"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928434-46BD-4052-ABC4-5665BEF32C71}"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8:C94" firstHeaderRow="0" firstDataRow="1" firstDataCol="1"/>
  <pivotFields count="17">
    <pivotField showAll="0"/>
    <pivotField axis="axisRow"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ADULT POPULATION%" fld="15" baseField="0" baseItem="0"/>
    <dataField name="Sum of INFANT POPULATION %" fld="16" baseField="0" baseItem="0"/>
  </dataFields>
  <formats count="2">
    <format dxfId="27">
      <pivotArea collapsedLevelsAreSubtotals="1" fieldPosition="0">
        <references count="2">
          <reference field="4294967294" count="1" selected="0">
            <x v="0"/>
          </reference>
          <reference field="1" count="0"/>
        </references>
      </pivotArea>
    </format>
    <format dxfId="26">
      <pivotArea collapsedLevelsAreSubtotals="1" fieldPosition="0">
        <references count="2">
          <reference field="4294967294"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873E8C-7110-480D-B2D0-9AEF0F8AA54C}"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1:C2" firstHeaderRow="0" firstDataRow="1" firstDataCol="0"/>
  <pivotFields count="17">
    <pivotField showAll="0">
      <items count="3">
        <item x="1"/>
        <item h="1" x="0"/>
        <item t="default"/>
      </items>
    </pivotField>
    <pivotField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items count="4">
        <item x="1"/>
        <item h="1" x="0"/>
        <item h="1" x="2"/>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Total Population Person" fld="3" baseField="0" baseItem="0"/>
    <dataField name="Sum of Total Population Male" fld="4" baseField="0" baseItem="0"/>
    <dataField name="Sum of Total Population Female" fld="5" baseField="0" baseItem="0"/>
  </dataFields>
  <chartFormats count="3">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6EEBFE-F792-4DD0-B14D-392ACEFD1E40}" name="PivotTable1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5">
  <location ref="E50:I53" firstHeaderRow="0" firstDataRow="1" firstDataCol="1"/>
  <pivotFields count="9">
    <pivotField showAll="0">
      <items count="4">
        <item h="1" x="2"/>
        <item x="1"/>
        <item h="1" x="0"/>
        <item t="default"/>
      </items>
    </pivotField>
    <pivotField axis="axisRow" showAll="0">
      <items count="3">
        <item x="0"/>
        <item x="1"/>
        <item t="default"/>
      </items>
    </pivotField>
    <pivotField showAll="0">
      <items count="3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 h="1" x="30"/>
        <item h="1" x="31"/>
        <item h="1" x="32"/>
        <item h="1" x="33"/>
        <item h="1" x="34"/>
        <item h="1" x="35"/>
        <item t="default"/>
      </items>
    </pivotField>
    <pivotField showAll="0"/>
    <pivotField dataField="1" showAll="0"/>
    <pivotField dataField="1" showAll="0"/>
    <pivotField showAll="0"/>
    <pivotField dataField="1" showAll="0"/>
    <pivotField dataField="1" showAll="0"/>
  </pivotFields>
  <rowFields count="1">
    <field x="1"/>
  </rowFields>
  <rowItems count="3">
    <i>
      <x/>
    </i>
    <i>
      <x v="1"/>
    </i>
    <i t="grand">
      <x/>
    </i>
  </rowItems>
  <colFields count="1">
    <field x="-2"/>
  </colFields>
  <colItems count="4">
    <i>
      <x/>
    </i>
    <i i="1">
      <x v="1"/>
    </i>
    <i i="2">
      <x v="2"/>
    </i>
    <i i="3">
      <x v="3"/>
    </i>
  </colItems>
  <dataFields count="4">
    <dataField name="Sum of MALE LITERATES" fld="4" baseField="0" baseItem="0"/>
    <dataField name="Sum of FEMALE LITERATES" fld="5" baseField="0" baseItem="0"/>
    <dataField name="Sum of MALE ILLETERATES" fld="7" baseField="0" baseItem="0"/>
    <dataField name="Sum of FEMALE ILLITERATES" fld="8" baseField="0" baseItem="0"/>
  </dataFields>
  <chartFormats count="5">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2"/>
          </reference>
        </references>
      </pivotArea>
    </chartFormat>
    <chartFormat chart="24" format="7" series="1">
      <pivotArea type="data" outline="0" fieldPosition="0">
        <references count="1">
          <reference field="4294967294" count="1" selected="0">
            <x v="3"/>
          </reference>
        </references>
      </pivotArea>
    </chartFormat>
    <chartFormat chart="24" format="8">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E7D9DB-0D4B-46A4-B333-CADF43E9E85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4:C5" firstHeaderRow="0" firstDataRow="1" firstDataCol="0"/>
  <pivotFields count="17">
    <pivotField showAll="0">
      <items count="3">
        <item x="1"/>
        <item h="1" x="0"/>
        <item t="default"/>
      </items>
    </pivotField>
    <pivotField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items count="4">
        <item x="1"/>
        <item h="1" x="0"/>
        <item h="1" x="2"/>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Population in the age group 0-6 Person" fld="6" baseField="0" baseItem="0"/>
    <dataField name="Sum of Population in the age group 0-6 Male" fld="7" baseField="0" baseItem="0"/>
    <dataField name="Sum of Population in the age group 0-6 Female" fld="8" baseField="0" baseItem="0"/>
  </dataFields>
  <chartFormats count="3">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6FEF04-D5FE-4C69-AF18-9C841A5151EC}" name="PivotTable10" cacheId="1" dataOnRows="1"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4">
  <location ref="A50:B56" firstHeaderRow="1" firstDataRow="1" firstDataCol="1"/>
  <pivotFields count="9">
    <pivotField showAll="0">
      <items count="4">
        <item h="1" x="2"/>
        <item x="1"/>
        <item h="1" x="0"/>
        <item t="default"/>
      </items>
    </pivotField>
    <pivotField axis="axisRow" showAll="0">
      <items count="3">
        <item x="0"/>
        <item x="1"/>
        <item t="default"/>
      </items>
    </pivotField>
    <pivotField showAll="0">
      <items count="3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 h="1" x="30"/>
        <item h="1" x="31"/>
        <item h="1" x="32"/>
        <item h="1" x="33"/>
        <item h="1" x="34"/>
        <item h="1" x="35"/>
        <item t="default"/>
      </items>
    </pivotField>
    <pivotField dataField="1" showAll="0"/>
    <pivotField showAll="0"/>
    <pivotField showAll="0"/>
    <pivotField dataField="1" showAll="0"/>
    <pivotField showAll="0"/>
    <pivotField showAll="0"/>
  </pivotFields>
  <rowFields count="2">
    <field x="1"/>
    <field x="-2"/>
  </rowFields>
  <rowItems count="6">
    <i>
      <x/>
    </i>
    <i r="1">
      <x/>
    </i>
    <i r="1" i="1">
      <x v="1"/>
    </i>
    <i>
      <x v="1"/>
    </i>
    <i r="1">
      <x/>
    </i>
    <i r="1" i="1">
      <x v="1"/>
    </i>
  </rowItems>
  <colItems count="1">
    <i/>
  </colItems>
  <dataFields count="2">
    <dataField name="Sum of LITERATES" fld="3" baseField="0" baseItem="0"/>
    <dataField name="Sum of ILLITERATES" fld="6" baseField="0" baseItem="0"/>
  </dataFields>
  <chartFormats count="5">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1"/>
          </reference>
          <reference field="1" count="1" selected="0">
            <x v="1"/>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1"/>
          </reference>
          <reference field="1"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9BE9EE-5E1E-4F1B-98C2-ED1AB4990049}" name="PivotTable7" cacheId="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45:B46" firstHeaderRow="1" firstDataRow="1" firstDataCol="1"/>
  <pivotFields count="8">
    <pivotField showAll="0">
      <items count="4">
        <item h="1" x="2"/>
        <item x="1"/>
        <item h="1" x="0"/>
        <item t="default"/>
      </items>
    </pivotField>
    <pivotField axis="axisRow" showAll="0">
      <items count="3">
        <item x="0"/>
        <item x="1"/>
        <item t="default"/>
      </items>
    </pivotField>
    <pivotField showAll="0">
      <items count="37">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t="default"/>
      </items>
    </pivotField>
    <pivotField dataField="1" showAll="0"/>
    <pivotField showAll="0"/>
    <pivotField showAll="0"/>
    <pivotField showAll="0"/>
    <pivotField showAll="0"/>
  </pivotFields>
  <rowFields count="1">
    <field x="1"/>
  </rowFields>
  <rowItems count="1">
    <i t="grand">
      <x/>
    </i>
  </rowItems>
  <colItems count="1">
    <i/>
  </colItems>
  <dataFields count="1">
    <dataField name="Sum of SEX RATIO" fld="3" baseField="0" baseItem="0"/>
  </dataFields>
  <chartFormats count="4">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0B2617-E3B2-49F8-8B82-C5D99C9E2E94}" name="PivotTable8" cacheId="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D45:E46" firstHeaderRow="1" firstDataRow="1" firstDataCol="1"/>
  <pivotFields count="8">
    <pivotField showAll="0">
      <items count="4">
        <item h="1" x="2"/>
        <item x="1"/>
        <item h="1" x="0"/>
        <item t="default"/>
      </items>
    </pivotField>
    <pivotField axis="axisRow" showAll="0">
      <items count="3">
        <item x="0"/>
        <item x="1"/>
        <item t="default"/>
      </items>
    </pivotField>
    <pivotField showAll="0">
      <items count="37">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t="default"/>
      </items>
    </pivotField>
    <pivotField showAll="0"/>
    <pivotField dataField="1" showAll="0"/>
    <pivotField showAll="0"/>
    <pivotField showAll="0"/>
    <pivotField showAll="0"/>
  </pivotFields>
  <rowFields count="1">
    <field x="1"/>
  </rowFields>
  <rowItems count="1">
    <i t="grand">
      <x/>
    </i>
  </rowItems>
  <colItems count="1">
    <i/>
  </colItems>
  <dataFields count="1">
    <dataField name="Sum of LITERACY RATE" fld="4"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7D1E6E9-FA87-4465-85AF-A820D8179BD3}" sourceName="Name">
  <pivotTables>
    <pivotTable tabId="2" name="PivotTable4"/>
    <pivotTable tabId="2" name="PivotTable2"/>
  </pivotTables>
  <data>
    <tabular pivotCacheId="1415545785">
      <items count="35">
        <i x="2" s="1"/>
        <i x="4" s="1"/>
        <i x="6" s="1"/>
        <i x="8" s="1"/>
        <i x="7" s="1"/>
        <i x="17" s="1"/>
        <i x="18" s="1"/>
        <i x="10" s="1"/>
        <i x="3" s="1"/>
        <i x="1" s="1"/>
        <i x="22" s="1"/>
        <i x="24" s="1"/>
        <i x="26" s="1"/>
        <i x="29" s="1"/>
        <i x="31" s="1"/>
        <i x="21" s="1"/>
        <i x="27" s="1"/>
        <i x="23" s="1"/>
        <i x="20" s="1"/>
        <i x="32" s="1"/>
        <i x="5" s="1"/>
        <i x="14" s="1"/>
        <i x="19" s="1"/>
        <i x="34" s="1"/>
        <i x="25" s="1"/>
        <i x="16" s="1"/>
        <i x="9" s="1"/>
        <i x="30" s="1"/>
        <i x="0" s="1" nd="1"/>
        <i x="11" s="1" nd="1"/>
        <i x="13" s="1" nd="1"/>
        <i x="15" s="1" nd="1"/>
        <i x="28" s="1" nd="1"/>
        <i x="12" s="1" nd="1"/>
        <i x="3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 xr10:uid="{B511D219-309E-4CA5-BBCE-114D40786883}" sourceName="TRU">
  <pivotTables>
    <pivotTable tabId="2" name="PivotTable4"/>
    <pivotTable tabId="2" name="PivotTable2"/>
  </pivotTables>
  <data>
    <tabular pivotCacheId="1415545785">
      <items count="3">
        <i x="1" s="1"/>
        <i x="0"/>
        <i x="2"/>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15F0CB95-C5DC-4D23-B72E-C36AE23AB63D}" sourceName="Level">
  <pivotTables>
    <pivotTable tabId="2" name="PivotTable4"/>
    <pivotTable tabId="2" name="PivotTable2"/>
  </pivotTables>
  <data>
    <tabular pivotCacheId="1415545785">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1" xr10:uid="{51A9ACDC-871F-4180-A927-068AEA1E7F11}" sourceName="Level">
  <pivotTables>
    <pivotTable tabId="2" name="PivotTable7"/>
    <pivotTable tabId="2" name="PivotTable8"/>
  </pivotTables>
  <data>
    <tabular pivotCacheId="2051197076">
      <items count="3">
        <i x="0"/>
        <i x="2" nd="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DA08B130-6720-4B4B-9448-7F36219EDE03}" sourceName="Name">
  <pivotTables>
    <pivotTable tabId="2" name="PivotTable7"/>
    <pivotTable tabId="2" name="PivotTable8"/>
  </pivotTables>
  <data>
    <tabular pivotCacheId="2051197076">
      <items count="36">
        <i x="1"/>
        <i x="2"/>
        <i x="3"/>
        <i x="4"/>
        <i x="6"/>
        <i x="9"/>
        <i x="10"/>
        <i x="11"/>
        <i x="12"/>
        <i x="14"/>
        <i x="15"/>
        <i x="16"/>
        <i x="17"/>
        <i x="19"/>
        <i x="20"/>
        <i x="21"/>
        <i x="22"/>
        <i x="23"/>
        <i x="24"/>
        <i x="26"/>
        <i x="28"/>
        <i x="29"/>
        <i x="30"/>
        <i x="31"/>
        <i x="32"/>
        <i x="33"/>
        <i x="34"/>
        <i x="35"/>
        <i x="0" s="1" nd="1"/>
        <i x="5" nd="1"/>
        <i x="7" nd="1"/>
        <i x="8" nd="1"/>
        <i x="13" nd="1"/>
        <i x="18" nd="1"/>
        <i x="25" nd="1"/>
        <i x="27"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 xr10:uid="{16F888A9-BE5C-4034-BAC1-481D9266702A}" sourceName="LEVEL">
  <pivotTables>
    <pivotTable tabId="2" name="PivotTable10"/>
    <pivotTable tabId="2" name="PivotTable11"/>
  </pivotTables>
  <data>
    <tabular pivotCacheId="12295231">
      <items count="3">
        <i x="1" s="1"/>
        <i x="2" nd="1"/>
        <i x="0"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2" xr10:uid="{18384B18-BAAC-4455-A65E-227511F1F165}" sourceName="NAME">
  <pivotTables>
    <pivotTable tabId="2" name="PivotTable10"/>
    <pivotTable tabId="2" name="PivotTable11"/>
  </pivotTables>
  <data>
    <tabular pivotCacheId="12295231">
      <items count="36">
        <i x="1"/>
        <i x="2"/>
        <i x="3"/>
        <i x="4"/>
        <i x="6"/>
        <i x="9"/>
        <i x="10"/>
        <i x="11"/>
        <i x="12"/>
        <i x="14"/>
        <i x="15"/>
        <i x="16"/>
        <i x="17"/>
        <i x="19"/>
        <i x="20"/>
        <i x="21"/>
        <i x="22"/>
        <i x="23"/>
        <i x="24"/>
        <i x="26"/>
        <i x="28" s="1"/>
        <i x="29"/>
        <i x="30"/>
        <i x="31"/>
        <i x="32"/>
        <i x="33"/>
        <i x="34"/>
        <i x="35"/>
        <i x="0" nd="1"/>
        <i x="5" nd="1"/>
        <i x="7" nd="1"/>
        <i x="8" nd="1"/>
        <i x="13" nd="1"/>
        <i x="18" nd="1"/>
        <i x="25" nd="1"/>
        <i x="2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AND UNION TERRITORIES" xr10:uid="{EEF9ABA4-CC9B-4797-9E08-B99D8E063493}" cache="Slicer_Name" caption="STATE AND UNION TERRITORIES" columnCount="6" style="SlicerStyleDark3 2" rowHeight="241300"/>
  <slicer name="TRU" xr10:uid="{781D25AB-E0B7-4C9C-A080-6065DF82C50B}" cache="Slicer_TRU" caption="TRU" style="SlicerStyleDark3 2" rowHeight="241300"/>
  <slicer name="Level" xr10:uid="{C15436BA-C1B3-4EAF-B31A-B4F4C6AA233A}" cache="Slicer_Level" caption="Level" style="SlicerStyleDark3 2" rowHeight="241300"/>
  <slicer name="Level 1" xr10:uid="{A2DD7E2A-0412-43FA-B06C-8906B076713A}" cache="Slicer_Level1" caption="Level" style="SlicerStyleDark3 2" rowHeight="241300"/>
  <slicer name="Name" xr10:uid="{B311F021-996E-48BF-9256-13F01E9C408C}" cache="Slicer_Name1" caption="Name" columnCount="3" style="SlicerStyleDark3 2" rowHeight="241300"/>
  <slicer name="LEVEL 2" xr10:uid="{FD08BED5-2C14-49CF-B31F-9BD5A630CB1E}" cache="Slicer_LEVEL2" caption="LEVEL" style="SlicerStyleDark3 2" rowHeight="241300"/>
  <slicer name="NAME 1" xr10:uid="{2D75D9A3-4C23-4488-B60C-E344E5DE2EF1}" cache="Slicer_NAME2" caption="NAME" columnCount="7"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4B43E6-DA62-4625-9BE2-EC884967C4BB}" name="Table1" displayName="Table1" ref="A1:Q106" totalsRowShown="0" headerRowDxfId="25">
  <autoFilter ref="A1:Q106" xr:uid="{AA4B43E6-DA62-4625-9BE2-EC884967C4BB}">
    <filterColumn colId="2">
      <filters>
        <filter val="Total"/>
      </filters>
    </filterColumn>
  </autoFilter>
  <sortState xmlns:xlrd2="http://schemas.microsoft.com/office/spreadsheetml/2017/richdata2" ref="A2:O104">
    <sortCondition ref="B1:B106"/>
  </sortState>
  <tableColumns count="17">
    <tableColumn id="11" xr3:uid="{6441CA1B-5474-4F80-BD17-87B639C106A6}" name="Level" dataDxfId="24"/>
    <tableColumn id="12" xr3:uid="{44F4485E-447C-4A47-A682-F9B04E578C98}" name="Name" dataDxfId="23"/>
    <tableColumn id="13" xr3:uid="{EDCBB0F2-D030-454E-B30C-9972ABF23EAB}" name="TRU" dataDxfId="22"/>
    <tableColumn id="15" xr3:uid="{83496A3D-6446-4166-A4CD-CB23FCEA028C}" name="Total Population Person"/>
    <tableColumn id="16" xr3:uid="{315E4C78-FE88-489D-BE24-1D90B3FE29C1}" name="Total Population Male"/>
    <tableColumn id="17" xr3:uid="{BED88008-5235-4575-9C22-ABE4290CA405}" name="Total Population Female"/>
    <tableColumn id="18" xr3:uid="{28359C32-83C8-4396-B160-7315D79660B2}" name="Population in the age group 0-6 Person"/>
    <tableColumn id="19" xr3:uid="{598D78CB-2A79-4041-B86F-D6BA78B1CF79}" name="Population in the age group 0-6 Male"/>
    <tableColumn id="20" xr3:uid="{1FA968B1-0E58-401B-A6BF-D8271861529D}" name="Population in the age group 0-6 Female"/>
    <tableColumn id="27" xr3:uid="{911034AA-3AB7-498B-8F4A-B5FEA49F6E2B}" name="Literates Population Person"/>
    <tableColumn id="28" xr3:uid="{FAD87716-6225-4BB5-A05E-9F28B2A06D0F}" name="Literates Population Male"/>
    <tableColumn id="29" xr3:uid="{516D6FA1-8AEA-45FB-A153-418647B5EC41}" name="Literates Population Female"/>
    <tableColumn id="30" xr3:uid="{629460C3-DD30-4C2A-8A12-22050BA760EB}" name="Illiterate Persons"/>
    <tableColumn id="31" xr3:uid="{CABD7CF9-4B97-4ACE-94F9-59088BA8E244}" name="Illiterate Male"/>
    <tableColumn id="32" xr3:uid="{25B20807-AFCE-4F39-A500-343E3B8D3220}" name="Illiterate Female"/>
    <tableColumn id="6" xr3:uid="{EBE1A02F-FD4D-48BE-88A1-C80959C3BD73}" name="ADULT POPULATION%" dataDxfId="21">
      <calculatedColumnFormula>D2/1210854977</calculatedColumnFormula>
    </tableColumn>
    <tableColumn id="7" xr3:uid="{57FEE5AB-5078-46A3-B21E-116FE0B06615}" name="INFANT POPULATION %" dataDxfId="20">
      <calculatedColumnFormula>G2/163819614</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0D78B8-8D22-4466-A183-9F4AD71DEC1D}" name="Table2" displayName="Table2" ref="A1:H73" totalsRowShown="0" headerRowDxfId="19" headerRowBorderDxfId="18" tableBorderDxfId="17" totalsRowBorderDxfId="16">
  <autoFilter ref="A1:H73" xr:uid="{CC0D78B8-8D22-4466-A183-9F4AD71DEC1D}"/>
  <sortState xmlns:xlrd2="http://schemas.microsoft.com/office/spreadsheetml/2017/richdata2" ref="A2:E73">
    <sortCondition ref="B1:B73"/>
  </sortState>
  <tableColumns count="8">
    <tableColumn id="1" xr3:uid="{096CCBD9-0B55-4B8C-8BDC-E65B80953D0A}" name="Level" dataDxfId="15"/>
    <tableColumn id="2" xr3:uid="{CDF0E162-76FE-438E-AE48-1466B29F6DE2}" name="YEAR" dataDxfId="14"/>
    <tableColumn id="3" xr3:uid="{58997C97-80C5-4172-A910-6F84312002E9}" name="Name" dataDxfId="13"/>
    <tableColumn id="4" xr3:uid="{E2A130BC-987C-493B-A664-B1A61DFF3047}" name="SEX RATIO" dataDxfId="12" dataCellStyle="Comma 2"/>
    <tableColumn id="5" xr3:uid="{1D201E6D-DA7A-4755-A022-6769C793E767}" name="LITERACY RATE" dataDxfId="11"/>
    <tableColumn id="8" xr3:uid="{DCDB0A5E-46F0-4649-BFEA-58369F5B6958}" name="TOTAL LITERATES"/>
    <tableColumn id="9" xr3:uid="{18EEC49F-486A-4882-B884-6CCA23A84DDE}" name="MALE LITERATES"/>
    <tableColumn id="10" xr3:uid="{5F691569-B5DB-49AE-978B-086677090721}" name="FEMALE LITERA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3BC9CA-7622-450B-951B-481818C72335}" name="Table3" displayName="Table3" ref="A1:I73" totalsRowShown="0" dataDxfId="10" tableBorderDxfId="9">
  <autoFilter ref="A1:I73" xr:uid="{DE3BC9CA-7622-450B-951B-481818C72335}"/>
  <sortState xmlns:xlrd2="http://schemas.microsoft.com/office/spreadsheetml/2017/richdata2" ref="A2:I73">
    <sortCondition ref="C1:C73"/>
  </sortState>
  <tableColumns count="9">
    <tableColumn id="1" xr3:uid="{6CC7B319-7CEA-4750-97C8-23E0F9642A4C}" name="LEVEL" dataDxfId="8"/>
    <tableColumn id="2" xr3:uid="{72B4DC65-83CC-4657-9152-3D8753BDCE47}" name="YEAR" dataDxfId="7"/>
    <tableColumn id="3" xr3:uid="{DFE3882A-E683-426E-AFBE-312A8718ECA7}" name="NAME" dataDxfId="6"/>
    <tableColumn id="4" xr3:uid="{D96E9CD7-09FB-4A7C-983B-C41E7B5BA62E}" name="LITERATES" dataDxfId="5"/>
    <tableColumn id="5" xr3:uid="{F27574EC-AF34-4206-850C-CE81F10F5A1C}" name="MALE LITERATES" dataDxfId="4"/>
    <tableColumn id="6" xr3:uid="{0D849183-8896-4ED6-B480-7746219FE978}" name="FEMALE LITERATES" dataDxfId="3"/>
    <tableColumn id="7" xr3:uid="{C00ECF6D-C01C-4649-B109-6CB2229745AD}" name="ILLITERATES" dataDxfId="2"/>
    <tableColumn id="8" xr3:uid="{D35DE145-9A21-44E6-85FD-03C6D3EE6AF6}" name="MALE ILLETERATES" dataDxfId="1"/>
    <tableColumn id="9" xr3:uid="{7F8E3B7B-66BB-442E-8E33-0E70C86EA81A}" name="FEMALE ILLITERA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34240-415A-4530-AF50-4B3F74337A5E}">
  <sheetPr>
    <tabColor rgb="FF7030A0"/>
  </sheetPr>
  <dimension ref="V13:Z16"/>
  <sheetViews>
    <sheetView showGridLines="0" showRowColHeaders="0" tabSelected="1" zoomScale="80" zoomScaleNormal="80" workbookViewId="0">
      <selection activeCell="J33" sqref="J33"/>
    </sheetView>
  </sheetViews>
  <sheetFormatPr defaultRowHeight="14.4" x14ac:dyDescent="0.3"/>
  <sheetData>
    <row r="13" spans="22:26" x14ac:dyDescent="0.3">
      <c r="V13" s="52"/>
    </row>
    <row r="16" spans="22:26" x14ac:dyDescent="0.3">
      <c r="Z16" s="52"/>
    </row>
  </sheetData>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098BA-11B3-4EFA-BCD7-41C28DFFDDC9}">
  <sheetPr>
    <tabColor rgb="FF7030A0"/>
  </sheetPr>
  <dimension ref="L133:N135"/>
  <sheetViews>
    <sheetView showGridLines="0" zoomScale="80" zoomScaleNormal="80" workbookViewId="0"/>
  </sheetViews>
  <sheetFormatPr defaultRowHeight="14.4" x14ac:dyDescent="0.3"/>
  <sheetData>
    <row r="133" spans="12:14" x14ac:dyDescent="0.3">
      <c r="L133" s="53"/>
      <c r="M133" s="53"/>
      <c r="N133" s="53"/>
    </row>
    <row r="134" spans="12:14" x14ac:dyDescent="0.3">
      <c r="L134" s="53"/>
      <c r="M134" s="54" t="s">
        <v>95</v>
      </c>
      <c r="N134" s="53"/>
    </row>
    <row r="135" spans="12:14" x14ac:dyDescent="0.3">
      <c r="L135" s="53"/>
      <c r="M135" s="53"/>
      <c r="N135" s="53"/>
    </row>
  </sheetData>
  <hyperlinks>
    <hyperlink ref="M134" location="'ALL PIVOT TABLES'!A1" display="Click here " xr:uid="{58A0A07C-1BBB-4427-9CA4-155FF576A6FF}"/>
  </hyperlinks>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C017A-2A49-4B24-9C32-867681A492EF}">
  <sheetPr>
    <tabColor rgb="FF7030A0"/>
  </sheetPr>
  <dimension ref="A1:L94"/>
  <sheetViews>
    <sheetView zoomScale="70" zoomScaleNormal="70" workbookViewId="0"/>
  </sheetViews>
  <sheetFormatPr defaultRowHeight="14.4" x14ac:dyDescent="0.3"/>
  <cols>
    <col min="1" max="1" width="28.88671875" bestFit="1" customWidth="1"/>
    <col min="2" max="2" width="26.88671875" bestFit="1" customWidth="1"/>
    <col min="3" max="3" width="29.109375" bestFit="1" customWidth="1"/>
    <col min="4" max="5" width="13.88671875" bestFit="1" customWidth="1"/>
    <col min="6" max="6" width="21.88671875" bestFit="1" customWidth="1"/>
    <col min="7" max="8" width="23.88671875" bestFit="1" customWidth="1"/>
    <col min="9" max="9" width="25.33203125" bestFit="1" customWidth="1"/>
    <col min="10" max="10" width="11.33203125" bestFit="1" customWidth="1"/>
  </cols>
  <sheetData>
    <row r="1" spans="1:8" x14ac:dyDescent="0.3">
      <c r="A1" t="s">
        <v>57</v>
      </c>
      <c r="B1" t="s">
        <v>58</v>
      </c>
      <c r="C1" t="s">
        <v>59</v>
      </c>
      <c r="D1" s="58" t="s">
        <v>78</v>
      </c>
      <c r="E1" s="59"/>
      <c r="F1" s="60" t="s">
        <v>80</v>
      </c>
    </row>
    <row r="2" spans="1:8" x14ac:dyDescent="0.3">
      <c r="A2">
        <v>812546501</v>
      </c>
      <c r="B2">
        <v>417149759</v>
      </c>
      <c r="C2">
        <v>395396742</v>
      </c>
      <c r="D2" s="59"/>
      <c r="E2" s="59"/>
      <c r="F2" s="61"/>
    </row>
    <row r="3" spans="1:8" x14ac:dyDescent="0.3">
      <c r="F3" s="61"/>
    </row>
    <row r="4" spans="1:8" x14ac:dyDescent="0.3">
      <c r="A4" t="s">
        <v>60</v>
      </c>
      <c r="B4" t="s">
        <v>61</v>
      </c>
      <c r="C4" t="s">
        <v>62</v>
      </c>
      <c r="D4" s="58" t="s">
        <v>79</v>
      </c>
      <c r="E4" s="58"/>
      <c r="F4" s="61"/>
    </row>
    <row r="5" spans="1:8" x14ac:dyDescent="0.3">
      <c r="A5">
        <v>118195419</v>
      </c>
      <c r="B5">
        <v>61498386</v>
      </c>
      <c r="C5">
        <v>56697033</v>
      </c>
      <c r="D5" s="58"/>
      <c r="E5" s="58"/>
      <c r="F5" s="61"/>
    </row>
    <row r="7" spans="1:8" x14ac:dyDescent="0.3">
      <c r="A7" s="2" t="s">
        <v>54</v>
      </c>
      <c r="B7" t="s">
        <v>58</v>
      </c>
      <c r="C7" t="s">
        <v>59</v>
      </c>
      <c r="E7" s="2" t="s">
        <v>54</v>
      </c>
      <c r="F7" t="s">
        <v>61</v>
      </c>
      <c r="G7" t="s">
        <v>62</v>
      </c>
    </row>
    <row r="8" spans="1:8" x14ac:dyDescent="0.3">
      <c r="A8" s="3" t="s">
        <v>53</v>
      </c>
      <c r="B8">
        <v>405742</v>
      </c>
      <c r="C8">
        <v>355420</v>
      </c>
      <c r="E8" s="3" t="s">
        <v>53</v>
      </c>
      <c r="F8">
        <v>41540</v>
      </c>
      <c r="G8">
        <v>40216</v>
      </c>
    </row>
    <row r="9" spans="1:8" x14ac:dyDescent="0.3">
      <c r="A9" s="3" t="s">
        <v>46</v>
      </c>
      <c r="B9">
        <v>84884292</v>
      </c>
      <c r="C9">
        <v>84277262</v>
      </c>
      <c r="E9" s="3" t="s">
        <v>46</v>
      </c>
      <c r="F9">
        <v>9429900</v>
      </c>
      <c r="G9">
        <v>8855704</v>
      </c>
    </row>
    <row r="10" spans="1:8" x14ac:dyDescent="0.3">
      <c r="A10" s="3" t="s">
        <v>30</v>
      </c>
      <c r="B10">
        <v>1427824</v>
      </c>
      <c r="C10">
        <v>1339630</v>
      </c>
      <c r="E10" s="3" t="s">
        <v>30</v>
      </c>
      <c r="F10">
        <v>215248</v>
      </c>
      <c r="G10">
        <v>209128</v>
      </c>
    </row>
    <row r="11" spans="1:8" x14ac:dyDescent="0.3">
      <c r="A11" s="3" t="s">
        <v>36</v>
      </c>
      <c r="B11">
        <v>31878886</v>
      </c>
      <c r="C11">
        <v>30532266</v>
      </c>
      <c r="E11" s="3" t="s">
        <v>36</v>
      </c>
      <c r="F11">
        <v>4726970</v>
      </c>
      <c r="G11">
        <v>4549290</v>
      </c>
    </row>
    <row r="12" spans="1:8" x14ac:dyDescent="0.3">
      <c r="A12" s="3" t="s">
        <v>28</v>
      </c>
      <c r="B12">
        <v>108556314</v>
      </c>
      <c r="C12">
        <v>99642590</v>
      </c>
      <c r="E12" s="3" t="s">
        <v>28</v>
      </c>
      <c r="F12">
        <v>19774478</v>
      </c>
      <c r="G12">
        <v>18493450</v>
      </c>
    </row>
    <row r="13" spans="1:8" x14ac:dyDescent="0.3">
      <c r="A13" s="3" t="s">
        <v>22</v>
      </c>
      <c r="B13">
        <v>1161326</v>
      </c>
      <c r="C13">
        <v>949574</v>
      </c>
      <c r="E13" s="3" t="s">
        <v>22</v>
      </c>
      <c r="F13">
        <v>127072</v>
      </c>
      <c r="G13">
        <v>111796</v>
      </c>
    </row>
    <row r="14" spans="1:8" x14ac:dyDescent="0.3">
      <c r="A14" s="3" t="s">
        <v>40</v>
      </c>
      <c r="B14">
        <v>25665790</v>
      </c>
      <c r="C14">
        <v>25424606</v>
      </c>
      <c r="D14" s="62" t="s">
        <v>81</v>
      </c>
      <c r="E14" s="3" t="s">
        <v>40</v>
      </c>
      <c r="F14">
        <v>3719870</v>
      </c>
      <c r="G14">
        <v>3603508</v>
      </c>
      <c r="H14" s="62" t="s">
        <v>82</v>
      </c>
    </row>
    <row r="15" spans="1:8" x14ac:dyDescent="0.3">
      <c r="A15" s="3" t="s">
        <v>44</v>
      </c>
      <c r="B15">
        <v>387520</v>
      </c>
      <c r="C15">
        <v>299898</v>
      </c>
      <c r="D15" s="61"/>
      <c r="E15" s="3" t="s">
        <v>44</v>
      </c>
      <c r="F15">
        <v>52862</v>
      </c>
      <c r="G15">
        <v>48928</v>
      </c>
      <c r="H15" s="61"/>
    </row>
    <row r="16" spans="1:8" x14ac:dyDescent="0.3">
      <c r="A16" s="3" t="s">
        <v>43</v>
      </c>
      <c r="B16">
        <v>300602</v>
      </c>
      <c r="C16">
        <v>185892</v>
      </c>
      <c r="D16" s="61"/>
      <c r="E16" s="3" t="s">
        <v>43</v>
      </c>
      <c r="F16">
        <v>28288</v>
      </c>
      <c r="G16">
        <v>25580</v>
      </c>
      <c r="H16" s="61"/>
    </row>
    <row r="17" spans="1:8" x14ac:dyDescent="0.3">
      <c r="A17" s="3" t="s">
        <v>48</v>
      </c>
      <c r="B17">
        <v>1478280</v>
      </c>
      <c r="C17">
        <v>1438810</v>
      </c>
      <c r="D17" s="61"/>
      <c r="E17" s="3" t="s">
        <v>48</v>
      </c>
      <c r="F17">
        <v>148920</v>
      </c>
      <c r="G17">
        <v>140302</v>
      </c>
      <c r="H17" s="61"/>
    </row>
    <row r="18" spans="1:8" x14ac:dyDescent="0.3">
      <c r="A18" s="3" t="s">
        <v>42</v>
      </c>
      <c r="B18">
        <v>62982520</v>
      </c>
      <c r="C18">
        <v>57896864</v>
      </c>
      <c r="D18" s="61"/>
      <c r="E18" s="3" t="s">
        <v>42</v>
      </c>
      <c r="F18">
        <v>8230768</v>
      </c>
      <c r="G18">
        <v>7323756</v>
      </c>
      <c r="H18" s="61"/>
    </row>
    <row r="19" spans="1:8" x14ac:dyDescent="0.3">
      <c r="A19" s="3" t="s">
        <v>24</v>
      </c>
      <c r="B19">
        <v>26989468</v>
      </c>
      <c r="C19">
        <v>23713456</v>
      </c>
      <c r="D19" s="61"/>
      <c r="E19" s="3" t="s">
        <v>24</v>
      </c>
      <c r="F19">
        <v>3686218</v>
      </c>
      <c r="G19">
        <v>3075224</v>
      </c>
      <c r="H19" s="61"/>
    </row>
    <row r="20" spans="1:8" x14ac:dyDescent="0.3">
      <c r="A20" s="3" t="s">
        <v>20</v>
      </c>
      <c r="B20">
        <v>6963746</v>
      </c>
      <c r="C20">
        <v>6765458</v>
      </c>
      <c r="D20" s="61"/>
      <c r="E20" s="3" t="s">
        <v>20</v>
      </c>
      <c r="F20">
        <v>814918</v>
      </c>
      <c r="G20">
        <v>740878</v>
      </c>
      <c r="H20" s="61"/>
    </row>
    <row r="21" spans="1:8" x14ac:dyDescent="0.3">
      <c r="A21" s="3" t="s">
        <v>16</v>
      </c>
      <c r="B21">
        <v>13281324</v>
      </c>
      <c r="C21">
        <v>11801280</v>
      </c>
      <c r="D21" s="61"/>
      <c r="E21" s="3" t="s">
        <v>16</v>
      </c>
      <c r="F21">
        <v>2168710</v>
      </c>
      <c r="G21">
        <v>1869100</v>
      </c>
      <c r="H21" s="61"/>
    </row>
    <row r="22" spans="1:8" x14ac:dyDescent="0.3">
      <c r="A22" s="3" t="s">
        <v>38</v>
      </c>
      <c r="B22">
        <v>33860630</v>
      </c>
      <c r="C22">
        <v>32115638</v>
      </c>
      <c r="D22" s="61"/>
      <c r="E22" s="3" t="s">
        <v>38</v>
      </c>
      <c r="F22">
        <v>5534294</v>
      </c>
      <c r="G22">
        <v>5244696</v>
      </c>
      <c r="H22" s="61"/>
    </row>
    <row r="23" spans="1:8" x14ac:dyDescent="0.3">
      <c r="A23" s="3" t="s">
        <v>47</v>
      </c>
      <c r="B23">
        <v>61933314</v>
      </c>
      <c r="C23">
        <v>60257280</v>
      </c>
      <c r="D23" s="61"/>
      <c r="E23" s="3" t="s">
        <v>47</v>
      </c>
      <c r="F23">
        <v>7350582</v>
      </c>
      <c r="G23">
        <v>6971484</v>
      </c>
      <c r="H23" s="61"/>
    </row>
    <row r="24" spans="1:8" x14ac:dyDescent="0.3">
      <c r="A24" s="3" t="s">
        <v>50</v>
      </c>
      <c r="B24">
        <v>32054824</v>
      </c>
      <c r="C24">
        <v>34757298</v>
      </c>
      <c r="D24" s="61"/>
      <c r="E24" s="3" t="s">
        <v>50</v>
      </c>
      <c r="F24">
        <v>3536488</v>
      </c>
      <c r="G24">
        <v>3409422</v>
      </c>
      <c r="H24" s="61"/>
    </row>
    <row r="25" spans="1:8" x14ac:dyDescent="0.3">
      <c r="A25" s="3" t="s">
        <v>49</v>
      </c>
      <c r="B25">
        <v>66246</v>
      </c>
      <c r="C25">
        <v>62700</v>
      </c>
      <c r="D25" s="61"/>
      <c r="E25" s="3" t="s">
        <v>49</v>
      </c>
      <c r="F25">
        <v>7594</v>
      </c>
      <c r="G25">
        <v>6916</v>
      </c>
      <c r="H25" s="61"/>
    </row>
    <row r="26" spans="1:8" x14ac:dyDescent="0.3">
      <c r="A26" s="3" t="s">
        <v>41</v>
      </c>
      <c r="B26">
        <v>75224612</v>
      </c>
      <c r="C26">
        <v>70029006</v>
      </c>
      <c r="D26" s="61"/>
      <c r="E26" s="3" t="s">
        <v>41</v>
      </c>
      <c r="F26">
        <v>11272344</v>
      </c>
      <c r="G26">
        <v>10346446</v>
      </c>
      <c r="H26" s="61"/>
    </row>
    <row r="27" spans="1:8" x14ac:dyDescent="0.3">
      <c r="A27" s="3" t="s">
        <v>45</v>
      </c>
      <c r="B27">
        <v>116486112</v>
      </c>
      <c r="C27">
        <v>108262554</v>
      </c>
      <c r="D27" s="61"/>
      <c r="E27" s="3" t="s">
        <v>45</v>
      </c>
      <c r="F27">
        <v>14070782</v>
      </c>
      <c r="G27">
        <v>12582252</v>
      </c>
      <c r="H27" s="61"/>
    </row>
    <row r="28" spans="1:8" x14ac:dyDescent="0.3">
      <c r="A28" s="3" t="s">
        <v>32</v>
      </c>
      <c r="B28">
        <v>2580342</v>
      </c>
      <c r="C28">
        <v>2560438</v>
      </c>
      <c r="D28" s="61"/>
      <c r="E28" s="3" t="s">
        <v>32</v>
      </c>
      <c r="F28">
        <v>349400</v>
      </c>
      <c r="G28">
        <v>327108</v>
      </c>
      <c r="H28" s="61"/>
    </row>
    <row r="29" spans="1:8" x14ac:dyDescent="0.3">
      <c r="A29" s="3" t="s">
        <v>35</v>
      </c>
      <c r="B29">
        <v>2983664</v>
      </c>
      <c r="C29">
        <v>2950114</v>
      </c>
      <c r="D29" s="61"/>
      <c r="E29" s="3" t="s">
        <v>35</v>
      </c>
      <c r="F29">
        <v>577292</v>
      </c>
      <c r="G29">
        <v>559780</v>
      </c>
      <c r="H29" s="61"/>
    </row>
    <row r="30" spans="1:8" x14ac:dyDescent="0.3">
      <c r="A30" s="3" t="s">
        <v>33</v>
      </c>
      <c r="B30">
        <v>1110678</v>
      </c>
      <c r="C30">
        <v>1083734</v>
      </c>
      <c r="E30" s="3" t="s">
        <v>33</v>
      </c>
      <c r="F30">
        <v>171122</v>
      </c>
      <c r="G30">
        <v>165940</v>
      </c>
    </row>
    <row r="31" spans="1:8" x14ac:dyDescent="0.3">
      <c r="A31" s="3" t="s">
        <v>31</v>
      </c>
      <c r="B31">
        <v>2049298</v>
      </c>
      <c r="C31">
        <v>1907706</v>
      </c>
      <c r="E31" s="3" t="s">
        <v>31</v>
      </c>
      <c r="F31">
        <v>299570</v>
      </c>
      <c r="G31">
        <v>282572</v>
      </c>
    </row>
    <row r="32" spans="1:8" x14ac:dyDescent="0.3">
      <c r="A32" s="3" t="s">
        <v>25</v>
      </c>
      <c r="B32">
        <v>17974652</v>
      </c>
      <c r="C32">
        <v>15601230</v>
      </c>
      <c r="E32" s="3" t="s">
        <v>25</v>
      </c>
      <c r="F32">
        <v>2150880</v>
      </c>
      <c r="G32">
        <v>1874028</v>
      </c>
    </row>
    <row r="33" spans="1:7" x14ac:dyDescent="0.3">
      <c r="A33" s="3" t="s">
        <v>39</v>
      </c>
      <c r="B33">
        <v>42424272</v>
      </c>
      <c r="C33">
        <v>41524164</v>
      </c>
      <c r="E33" s="3" t="s">
        <v>39</v>
      </c>
      <c r="F33">
        <v>5432994</v>
      </c>
      <c r="G33">
        <v>5113394</v>
      </c>
    </row>
    <row r="34" spans="1:7" x14ac:dyDescent="0.3">
      <c r="A34" s="3" t="s">
        <v>52</v>
      </c>
      <c r="B34">
        <v>1225022</v>
      </c>
      <c r="C34">
        <v>1270884</v>
      </c>
      <c r="E34" s="3" t="s">
        <v>52</v>
      </c>
      <c r="F34">
        <v>135054</v>
      </c>
      <c r="G34">
        <v>130662</v>
      </c>
    </row>
    <row r="35" spans="1:7" x14ac:dyDescent="0.3">
      <c r="A35" s="3" t="s">
        <v>21</v>
      </c>
      <c r="B35">
        <v>29278930</v>
      </c>
      <c r="C35">
        <v>26207746</v>
      </c>
      <c r="E35" s="3" t="s">
        <v>21</v>
      </c>
      <c r="F35">
        <v>3331988</v>
      </c>
      <c r="G35">
        <v>2820450</v>
      </c>
    </row>
    <row r="36" spans="1:7" x14ac:dyDescent="0.3">
      <c r="A36" s="3" t="s">
        <v>26</v>
      </c>
      <c r="B36">
        <v>71101994</v>
      </c>
      <c r="C36">
        <v>65994880</v>
      </c>
      <c r="E36" s="3" t="s">
        <v>26</v>
      </c>
      <c r="F36">
        <v>11278352</v>
      </c>
      <c r="G36">
        <v>10020656</v>
      </c>
    </row>
    <row r="37" spans="1:7" x14ac:dyDescent="0.3">
      <c r="A37" s="3" t="s">
        <v>29</v>
      </c>
      <c r="B37">
        <v>646140</v>
      </c>
      <c r="C37">
        <v>575014</v>
      </c>
      <c r="E37" s="3" t="s">
        <v>29</v>
      </c>
      <c r="F37">
        <v>65522</v>
      </c>
      <c r="G37">
        <v>62700</v>
      </c>
    </row>
    <row r="38" spans="1:7" x14ac:dyDescent="0.3">
      <c r="A38" s="3" t="s">
        <v>51</v>
      </c>
      <c r="B38">
        <v>72275950</v>
      </c>
      <c r="C38">
        <v>72018110</v>
      </c>
      <c r="E38" s="3" t="s">
        <v>51</v>
      </c>
      <c r="F38">
        <v>7640552</v>
      </c>
      <c r="G38">
        <v>7207112</v>
      </c>
    </row>
    <row r="39" spans="1:7" x14ac:dyDescent="0.3">
      <c r="A39" s="3" t="s">
        <v>34</v>
      </c>
      <c r="B39">
        <v>3748752</v>
      </c>
      <c r="C39">
        <v>3599082</v>
      </c>
      <c r="E39" s="3" t="s">
        <v>34</v>
      </c>
      <c r="F39">
        <v>468016</v>
      </c>
      <c r="G39">
        <v>448012</v>
      </c>
    </row>
    <row r="40" spans="1:7" x14ac:dyDescent="0.3">
      <c r="A40" s="3" t="s">
        <v>27</v>
      </c>
      <c r="B40">
        <v>208961020</v>
      </c>
      <c r="C40">
        <v>190663662</v>
      </c>
      <c r="E40" s="3" t="s">
        <v>27</v>
      </c>
      <c r="F40">
        <v>32371162</v>
      </c>
      <c r="G40">
        <v>29211500</v>
      </c>
    </row>
    <row r="41" spans="1:7" x14ac:dyDescent="0.3">
      <c r="A41" s="3" t="s">
        <v>23</v>
      </c>
      <c r="B41">
        <v>10275546</v>
      </c>
      <c r="C41">
        <v>9897038</v>
      </c>
      <c r="E41" s="3" t="s">
        <v>23</v>
      </c>
      <c r="F41">
        <v>1434398</v>
      </c>
      <c r="G41">
        <v>1277230</v>
      </c>
    </row>
    <row r="42" spans="1:7" x14ac:dyDescent="0.3">
      <c r="A42" s="3" t="s">
        <v>37</v>
      </c>
      <c r="B42">
        <v>93618054</v>
      </c>
      <c r="C42">
        <v>88934176</v>
      </c>
      <c r="E42" s="3" t="s">
        <v>37</v>
      </c>
      <c r="F42">
        <v>10820792</v>
      </c>
      <c r="G42">
        <v>10342140</v>
      </c>
    </row>
    <row r="43" spans="1:7" x14ac:dyDescent="0.3">
      <c r="A43" s="3" t="s">
        <v>55</v>
      </c>
      <c r="B43">
        <v>1246243686</v>
      </c>
      <c r="C43">
        <v>1174895460</v>
      </c>
      <c r="E43" s="3" t="s">
        <v>55</v>
      </c>
      <c r="F43">
        <v>171464940</v>
      </c>
      <c r="G43">
        <v>157491360</v>
      </c>
    </row>
    <row r="45" spans="1:7" x14ac:dyDescent="0.3">
      <c r="A45" s="2" t="s">
        <v>54</v>
      </c>
      <c r="B45" t="s">
        <v>67</v>
      </c>
      <c r="C45" s="63" t="s">
        <v>63</v>
      </c>
      <c r="D45" s="2" t="s">
        <v>54</v>
      </c>
      <c r="E45" t="s">
        <v>68</v>
      </c>
      <c r="F45" s="65" t="s">
        <v>64</v>
      </c>
    </row>
    <row r="46" spans="1:7" x14ac:dyDescent="0.3">
      <c r="A46" s="3" t="s">
        <v>55</v>
      </c>
      <c r="C46" s="64"/>
      <c r="D46" s="3" t="s">
        <v>55</v>
      </c>
      <c r="F46" s="66"/>
    </row>
    <row r="47" spans="1:7" x14ac:dyDescent="0.3">
      <c r="C47" s="64"/>
      <c r="F47" s="66"/>
    </row>
    <row r="48" spans="1:7" x14ac:dyDescent="0.3">
      <c r="C48" s="64"/>
      <c r="F48" s="66"/>
    </row>
    <row r="50" spans="1:12" ht="21" customHeight="1" x14ac:dyDescent="0.3">
      <c r="A50" s="2" t="s">
        <v>54</v>
      </c>
      <c r="C50" s="55" t="s">
        <v>85</v>
      </c>
      <c r="E50" s="2" t="s">
        <v>54</v>
      </c>
      <c r="F50" t="s">
        <v>86</v>
      </c>
      <c r="G50" t="s">
        <v>87</v>
      </c>
      <c r="H50" t="s">
        <v>88</v>
      </c>
      <c r="I50" t="s">
        <v>89</v>
      </c>
      <c r="J50" s="56" t="s">
        <v>90</v>
      </c>
      <c r="K50" s="57"/>
      <c r="L50" s="57"/>
    </row>
    <row r="51" spans="1:12" ht="21" customHeight="1" x14ac:dyDescent="0.3">
      <c r="A51" s="3">
        <v>2001</v>
      </c>
      <c r="C51" s="55"/>
      <c r="E51" s="3">
        <v>2001</v>
      </c>
      <c r="F51">
        <v>8442293</v>
      </c>
      <c r="G51">
        <v>6314677</v>
      </c>
      <c r="H51">
        <v>4542752</v>
      </c>
      <c r="I51">
        <v>5059277</v>
      </c>
      <c r="J51" s="57"/>
      <c r="K51" s="57"/>
      <c r="L51" s="57"/>
    </row>
    <row r="52" spans="1:12" ht="21" customHeight="1" x14ac:dyDescent="0.3">
      <c r="A52" s="48" t="s">
        <v>83</v>
      </c>
      <c r="B52">
        <v>14756970</v>
      </c>
      <c r="C52" s="55"/>
      <c r="E52" s="3">
        <v>2011</v>
      </c>
      <c r="F52">
        <v>10436056</v>
      </c>
      <c r="G52">
        <v>8271081</v>
      </c>
      <c r="H52">
        <v>4203409</v>
      </c>
      <c r="I52">
        <v>4832792</v>
      </c>
      <c r="J52" s="57"/>
      <c r="K52" s="57"/>
      <c r="L52" s="57"/>
    </row>
    <row r="53" spans="1:12" ht="21" customHeight="1" x14ac:dyDescent="0.3">
      <c r="A53" s="48" t="s">
        <v>84</v>
      </c>
      <c r="B53">
        <v>9602029</v>
      </c>
      <c r="C53" s="55"/>
      <c r="E53" s="3" t="s">
        <v>55</v>
      </c>
      <c r="F53">
        <v>18878349</v>
      </c>
      <c r="G53">
        <v>14585758</v>
      </c>
      <c r="H53">
        <v>8746161</v>
      </c>
      <c r="I53">
        <v>9892069</v>
      </c>
      <c r="J53" s="57"/>
      <c r="K53" s="57"/>
      <c r="L53" s="57"/>
    </row>
    <row r="54" spans="1:12" x14ac:dyDescent="0.3">
      <c r="A54" s="3">
        <v>2011</v>
      </c>
      <c r="C54" s="55"/>
    </row>
    <row r="55" spans="1:12" x14ac:dyDescent="0.3">
      <c r="A55" s="48" t="s">
        <v>83</v>
      </c>
      <c r="B55">
        <v>18707137</v>
      </c>
      <c r="C55" s="55"/>
    </row>
    <row r="56" spans="1:12" x14ac:dyDescent="0.3">
      <c r="A56" s="48" t="s">
        <v>84</v>
      </c>
      <c r="B56">
        <v>9036201</v>
      </c>
      <c r="C56" s="55"/>
    </row>
    <row r="58" spans="1:12" x14ac:dyDescent="0.3">
      <c r="A58" s="2" t="s">
        <v>54</v>
      </c>
      <c r="B58" t="s">
        <v>93</v>
      </c>
      <c r="C58" t="s">
        <v>94</v>
      </c>
    </row>
    <row r="59" spans="1:12" x14ac:dyDescent="0.3">
      <c r="A59" s="3" t="s">
        <v>53</v>
      </c>
      <c r="B59" s="51">
        <v>6.2861532921625843E-4</v>
      </c>
      <c r="C59" s="51">
        <v>4.9906111975089873E-4</v>
      </c>
    </row>
    <row r="60" spans="1:12" x14ac:dyDescent="0.3">
      <c r="A60" s="3" t="s">
        <v>46</v>
      </c>
      <c r="B60" s="51">
        <v>0.13970422322507414</v>
      </c>
      <c r="C60" s="51">
        <v>0.11162035823134096</v>
      </c>
    </row>
    <row r="61" spans="1:12" x14ac:dyDescent="0.3">
      <c r="A61" s="3" t="s">
        <v>30</v>
      </c>
      <c r="B61" s="51">
        <v>2.2855371225847473E-3</v>
      </c>
      <c r="C61" s="51">
        <v>2.5905078741059661E-3</v>
      </c>
    </row>
    <row r="62" spans="1:12" x14ac:dyDescent="0.3">
      <c r="A62" s="3" t="s">
        <v>36</v>
      </c>
      <c r="B62" s="51">
        <v>5.1543044530922386E-2</v>
      </c>
      <c r="C62" s="51">
        <v>5.6624843469598216E-2</v>
      </c>
    </row>
    <row r="63" spans="1:12" x14ac:dyDescent="0.3">
      <c r="A63" s="3" t="s">
        <v>28</v>
      </c>
      <c r="B63" s="51">
        <v>0.17194371576671483</v>
      </c>
      <c r="C63" s="51">
        <v>0.23359796220738258</v>
      </c>
    </row>
    <row r="64" spans="1:12" x14ac:dyDescent="0.3">
      <c r="A64" s="3" t="s">
        <v>22</v>
      </c>
      <c r="B64" s="51">
        <v>1.7433136420927475E-3</v>
      </c>
      <c r="C64" s="51">
        <v>1.4581159982467056E-3</v>
      </c>
    </row>
    <row r="65" spans="1:3" x14ac:dyDescent="0.3">
      <c r="A65" s="3" t="s">
        <v>40</v>
      </c>
      <c r="B65" s="51">
        <v>4.2193654046482898E-2</v>
      </c>
      <c r="C65" s="51">
        <v>4.4703914392082496E-2</v>
      </c>
    </row>
    <row r="66" spans="1:3" x14ac:dyDescent="0.3">
      <c r="A66" s="3" t="s">
        <v>44</v>
      </c>
      <c r="B66" s="51">
        <v>5.6771290786873478E-4</v>
      </c>
      <c r="C66" s="51">
        <v>6.2135416824996297E-4</v>
      </c>
    </row>
    <row r="67" spans="1:3" x14ac:dyDescent="0.3">
      <c r="A67" s="3" t="s">
        <v>43</v>
      </c>
      <c r="B67" s="51">
        <v>4.0177726419833679E-4</v>
      </c>
      <c r="C67" s="51">
        <v>3.2882509416729547E-4</v>
      </c>
    </row>
    <row r="68" spans="1:3" x14ac:dyDescent="0.3">
      <c r="A68" s="3" t="s">
        <v>48</v>
      </c>
      <c r="B68" s="51">
        <v>2.4091159184292639E-3</v>
      </c>
      <c r="C68" s="51">
        <v>1.7654906695116499E-3</v>
      </c>
    </row>
    <row r="69" spans="1:3" x14ac:dyDescent="0.3">
      <c r="A69" s="3" t="s">
        <v>42</v>
      </c>
      <c r="B69" s="51">
        <v>9.9829778376506598E-2</v>
      </c>
      <c r="C69" s="51">
        <v>9.4949094435053422E-2</v>
      </c>
    </row>
    <row r="70" spans="1:3" x14ac:dyDescent="0.3">
      <c r="A70" s="3" t="s">
        <v>24</v>
      </c>
      <c r="B70" s="51">
        <v>4.1873655361784917E-2</v>
      </c>
      <c r="C70" s="51">
        <v>4.127370242735403E-2</v>
      </c>
    </row>
    <row r="71" spans="1:3" x14ac:dyDescent="0.3">
      <c r="A71" s="3" t="s">
        <v>20</v>
      </c>
      <c r="B71" s="51">
        <v>1.1338437930870394E-2</v>
      </c>
      <c r="C71" s="51">
        <v>9.4970068724493512E-3</v>
      </c>
    </row>
    <row r="72" spans="1:3" x14ac:dyDescent="0.3">
      <c r="A72" s="3" t="s">
        <v>16</v>
      </c>
      <c r="B72" s="51">
        <v>2.0714787878350523E-2</v>
      </c>
      <c r="C72" s="51">
        <v>2.4647903272437204E-2</v>
      </c>
    </row>
    <row r="73" spans="1:3" x14ac:dyDescent="0.3">
      <c r="A73" s="3" t="s">
        <v>38</v>
      </c>
      <c r="B73" s="51">
        <v>5.4487340972460649E-2</v>
      </c>
      <c r="C73" s="51">
        <v>6.5797920876556337E-2</v>
      </c>
    </row>
    <row r="74" spans="1:3" x14ac:dyDescent="0.3">
      <c r="A74" s="3" t="s">
        <v>47</v>
      </c>
      <c r="B74" s="51">
        <v>0.10091265785002426</v>
      </c>
      <c r="C74" s="51">
        <v>8.742583168337828E-2</v>
      </c>
    </row>
    <row r="75" spans="1:3" x14ac:dyDescent="0.3">
      <c r="A75" s="3" t="s">
        <v>50</v>
      </c>
      <c r="B75" s="51">
        <v>5.5177641640894864E-2</v>
      </c>
      <c r="C75" s="51">
        <v>4.2399745857049816E-2</v>
      </c>
    </row>
    <row r="76" spans="1:3" x14ac:dyDescent="0.3">
      <c r="A76" s="3" t="s">
        <v>49</v>
      </c>
      <c r="B76" s="51">
        <v>1.0649169590851837E-4</v>
      </c>
      <c r="C76" s="51">
        <v>8.8573032530768871E-5</v>
      </c>
    </row>
    <row r="77" spans="1:3" x14ac:dyDescent="0.3">
      <c r="A77" s="3" t="s">
        <v>41</v>
      </c>
      <c r="B77" s="51">
        <v>0.11995954987101647</v>
      </c>
      <c r="C77" s="51">
        <v>0.13196704272542115</v>
      </c>
    </row>
    <row r="78" spans="1:3" x14ac:dyDescent="0.3">
      <c r="A78" s="3" t="s">
        <v>45</v>
      </c>
      <c r="B78" s="51">
        <v>0.18561154743471814</v>
      </c>
      <c r="C78" s="51">
        <v>0.16269745330983382</v>
      </c>
    </row>
    <row r="79" spans="1:3" x14ac:dyDescent="0.3">
      <c r="A79" s="3" t="s">
        <v>32</v>
      </c>
      <c r="B79" s="51">
        <v>4.2455786181238115E-3</v>
      </c>
      <c r="C79" s="51">
        <v>4.1295909780375874E-3</v>
      </c>
    </row>
    <row r="80" spans="1:3" x14ac:dyDescent="0.3">
      <c r="A80" s="3" t="s">
        <v>35</v>
      </c>
      <c r="B80" s="51">
        <v>4.9004861132928229E-3</v>
      </c>
      <c r="C80" s="51">
        <v>6.9410003615318003E-3</v>
      </c>
    </row>
    <row r="81" spans="1:3" x14ac:dyDescent="0.3">
      <c r="A81" s="3" t="s">
        <v>33</v>
      </c>
      <c r="B81" s="51">
        <v>1.8122830906116016E-3</v>
      </c>
      <c r="C81" s="51">
        <v>2.0575191930314275E-3</v>
      </c>
    </row>
    <row r="82" spans="1:3" x14ac:dyDescent="0.3">
      <c r="A82" s="3" t="s">
        <v>31</v>
      </c>
      <c r="B82" s="51">
        <v>3.2679421360630868E-3</v>
      </c>
      <c r="C82" s="51">
        <v>3.553554948554573E-3</v>
      </c>
    </row>
    <row r="83" spans="1:3" x14ac:dyDescent="0.3">
      <c r="A83" s="3" t="s">
        <v>25</v>
      </c>
      <c r="B83" s="51">
        <v>2.7729069655548024E-2</v>
      </c>
      <c r="C83" s="51">
        <v>2.4569145914359193E-2</v>
      </c>
    </row>
    <row r="84" spans="1:3" x14ac:dyDescent="0.3">
      <c r="A84" s="3" t="s">
        <v>39</v>
      </c>
      <c r="B84" s="51">
        <v>6.9329884746387765E-2</v>
      </c>
      <c r="C84" s="51">
        <v>6.4378054266444551E-2</v>
      </c>
    </row>
    <row r="85" spans="1:3" x14ac:dyDescent="0.3">
      <c r="A85" s="3" t="s">
        <v>52</v>
      </c>
      <c r="B85" s="51">
        <v>2.0612757492923118E-3</v>
      </c>
      <c r="C85" s="51">
        <v>1.6220035776668353E-3</v>
      </c>
    </row>
    <row r="86" spans="1:3" x14ac:dyDescent="0.3">
      <c r="A86" s="3" t="s">
        <v>21</v>
      </c>
      <c r="B86" s="51">
        <v>4.5824377860239823E-2</v>
      </c>
      <c r="C86" s="51">
        <v>3.7556174439527128E-2</v>
      </c>
    </row>
    <row r="87" spans="1:3" x14ac:dyDescent="0.3">
      <c r="A87" s="3" t="s">
        <v>26</v>
      </c>
      <c r="B87" s="51">
        <v>0.11322319898264746</v>
      </c>
      <c r="C87" s="51">
        <v>0.13001500540710589</v>
      </c>
    </row>
    <row r="88" spans="1:3" x14ac:dyDescent="0.3">
      <c r="A88" s="3" t="s">
        <v>29</v>
      </c>
      <c r="B88" s="51">
        <v>1.0085055792771458E-3</v>
      </c>
      <c r="C88" s="51">
        <v>7.8270236920470341E-4</v>
      </c>
    </row>
    <row r="89" spans="1:3" x14ac:dyDescent="0.3">
      <c r="A89" s="3" t="s">
        <v>51</v>
      </c>
      <c r="B89" s="51">
        <v>0.11916708667911763</v>
      </c>
      <c r="C89" s="51">
        <v>9.0634226497444931E-2</v>
      </c>
    </row>
    <row r="90" spans="1:3" x14ac:dyDescent="0.3">
      <c r="A90" s="3" t="s">
        <v>34</v>
      </c>
      <c r="B90" s="51">
        <v>6.0683022654000286E-3</v>
      </c>
      <c r="C90" s="51">
        <v>5.5916869636867782E-3</v>
      </c>
    </row>
    <row r="91" spans="1:3" x14ac:dyDescent="0.3">
      <c r="A91" s="3" t="s">
        <v>27</v>
      </c>
      <c r="B91" s="51">
        <v>0.33003513186203803</v>
      </c>
      <c r="C91" s="51">
        <v>0.37591751375998239</v>
      </c>
    </row>
    <row r="92" spans="1:3" x14ac:dyDescent="0.3">
      <c r="A92" s="3" t="s">
        <v>23</v>
      </c>
      <c r="B92" s="51">
        <v>1.6659785344384805E-2</v>
      </c>
      <c r="C92" s="51">
        <v>1.6552523435929962E-2</v>
      </c>
    </row>
    <row r="93" spans="1:3" x14ac:dyDescent="0.3">
      <c r="A93" s="3" t="s">
        <v>37</v>
      </c>
      <c r="B93" s="51">
        <v>0.15076308349682738</v>
      </c>
      <c r="C93" s="51">
        <v>0.12918436006081666</v>
      </c>
    </row>
    <row r="94" spans="1:3" hidden="1" x14ac:dyDescent="0.3">
      <c r="A94" s="3" t="s">
        <v>55</v>
      </c>
      <c r="B94">
        <v>1.9995285909453717</v>
      </c>
      <c r="C94">
        <v>2.0080397698898249</v>
      </c>
    </row>
  </sheetData>
  <mergeCells count="9">
    <mergeCell ref="C50:C56"/>
    <mergeCell ref="J50:L53"/>
    <mergeCell ref="D1:E2"/>
    <mergeCell ref="D4:E5"/>
    <mergeCell ref="F1:F5"/>
    <mergeCell ref="D14:D29"/>
    <mergeCell ref="H14:H29"/>
    <mergeCell ref="C45:C48"/>
    <mergeCell ref="F45:F48"/>
  </mergeCells>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1166A-8B3F-4C30-9262-C607F0AE66AE}">
  <sheetPr>
    <tabColor rgb="FF7030A0"/>
  </sheetPr>
  <dimension ref="A1:Q106"/>
  <sheetViews>
    <sheetView topLeftCell="B1" zoomScale="67" zoomScaleNormal="100" workbookViewId="0">
      <selection activeCell="H109" sqref="H109"/>
    </sheetView>
  </sheetViews>
  <sheetFormatPr defaultRowHeight="14.4" x14ac:dyDescent="0.3"/>
  <cols>
    <col min="1" max="1" width="15.88671875" bestFit="1" customWidth="1"/>
    <col min="2" max="2" width="28.21875" bestFit="1" customWidth="1"/>
    <col min="4" max="4" width="24.77734375" bestFit="1" customWidth="1"/>
    <col min="5" max="5" width="23.109375" bestFit="1" customWidth="1"/>
    <col min="6" max="6" width="25" bestFit="1" customWidth="1"/>
    <col min="7" max="7" width="37.88671875" bestFit="1" customWidth="1"/>
    <col min="8" max="8" width="36.21875" bestFit="1" customWidth="1"/>
    <col min="9" max="9" width="38.21875" bestFit="1" customWidth="1"/>
    <col min="10" max="10" width="27.77734375" bestFit="1" customWidth="1"/>
    <col min="11" max="11" width="26.109375" bestFit="1" customWidth="1"/>
    <col min="12" max="12" width="27.88671875" bestFit="1" customWidth="1"/>
    <col min="13" max="13" width="18.21875" bestFit="1" customWidth="1"/>
    <col min="14" max="14" width="15.6640625" bestFit="1" customWidth="1"/>
    <col min="15" max="15" width="17.6640625" bestFit="1" customWidth="1"/>
    <col min="16" max="16" width="23.21875" bestFit="1" customWidth="1"/>
    <col min="17" max="17" width="21.33203125" style="49"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s="7" t="s">
        <v>91</v>
      </c>
      <c r="Q1" s="50" t="s">
        <v>92</v>
      </c>
    </row>
    <row r="2" spans="1:17" x14ac:dyDescent="0.3">
      <c r="A2" s="1" t="s">
        <v>56</v>
      </c>
      <c r="B2" s="1" t="s">
        <v>53</v>
      </c>
      <c r="C2" s="1" t="s">
        <v>17</v>
      </c>
      <c r="D2">
        <v>380581</v>
      </c>
      <c r="E2">
        <v>202871</v>
      </c>
      <c r="F2">
        <v>177710</v>
      </c>
      <c r="G2">
        <v>40878</v>
      </c>
      <c r="H2">
        <v>20770</v>
      </c>
      <c r="I2">
        <v>20108</v>
      </c>
      <c r="J2">
        <v>294281</v>
      </c>
      <c r="K2">
        <v>164377</v>
      </c>
      <c r="L2">
        <v>129904</v>
      </c>
      <c r="M2">
        <v>86300</v>
      </c>
      <c r="N2">
        <v>38494</v>
      </c>
      <c r="O2">
        <v>47806</v>
      </c>
      <c r="P2" s="49">
        <f t="shared" ref="P2:P33" si="0">D2/1210854977</f>
        <v>3.1430766460812922E-4</v>
      </c>
      <c r="Q2" s="49">
        <f t="shared" ref="Q2:Q33" si="1">G2/163819614</f>
        <v>2.4953055987544936E-4</v>
      </c>
    </row>
    <row r="3" spans="1:17" hidden="1" x14ac:dyDescent="0.3">
      <c r="A3" s="1" t="s">
        <v>15</v>
      </c>
      <c r="B3" s="1" t="s">
        <v>16</v>
      </c>
      <c r="C3" s="1" t="s">
        <v>18</v>
      </c>
      <c r="D3">
        <v>9108060</v>
      </c>
      <c r="E3">
        <v>4774477</v>
      </c>
      <c r="F3">
        <v>4333583</v>
      </c>
      <c r="G3">
        <v>1593008</v>
      </c>
      <c r="H3">
        <v>854141</v>
      </c>
      <c r="I3">
        <v>738867</v>
      </c>
      <c r="J3">
        <v>4747950</v>
      </c>
      <c r="K3">
        <v>2891749</v>
      </c>
      <c r="L3">
        <v>1856201</v>
      </c>
      <c r="M3">
        <v>4360110</v>
      </c>
      <c r="N3">
        <v>1882728</v>
      </c>
      <c r="O3">
        <v>2477382</v>
      </c>
      <c r="P3">
        <f t="shared" si="0"/>
        <v>7.5220073196263539E-3</v>
      </c>
      <c r="Q3" s="51">
        <f t="shared" si="1"/>
        <v>9.7241591595985562E-3</v>
      </c>
    </row>
    <row r="4" spans="1:17" hidden="1" x14ac:dyDescent="0.3">
      <c r="A4" s="1" t="s">
        <v>15</v>
      </c>
      <c r="B4" s="1" t="s">
        <v>16</v>
      </c>
      <c r="C4" s="1" t="s">
        <v>19</v>
      </c>
      <c r="D4">
        <v>3433242</v>
      </c>
      <c r="E4">
        <v>1866185</v>
      </c>
      <c r="F4">
        <v>1567057</v>
      </c>
      <c r="G4">
        <v>425897</v>
      </c>
      <c r="H4">
        <v>230214</v>
      </c>
      <c r="I4">
        <v>195683</v>
      </c>
      <c r="J4">
        <v>2319283</v>
      </c>
      <c r="K4">
        <v>1372922</v>
      </c>
      <c r="L4">
        <v>946361</v>
      </c>
      <c r="M4">
        <v>1113959</v>
      </c>
      <c r="N4">
        <v>493263</v>
      </c>
      <c r="O4">
        <v>620696</v>
      </c>
      <c r="P4">
        <f t="shared" si="0"/>
        <v>2.8353866195489075E-3</v>
      </c>
      <c r="Q4" s="51">
        <f t="shared" si="1"/>
        <v>2.5997924766200465E-3</v>
      </c>
    </row>
    <row r="5" spans="1:17" x14ac:dyDescent="0.3">
      <c r="A5" s="1" t="s">
        <v>15</v>
      </c>
      <c r="B5" s="1" t="s">
        <v>46</v>
      </c>
      <c r="C5" s="1" t="s">
        <v>17</v>
      </c>
      <c r="D5">
        <v>84580777</v>
      </c>
      <c r="E5">
        <v>42442146</v>
      </c>
      <c r="F5">
        <v>42138631</v>
      </c>
      <c r="G5">
        <v>9142802</v>
      </c>
      <c r="H5">
        <v>4714950</v>
      </c>
      <c r="I5">
        <v>4427852</v>
      </c>
      <c r="J5">
        <v>50556760</v>
      </c>
      <c r="K5">
        <v>28251243</v>
      </c>
      <c r="L5">
        <v>22305517</v>
      </c>
      <c r="M5">
        <v>34024017</v>
      </c>
      <c r="N5">
        <v>14190903</v>
      </c>
      <c r="O5">
        <v>19833114</v>
      </c>
      <c r="P5" s="49">
        <f t="shared" si="0"/>
        <v>6.9852111612537071E-2</v>
      </c>
      <c r="Q5" s="49">
        <f t="shared" si="1"/>
        <v>5.5810179115670482E-2</v>
      </c>
    </row>
    <row r="6" spans="1:17" hidden="1" x14ac:dyDescent="0.3">
      <c r="A6" s="1" t="s">
        <v>15</v>
      </c>
      <c r="B6" s="1" t="s">
        <v>20</v>
      </c>
      <c r="C6" s="1" t="s">
        <v>18</v>
      </c>
      <c r="D6">
        <v>6176050</v>
      </c>
      <c r="E6">
        <v>3110345</v>
      </c>
      <c r="F6">
        <v>3065705</v>
      </c>
      <c r="G6">
        <v>712822</v>
      </c>
      <c r="H6">
        <v>372854</v>
      </c>
      <c r="I6">
        <v>339968</v>
      </c>
      <c r="J6">
        <v>4471736</v>
      </c>
      <c r="K6">
        <v>2437821</v>
      </c>
      <c r="L6">
        <v>2033915</v>
      </c>
      <c r="M6">
        <v>1704314</v>
      </c>
      <c r="N6">
        <v>672524</v>
      </c>
      <c r="O6">
        <v>1031790</v>
      </c>
      <c r="P6">
        <f t="shared" si="0"/>
        <v>5.1005695292277763E-3</v>
      </c>
      <c r="Q6" s="51">
        <f t="shared" si="1"/>
        <v>4.3512616260956392E-3</v>
      </c>
    </row>
    <row r="7" spans="1:17" hidden="1" x14ac:dyDescent="0.3">
      <c r="A7" s="1" t="s">
        <v>15</v>
      </c>
      <c r="B7" s="1" t="s">
        <v>20</v>
      </c>
      <c r="C7" s="1" t="s">
        <v>19</v>
      </c>
      <c r="D7">
        <v>688552</v>
      </c>
      <c r="E7">
        <v>371528</v>
      </c>
      <c r="F7">
        <v>317024</v>
      </c>
      <c r="G7">
        <v>65076</v>
      </c>
      <c r="H7">
        <v>34605</v>
      </c>
      <c r="I7">
        <v>30471</v>
      </c>
      <c r="J7">
        <v>568000</v>
      </c>
      <c r="K7">
        <v>314769</v>
      </c>
      <c r="L7">
        <v>253231</v>
      </c>
      <c r="M7">
        <v>120552</v>
      </c>
      <c r="N7">
        <v>56759</v>
      </c>
      <c r="O7">
        <v>63793</v>
      </c>
      <c r="P7">
        <f t="shared" si="0"/>
        <v>5.6864943620742127E-4</v>
      </c>
      <c r="Q7" s="51">
        <f t="shared" si="1"/>
        <v>3.9724181012903618E-4</v>
      </c>
    </row>
    <row r="8" spans="1:17" x14ac:dyDescent="0.3">
      <c r="A8" s="1" t="s">
        <v>15</v>
      </c>
      <c r="B8" s="1" t="s">
        <v>30</v>
      </c>
      <c r="C8" s="1" t="s">
        <v>17</v>
      </c>
      <c r="D8">
        <v>1383727</v>
      </c>
      <c r="E8">
        <v>713912</v>
      </c>
      <c r="F8">
        <v>669815</v>
      </c>
      <c r="G8">
        <v>212188</v>
      </c>
      <c r="H8">
        <v>107624</v>
      </c>
      <c r="I8">
        <v>104564</v>
      </c>
      <c r="J8">
        <v>766005</v>
      </c>
      <c r="K8">
        <v>439868</v>
      </c>
      <c r="L8">
        <v>326137</v>
      </c>
      <c r="M8">
        <v>617722</v>
      </c>
      <c r="N8">
        <v>274044</v>
      </c>
      <c r="O8">
        <v>343678</v>
      </c>
      <c r="P8" s="49">
        <f t="shared" si="0"/>
        <v>1.1427685612923734E-3</v>
      </c>
      <c r="Q8" s="49">
        <f t="shared" si="1"/>
        <v>1.2952539370529831E-3</v>
      </c>
    </row>
    <row r="9" spans="1:17" hidden="1" x14ac:dyDescent="0.3">
      <c r="A9" s="1" t="s">
        <v>15</v>
      </c>
      <c r="B9" s="1" t="s">
        <v>21</v>
      </c>
      <c r="C9" s="1" t="s">
        <v>18</v>
      </c>
      <c r="D9">
        <v>17344192</v>
      </c>
      <c r="E9">
        <v>9093476</v>
      </c>
      <c r="F9">
        <v>8250716</v>
      </c>
      <c r="G9">
        <v>1945502</v>
      </c>
      <c r="H9">
        <v>1055297</v>
      </c>
      <c r="I9">
        <v>890205</v>
      </c>
      <c r="J9">
        <v>10997657</v>
      </c>
      <c r="K9">
        <v>6158807</v>
      </c>
      <c r="L9">
        <v>4838850</v>
      </c>
      <c r="M9">
        <v>6346535</v>
      </c>
      <c r="N9">
        <v>2934669</v>
      </c>
      <c r="O9">
        <v>3411866</v>
      </c>
      <c r="P9">
        <f t="shared" si="0"/>
        <v>1.4323921798605284E-2</v>
      </c>
      <c r="Q9" s="51">
        <f t="shared" si="1"/>
        <v>1.187587952685568E-2</v>
      </c>
    </row>
    <row r="10" spans="1:17" hidden="1" x14ac:dyDescent="0.3">
      <c r="A10" s="1" t="s">
        <v>15</v>
      </c>
      <c r="B10" s="1" t="s">
        <v>21</v>
      </c>
      <c r="C10" s="1" t="s">
        <v>19</v>
      </c>
      <c r="D10">
        <v>10399146</v>
      </c>
      <c r="E10">
        <v>5545989</v>
      </c>
      <c r="F10">
        <v>4853157</v>
      </c>
      <c r="G10">
        <v>1130717</v>
      </c>
      <c r="H10">
        <v>610697</v>
      </c>
      <c r="I10">
        <v>520020</v>
      </c>
      <c r="J10">
        <v>7709480</v>
      </c>
      <c r="K10">
        <v>4277249</v>
      </c>
      <c r="L10">
        <v>3432231</v>
      </c>
      <c r="M10">
        <v>2689666</v>
      </c>
      <c r="N10">
        <v>1268740</v>
      </c>
      <c r="O10">
        <v>1420926</v>
      </c>
      <c r="P10">
        <f t="shared" si="0"/>
        <v>8.5882671315146274E-3</v>
      </c>
      <c r="Q10" s="51">
        <f t="shared" si="1"/>
        <v>6.9022076929078835E-3</v>
      </c>
    </row>
    <row r="11" spans="1:17" x14ac:dyDescent="0.3">
      <c r="A11" s="1" t="s">
        <v>15</v>
      </c>
      <c r="B11" s="1" t="s">
        <v>36</v>
      </c>
      <c r="C11" s="1" t="s">
        <v>17</v>
      </c>
      <c r="D11">
        <v>31205576</v>
      </c>
      <c r="E11">
        <v>15939443</v>
      </c>
      <c r="F11">
        <v>15266133</v>
      </c>
      <c r="G11">
        <v>4638130</v>
      </c>
      <c r="H11">
        <v>2363485</v>
      </c>
      <c r="I11">
        <v>2274645</v>
      </c>
      <c r="J11">
        <v>19177977</v>
      </c>
      <c r="K11">
        <v>10568639</v>
      </c>
      <c r="L11">
        <v>8609338</v>
      </c>
      <c r="M11">
        <v>12027599</v>
      </c>
      <c r="N11">
        <v>5370804</v>
      </c>
      <c r="O11">
        <v>6656795</v>
      </c>
      <c r="P11" s="49">
        <f t="shared" si="0"/>
        <v>2.5771522265461193E-2</v>
      </c>
      <c r="Q11" s="49">
        <f t="shared" si="1"/>
        <v>2.8312421734799108E-2</v>
      </c>
    </row>
    <row r="12" spans="1:17" hidden="1" x14ac:dyDescent="0.3">
      <c r="A12" s="1" t="s">
        <v>15</v>
      </c>
      <c r="B12" s="1" t="s">
        <v>22</v>
      </c>
      <c r="C12" s="1" t="s">
        <v>18</v>
      </c>
      <c r="D12">
        <v>28991</v>
      </c>
      <c r="E12">
        <v>17150</v>
      </c>
      <c r="F12">
        <v>11841</v>
      </c>
      <c r="G12">
        <v>4270</v>
      </c>
      <c r="H12">
        <v>2282</v>
      </c>
      <c r="I12">
        <v>1988</v>
      </c>
      <c r="J12">
        <v>19961</v>
      </c>
      <c r="K12">
        <v>12752</v>
      </c>
      <c r="L12">
        <v>7209</v>
      </c>
      <c r="M12">
        <v>9030</v>
      </c>
      <c r="N12">
        <v>4398</v>
      </c>
      <c r="O12">
        <v>4632</v>
      </c>
      <c r="P12">
        <f t="shared" si="0"/>
        <v>2.3942586478710901E-5</v>
      </c>
      <c r="Q12" s="51">
        <f t="shared" si="1"/>
        <v>2.6065254921184224E-5</v>
      </c>
    </row>
    <row r="13" spans="1:17" hidden="1" x14ac:dyDescent="0.3">
      <c r="A13" s="1" t="s">
        <v>15</v>
      </c>
      <c r="B13" s="1" t="s">
        <v>22</v>
      </c>
      <c r="C13" s="1" t="s">
        <v>19</v>
      </c>
      <c r="D13">
        <v>1026459</v>
      </c>
      <c r="E13">
        <v>563513</v>
      </c>
      <c r="F13">
        <v>462946</v>
      </c>
      <c r="G13">
        <v>115164</v>
      </c>
      <c r="H13">
        <v>61254</v>
      </c>
      <c r="I13">
        <v>53910</v>
      </c>
      <c r="J13">
        <v>785477</v>
      </c>
      <c r="K13">
        <v>452594</v>
      </c>
      <c r="L13">
        <v>332883</v>
      </c>
      <c r="M13">
        <v>240982</v>
      </c>
      <c r="N13">
        <v>110919</v>
      </c>
      <c r="O13">
        <v>130063</v>
      </c>
      <c r="P13">
        <f t="shared" si="0"/>
        <v>8.4771423456766288E-4</v>
      </c>
      <c r="Q13" s="51">
        <f t="shared" si="1"/>
        <v>7.0299274420216858E-4</v>
      </c>
    </row>
    <row r="14" spans="1:17" x14ac:dyDescent="0.3">
      <c r="A14" s="1" t="s">
        <v>15</v>
      </c>
      <c r="B14" s="1" t="s">
        <v>28</v>
      </c>
      <c r="C14" s="1" t="s">
        <v>17</v>
      </c>
      <c r="D14">
        <v>104099452</v>
      </c>
      <c r="E14">
        <v>54278157</v>
      </c>
      <c r="F14">
        <v>49821295</v>
      </c>
      <c r="G14">
        <v>19133964</v>
      </c>
      <c r="H14">
        <v>9887239</v>
      </c>
      <c r="I14">
        <v>9246725</v>
      </c>
      <c r="J14">
        <v>52504553</v>
      </c>
      <c r="K14">
        <v>31608023</v>
      </c>
      <c r="L14">
        <v>20896530</v>
      </c>
      <c r="M14">
        <v>51594899</v>
      </c>
      <c r="N14">
        <v>22670134</v>
      </c>
      <c r="O14">
        <v>28924765</v>
      </c>
      <c r="P14" s="49">
        <f t="shared" si="0"/>
        <v>8.59718578833574E-2</v>
      </c>
      <c r="Q14" s="49">
        <f t="shared" si="1"/>
        <v>0.11679898110369129</v>
      </c>
    </row>
    <row r="15" spans="1:17" hidden="1" x14ac:dyDescent="0.3">
      <c r="A15" s="1" t="s">
        <v>15</v>
      </c>
      <c r="B15" s="1" t="s">
        <v>23</v>
      </c>
      <c r="C15" s="1" t="s">
        <v>18</v>
      </c>
      <c r="D15">
        <v>7036954</v>
      </c>
      <c r="E15">
        <v>3519042</v>
      </c>
      <c r="F15">
        <v>3517912</v>
      </c>
      <c r="G15">
        <v>990776</v>
      </c>
      <c r="H15">
        <v>521792</v>
      </c>
      <c r="I15">
        <v>468984</v>
      </c>
      <c r="J15">
        <v>4614050</v>
      </c>
      <c r="K15">
        <v>2596171</v>
      </c>
      <c r="L15">
        <v>2017879</v>
      </c>
      <c r="M15">
        <v>2422904</v>
      </c>
      <c r="N15">
        <v>922871</v>
      </c>
      <c r="O15">
        <v>1500033</v>
      </c>
      <c r="P15">
        <f t="shared" si="0"/>
        <v>5.8115580591118141E-3</v>
      </c>
      <c r="Q15" s="51">
        <f t="shared" si="1"/>
        <v>6.0479693231361171E-3</v>
      </c>
    </row>
    <row r="16" spans="1:17" hidden="1" x14ac:dyDescent="0.3">
      <c r="A16" s="1" t="s">
        <v>15</v>
      </c>
      <c r="B16" s="1" t="s">
        <v>23</v>
      </c>
      <c r="C16" s="1" t="s">
        <v>19</v>
      </c>
      <c r="D16">
        <v>3049338</v>
      </c>
      <c r="E16">
        <v>1618731</v>
      </c>
      <c r="F16">
        <v>1430607</v>
      </c>
      <c r="G16">
        <v>365038</v>
      </c>
      <c r="H16">
        <v>195407</v>
      </c>
      <c r="I16">
        <v>169631</v>
      </c>
      <c r="J16">
        <v>2266903</v>
      </c>
      <c r="K16">
        <v>1267537</v>
      </c>
      <c r="L16">
        <v>999366</v>
      </c>
      <c r="M16">
        <v>782435</v>
      </c>
      <c r="N16">
        <v>351194</v>
      </c>
      <c r="O16">
        <v>431241</v>
      </c>
      <c r="P16">
        <f t="shared" si="0"/>
        <v>2.5183346130805886E-3</v>
      </c>
      <c r="Q16" s="51">
        <f t="shared" si="1"/>
        <v>2.2282923948288634E-3</v>
      </c>
    </row>
    <row r="17" spans="1:17" x14ac:dyDescent="0.3">
      <c r="A17" s="1" t="s">
        <v>15</v>
      </c>
      <c r="B17" s="1" t="s">
        <v>22</v>
      </c>
      <c r="C17" s="1" t="s">
        <v>17</v>
      </c>
      <c r="D17">
        <v>1055450</v>
      </c>
      <c r="E17">
        <v>580663</v>
      </c>
      <c r="F17">
        <v>474787</v>
      </c>
      <c r="G17">
        <v>119434</v>
      </c>
      <c r="H17">
        <v>63536</v>
      </c>
      <c r="I17">
        <v>55898</v>
      </c>
      <c r="J17">
        <v>805438</v>
      </c>
      <c r="K17">
        <v>465346</v>
      </c>
      <c r="L17">
        <v>340092</v>
      </c>
      <c r="M17">
        <v>250012</v>
      </c>
      <c r="N17">
        <v>115317</v>
      </c>
      <c r="O17">
        <v>134695</v>
      </c>
      <c r="P17" s="49">
        <f t="shared" si="0"/>
        <v>8.7165682104637374E-4</v>
      </c>
      <c r="Q17" s="49">
        <f t="shared" si="1"/>
        <v>7.2905799912335281E-4</v>
      </c>
    </row>
    <row r="18" spans="1:17" hidden="1" x14ac:dyDescent="0.3">
      <c r="A18" s="1" t="s">
        <v>15</v>
      </c>
      <c r="B18" s="1" t="s">
        <v>24</v>
      </c>
      <c r="C18" s="1" t="s">
        <v>18</v>
      </c>
      <c r="D18">
        <v>16509359</v>
      </c>
      <c r="E18">
        <v>8774006</v>
      </c>
      <c r="F18">
        <v>7735353</v>
      </c>
      <c r="G18">
        <v>2285112</v>
      </c>
      <c r="H18">
        <v>1245090</v>
      </c>
      <c r="I18">
        <v>1040022</v>
      </c>
      <c r="J18">
        <v>10158442</v>
      </c>
      <c r="K18">
        <v>6140099</v>
      </c>
      <c r="L18">
        <v>4018343</v>
      </c>
      <c r="M18">
        <v>6350917</v>
      </c>
      <c r="N18">
        <v>2633907</v>
      </c>
      <c r="O18">
        <v>3717010</v>
      </c>
      <c r="P18">
        <f t="shared" si="0"/>
        <v>1.3634464336020977E-2</v>
      </c>
      <c r="Q18" s="51">
        <f t="shared" si="1"/>
        <v>1.3948952412987617E-2</v>
      </c>
    </row>
    <row r="19" spans="1:17" hidden="1" x14ac:dyDescent="0.3">
      <c r="A19" s="1" t="s">
        <v>15</v>
      </c>
      <c r="B19" s="1" t="s">
        <v>24</v>
      </c>
      <c r="C19" s="1" t="s">
        <v>19</v>
      </c>
      <c r="D19">
        <v>8842103</v>
      </c>
      <c r="E19">
        <v>4720728</v>
      </c>
      <c r="F19">
        <v>4121375</v>
      </c>
      <c r="G19">
        <v>1095609</v>
      </c>
      <c r="H19">
        <v>598019</v>
      </c>
      <c r="I19">
        <v>497590</v>
      </c>
      <c r="J19">
        <v>6440546</v>
      </c>
      <c r="K19">
        <v>3653968</v>
      </c>
      <c r="L19">
        <v>2786578</v>
      </c>
      <c r="M19">
        <v>2401557</v>
      </c>
      <c r="N19">
        <v>1066760</v>
      </c>
      <c r="O19">
        <v>1334797</v>
      </c>
      <c r="P19">
        <f t="shared" si="0"/>
        <v>7.3023633448714804E-3</v>
      </c>
      <c r="Q19" s="51">
        <f t="shared" si="1"/>
        <v>6.687898800689397E-3</v>
      </c>
    </row>
    <row r="20" spans="1:17" x14ac:dyDescent="0.3">
      <c r="A20" s="1" t="s">
        <v>56</v>
      </c>
      <c r="B20" s="1" t="s">
        <v>40</v>
      </c>
      <c r="C20" s="1" t="s">
        <v>17</v>
      </c>
      <c r="D20">
        <v>25545198</v>
      </c>
      <c r="E20">
        <v>12832895</v>
      </c>
      <c r="F20">
        <v>12712303</v>
      </c>
      <c r="G20">
        <v>3661689</v>
      </c>
      <c r="H20">
        <v>1859935</v>
      </c>
      <c r="I20">
        <v>1801754</v>
      </c>
      <c r="J20">
        <v>15379922</v>
      </c>
      <c r="K20">
        <v>8807893</v>
      </c>
      <c r="L20">
        <v>6572029</v>
      </c>
      <c r="M20">
        <v>10165276</v>
      </c>
      <c r="N20">
        <v>4025002</v>
      </c>
      <c r="O20">
        <v>6140274</v>
      </c>
      <c r="P20" s="49">
        <f t="shared" si="0"/>
        <v>2.1096827023241446E-2</v>
      </c>
      <c r="Q20" s="49">
        <f t="shared" si="1"/>
        <v>2.2351957196041251E-2</v>
      </c>
    </row>
    <row r="21" spans="1:17" hidden="1" x14ac:dyDescent="0.3">
      <c r="A21" s="1" t="s">
        <v>56</v>
      </c>
      <c r="B21" s="1" t="s">
        <v>25</v>
      </c>
      <c r="C21" s="1" t="s">
        <v>18</v>
      </c>
      <c r="D21">
        <v>419042</v>
      </c>
      <c r="E21">
        <v>226321</v>
      </c>
      <c r="F21">
        <v>192721</v>
      </c>
      <c r="G21">
        <v>56716</v>
      </c>
      <c r="H21">
        <v>31259</v>
      </c>
      <c r="I21">
        <v>25457</v>
      </c>
      <c r="J21">
        <v>296600</v>
      </c>
      <c r="K21">
        <v>174327</v>
      </c>
      <c r="L21">
        <v>122273</v>
      </c>
      <c r="M21">
        <v>122442</v>
      </c>
      <c r="N21">
        <v>51994</v>
      </c>
      <c r="O21">
        <v>70448</v>
      </c>
      <c r="P21">
        <f t="shared" si="0"/>
        <v>3.4607117116387755E-4</v>
      </c>
      <c r="Q21" s="51">
        <f t="shared" si="1"/>
        <v>3.4621006981496122E-4</v>
      </c>
    </row>
    <row r="22" spans="1:17" hidden="1" x14ac:dyDescent="0.3">
      <c r="A22" s="1" t="s">
        <v>56</v>
      </c>
      <c r="B22" s="1" t="s">
        <v>25</v>
      </c>
      <c r="C22" s="1" t="s">
        <v>19</v>
      </c>
      <c r="D22">
        <v>16368899</v>
      </c>
      <c r="E22">
        <v>8761005</v>
      </c>
      <c r="F22">
        <v>7607894</v>
      </c>
      <c r="G22">
        <v>1955738</v>
      </c>
      <c r="H22">
        <v>1044181</v>
      </c>
      <c r="I22">
        <v>911557</v>
      </c>
      <c r="J22">
        <v>12441167</v>
      </c>
      <c r="K22">
        <v>7020529</v>
      </c>
      <c r="L22">
        <v>5420638</v>
      </c>
      <c r="M22">
        <v>3927732</v>
      </c>
      <c r="N22">
        <v>1740476</v>
      </c>
      <c r="O22">
        <v>2187256</v>
      </c>
      <c r="P22">
        <f t="shared" si="0"/>
        <v>1.3518463656610134E-2</v>
      </c>
      <c r="Q22" s="51">
        <f t="shared" si="1"/>
        <v>1.1938362887364636E-2</v>
      </c>
    </row>
    <row r="23" spans="1:17" x14ac:dyDescent="0.3">
      <c r="A23" s="1" t="s">
        <v>56</v>
      </c>
      <c r="B23" s="1" t="s">
        <v>44</v>
      </c>
      <c r="C23" s="1" t="s">
        <v>17</v>
      </c>
      <c r="D23">
        <v>343709</v>
      </c>
      <c r="E23">
        <v>193760</v>
      </c>
      <c r="F23">
        <v>149949</v>
      </c>
      <c r="G23">
        <v>50895</v>
      </c>
      <c r="H23">
        <v>26431</v>
      </c>
      <c r="I23">
        <v>24464</v>
      </c>
      <c r="J23">
        <v>223230</v>
      </c>
      <c r="K23">
        <v>142521</v>
      </c>
      <c r="L23">
        <v>80709</v>
      </c>
      <c r="M23">
        <v>120479</v>
      </c>
      <c r="N23">
        <v>51239</v>
      </c>
      <c r="O23">
        <v>69240</v>
      </c>
      <c r="P23" s="49">
        <f t="shared" si="0"/>
        <v>2.8385645393436739E-4</v>
      </c>
      <c r="Q23" s="49">
        <f t="shared" si="1"/>
        <v>3.1067708412498154E-4</v>
      </c>
    </row>
    <row r="24" spans="1:17" hidden="1" x14ac:dyDescent="0.3">
      <c r="A24" s="1" t="s">
        <v>15</v>
      </c>
      <c r="B24" s="1" t="s">
        <v>26</v>
      </c>
      <c r="C24" s="1" t="s">
        <v>18</v>
      </c>
      <c r="D24">
        <v>51500352</v>
      </c>
      <c r="E24">
        <v>26641747</v>
      </c>
      <c r="F24">
        <v>24858605</v>
      </c>
      <c r="G24">
        <v>8414883</v>
      </c>
      <c r="H24">
        <v>4446599</v>
      </c>
      <c r="I24">
        <v>3968284</v>
      </c>
      <c r="J24">
        <v>26471786</v>
      </c>
      <c r="K24">
        <v>16904589</v>
      </c>
      <c r="L24">
        <v>9567197</v>
      </c>
      <c r="M24">
        <v>25028566</v>
      </c>
      <c r="N24">
        <v>9737158</v>
      </c>
      <c r="O24">
        <v>15291408</v>
      </c>
      <c r="P24">
        <f t="shared" si="0"/>
        <v>4.2532221428859027E-2</v>
      </c>
      <c r="Q24" s="51">
        <f t="shared" si="1"/>
        <v>5.1366761247526808E-2</v>
      </c>
    </row>
    <row r="25" spans="1:17" hidden="1" x14ac:dyDescent="0.3">
      <c r="A25" s="1" t="s">
        <v>15</v>
      </c>
      <c r="B25" s="1" t="s">
        <v>26</v>
      </c>
      <c r="C25" s="1" t="s">
        <v>19</v>
      </c>
      <c r="D25">
        <v>17048085</v>
      </c>
      <c r="E25">
        <v>8909250</v>
      </c>
      <c r="F25">
        <v>8138835</v>
      </c>
      <c r="G25">
        <v>2234621</v>
      </c>
      <c r="H25">
        <v>1192577</v>
      </c>
      <c r="I25">
        <v>1042044</v>
      </c>
      <c r="J25">
        <v>11803496</v>
      </c>
      <c r="K25">
        <v>6783823</v>
      </c>
      <c r="L25">
        <v>5019673</v>
      </c>
      <c r="M25">
        <v>5244589</v>
      </c>
      <c r="N25">
        <v>2125427</v>
      </c>
      <c r="O25">
        <v>3119162</v>
      </c>
      <c r="P25">
        <f t="shared" si="0"/>
        <v>1.40793780624647E-2</v>
      </c>
      <c r="Q25" s="51">
        <f t="shared" si="1"/>
        <v>1.3640741456026138E-2</v>
      </c>
    </row>
    <row r="26" spans="1:17" x14ac:dyDescent="0.3">
      <c r="A26" s="1" t="s">
        <v>56</v>
      </c>
      <c r="B26" s="1" t="s">
        <v>43</v>
      </c>
      <c r="C26" s="1" t="s">
        <v>17</v>
      </c>
      <c r="D26">
        <v>243247</v>
      </c>
      <c r="E26">
        <v>150301</v>
      </c>
      <c r="F26">
        <v>92946</v>
      </c>
      <c r="G26">
        <v>26934</v>
      </c>
      <c r="H26">
        <v>14144</v>
      </c>
      <c r="I26">
        <v>12790</v>
      </c>
      <c r="J26">
        <v>188406</v>
      </c>
      <c r="K26">
        <v>124643</v>
      </c>
      <c r="L26">
        <v>63763</v>
      </c>
      <c r="M26">
        <v>54841</v>
      </c>
      <c r="N26">
        <v>25658</v>
      </c>
      <c r="O26">
        <v>29183</v>
      </c>
      <c r="P26" s="49">
        <f t="shared" si="0"/>
        <v>2.008886320991684E-4</v>
      </c>
      <c r="Q26" s="49">
        <f t="shared" si="1"/>
        <v>1.6441254708364774E-4</v>
      </c>
    </row>
    <row r="27" spans="1:17" hidden="1" x14ac:dyDescent="0.3">
      <c r="A27" s="1" t="s">
        <v>15</v>
      </c>
      <c r="B27" s="1" t="s">
        <v>27</v>
      </c>
      <c r="C27" s="1" t="s">
        <v>18</v>
      </c>
      <c r="D27">
        <v>155317278</v>
      </c>
      <c r="E27">
        <v>80992995</v>
      </c>
      <c r="F27">
        <v>74324283</v>
      </c>
      <c r="G27">
        <v>25040583</v>
      </c>
      <c r="H27">
        <v>13135595</v>
      </c>
      <c r="I27">
        <v>11904988</v>
      </c>
      <c r="J27">
        <v>85284680</v>
      </c>
      <c r="K27">
        <v>51793688</v>
      </c>
      <c r="L27">
        <v>33490992</v>
      </c>
      <c r="M27">
        <v>70032598</v>
      </c>
      <c r="N27">
        <v>29199307</v>
      </c>
      <c r="O27">
        <v>40833291</v>
      </c>
      <c r="P27">
        <f t="shared" si="0"/>
        <v>0.12827075161784632</v>
      </c>
      <c r="Q27" s="51">
        <f t="shared" si="1"/>
        <v>0.1528546087283541</v>
      </c>
    </row>
    <row r="28" spans="1:17" hidden="1" x14ac:dyDescent="0.3">
      <c r="A28" s="1" t="s">
        <v>15</v>
      </c>
      <c r="B28" s="1" t="s">
        <v>27</v>
      </c>
      <c r="C28" s="1" t="s">
        <v>19</v>
      </c>
      <c r="D28">
        <v>44495063</v>
      </c>
      <c r="E28">
        <v>23487515</v>
      </c>
      <c r="F28">
        <v>21007548</v>
      </c>
      <c r="G28">
        <v>5750748</v>
      </c>
      <c r="H28">
        <v>3049986</v>
      </c>
      <c r="I28">
        <v>2700762</v>
      </c>
      <c r="J28">
        <v>29112875</v>
      </c>
      <c r="K28">
        <v>16441276</v>
      </c>
      <c r="L28">
        <v>12671599</v>
      </c>
      <c r="M28">
        <v>15382188</v>
      </c>
      <c r="N28">
        <v>7046239</v>
      </c>
      <c r="O28">
        <v>8335949</v>
      </c>
      <c r="P28">
        <f t="shared" si="0"/>
        <v>3.6746814313172699E-2</v>
      </c>
      <c r="Q28" s="51">
        <f t="shared" si="1"/>
        <v>3.510414815163708E-2</v>
      </c>
    </row>
    <row r="29" spans="1:17" x14ac:dyDescent="0.3">
      <c r="A29" s="1" t="s">
        <v>15</v>
      </c>
      <c r="B29" s="1" t="s">
        <v>48</v>
      </c>
      <c r="C29" s="1" t="s">
        <v>17</v>
      </c>
      <c r="D29">
        <v>1458545</v>
      </c>
      <c r="E29">
        <v>739140</v>
      </c>
      <c r="F29">
        <v>719405</v>
      </c>
      <c r="G29">
        <v>144611</v>
      </c>
      <c r="H29">
        <v>74460</v>
      </c>
      <c r="I29">
        <v>70151</v>
      </c>
      <c r="J29">
        <v>1165487</v>
      </c>
      <c r="K29">
        <v>615823</v>
      </c>
      <c r="L29">
        <v>549664</v>
      </c>
      <c r="M29">
        <v>293058</v>
      </c>
      <c r="N29">
        <v>123317</v>
      </c>
      <c r="O29">
        <v>169741</v>
      </c>
      <c r="P29" s="49">
        <f t="shared" si="0"/>
        <v>1.204557959214632E-3</v>
      </c>
      <c r="Q29" s="49">
        <f t="shared" si="1"/>
        <v>8.8274533475582483E-4</v>
      </c>
    </row>
    <row r="30" spans="1:17" hidden="1" x14ac:dyDescent="0.3">
      <c r="A30" s="1" t="s">
        <v>15</v>
      </c>
      <c r="B30" s="1" t="s">
        <v>28</v>
      </c>
      <c r="C30" s="1" t="s">
        <v>18</v>
      </c>
      <c r="D30">
        <v>92341436</v>
      </c>
      <c r="E30">
        <v>48073850</v>
      </c>
      <c r="F30">
        <v>44267586</v>
      </c>
      <c r="G30">
        <v>17383701</v>
      </c>
      <c r="H30">
        <v>8971671</v>
      </c>
      <c r="I30">
        <v>8412030</v>
      </c>
      <c r="J30">
        <v>44812152</v>
      </c>
      <c r="K30">
        <v>27241830</v>
      </c>
      <c r="L30">
        <v>17570322</v>
      </c>
      <c r="M30">
        <v>47529284</v>
      </c>
      <c r="N30">
        <v>20832020</v>
      </c>
      <c r="O30">
        <v>26697264</v>
      </c>
      <c r="P30">
        <f t="shared" si="0"/>
        <v>7.6261350660492846E-2</v>
      </c>
      <c r="Q30" s="51">
        <f t="shared" si="1"/>
        <v>0.10611489415424945</v>
      </c>
    </row>
    <row r="31" spans="1:17" hidden="1" x14ac:dyDescent="0.3">
      <c r="A31" s="1" t="s">
        <v>15</v>
      </c>
      <c r="B31" s="1" t="s">
        <v>28</v>
      </c>
      <c r="C31" s="1" t="s">
        <v>19</v>
      </c>
      <c r="D31">
        <v>11758016</v>
      </c>
      <c r="E31">
        <v>6204307</v>
      </c>
      <c r="F31">
        <v>5553709</v>
      </c>
      <c r="G31">
        <v>1750263</v>
      </c>
      <c r="H31">
        <v>915568</v>
      </c>
      <c r="I31">
        <v>834695</v>
      </c>
      <c r="J31">
        <v>7692401</v>
      </c>
      <c r="K31">
        <v>4366193</v>
      </c>
      <c r="L31">
        <v>3326208</v>
      </c>
      <c r="M31">
        <v>4065615</v>
      </c>
      <c r="N31">
        <v>1838114</v>
      </c>
      <c r="O31">
        <v>2227501</v>
      </c>
      <c r="P31">
        <f t="shared" si="0"/>
        <v>9.7105072228645603E-3</v>
      </c>
      <c r="Q31" s="51">
        <f t="shared" si="1"/>
        <v>1.0684086949441842E-2</v>
      </c>
    </row>
    <row r="32" spans="1:17" x14ac:dyDescent="0.3">
      <c r="A32" s="1" t="s">
        <v>15</v>
      </c>
      <c r="B32" s="1" t="s">
        <v>42</v>
      </c>
      <c r="C32" s="1" t="s">
        <v>17</v>
      </c>
      <c r="D32">
        <v>60439692</v>
      </c>
      <c r="E32">
        <v>31491260</v>
      </c>
      <c r="F32">
        <v>28948432</v>
      </c>
      <c r="G32">
        <v>7777262</v>
      </c>
      <c r="H32">
        <v>4115384</v>
      </c>
      <c r="I32">
        <v>3661878</v>
      </c>
      <c r="J32">
        <v>41093358</v>
      </c>
      <c r="K32">
        <v>23474873</v>
      </c>
      <c r="L32">
        <v>17618485</v>
      </c>
      <c r="M32">
        <v>19346334</v>
      </c>
      <c r="N32">
        <v>8016387</v>
      </c>
      <c r="O32">
        <v>11329947</v>
      </c>
      <c r="P32" s="49">
        <f t="shared" si="0"/>
        <v>4.9914889188253299E-2</v>
      </c>
      <c r="Q32" s="49">
        <f t="shared" si="1"/>
        <v>4.7474547217526711E-2</v>
      </c>
    </row>
    <row r="33" spans="1:17" hidden="1" x14ac:dyDescent="0.3">
      <c r="A33" s="1" t="s">
        <v>15</v>
      </c>
      <c r="B33" s="1" t="s">
        <v>29</v>
      </c>
      <c r="C33" s="1" t="s">
        <v>18</v>
      </c>
      <c r="D33">
        <v>456999</v>
      </c>
      <c r="E33">
        <v>242797</v>
      </c>
      <c r="F33">
        <v>214202</v>
      </c>
      <c r="G33">
        <v>49218</v>
      </c>
      <c r="H33">
        <v>25061</v>
      </c>
      <c r="I33">
        <v>24157</v>
      </c>
      <c r="J33">
        <v>321930</v>
      </c>
      <c r="K33">
        <v>184245</v>
      </c>
      <c r="L33">
        <v>137685</v>
      </c>
      <c r="M33">
        <v>135069</v>
      </c>
      <c r="N33">
        <v>58552</v>
      </c>
      <c r="O33">
        <v>76517</v>
      </c>
      <c r="P33">
        <f t="shared" si="0"/>
        <v>3.7741844290243193E-4</v>
      </c>
      <c r="Q33" s="51">
        <f t="shared" si="1"/>
        <v>3.0044021468638061E-4</v>
      </c>
    </row>
    <row r="34" spans="1:17" hidden="1" x14ac:dyDescent="0.3">
      <c r="A34" s="1" t="s">
        <v>15</v>
      </c>
      <c r="B34" s="1" t="s">
        <v>29</v>
      </c>
      <c r="C34" s="1" t="s">
        <v>19</v>
      </c>
      <c r="D34">
        <v>153578</v>
      </c>
      <c r="E34">
        <v>80273</v>
      </c>
      <c r="F34">
        <v>73305</v>
      </c>
      <c r="G34">
        <v>14893</v>
      </c>
      <c r="H34">
        <v>7700</v>
      </c>
      <c r="I34">
        <v>7193</v>
      </c>
      <c r="J34">
        <v>123022</v>
      </c>
      <c r="K34">
        <v>67024</v>
      </c>
      <c r="L34">
        <v>55998</v>
      </c>
      <c r="M34">
        <v>30556</v>
      </c>
      <c r="N34">
        <v>13249</v>
      </c>
      <c r="O34">
        <v>17307</v>
      </c>
      <c r="P34">
        <f t="shared" ref="P34:P65" si="2">D34/1210854977</f>
        <v>1.2683434673614098E-4</v>
      </c>
      <c r="Q34" s="51">
        <f t="shared" ref="Q34:Q65" si="3">G34/163819614</f>
        <v>9.0910969915971115E-5</v>
      </c>
    </row>
    <row r="35" spans="1:17" x14ac:dyDescent="0.3">
      <c r="A35" s="1" t="s">
        <v>15</v>
      </c>
      <c r="B35" s="1" t="s">
        <v>24</v>
      </c>
      <c r="C35" s="1" t="s">
        <v>17</v>
      </c>
      <c r="D35">
        <v>25351462</v>
      </c>
      <c r="E35">
        <v>13494734</v>
      </c>
      <c r="F35">
        <v>11856728</v>
      </c>
      <c r="G35">
        <v>3380721</v>
      </c>
      <c r="H35">
        <v>1843109</v>
      </c>
      <c r="I35">
        <v>1537612</v>
      </c>
      <c r="J35">
        <v>16598988</v>
      </c>
      <c r="K35">
        <v>9794067</v>
      </c>
      <c r="L35">
        <v>6804921</v>
      </c>
      <c r="M35">
        <v>8752474</v>
      </c>
      <c r="N35">
        <v>3700667</v>
      </c>
      <c r="O35">
        <v>5051807</v>
      </c>
      <c r="P35" s="49">
        <f t="shared" si="2"/>
        <v>2.0936827680892459E-2</v>
      </c>
      <c r="Q35" s="49">
        <f t="shared" si="3"/>
        <v>2.0636851213677015E-2</v>
      </c>
    </row>
    <row r="36" spans="1:17" hidden="1" x14ac:dyDescent="0.3">
      <c r="A36" s="1" t="s">
        <v>15</v>
      </c>
      <c r="B36" s="1" t="s">
        <v>30</v>
      </c>
      <c r="C36" s="1" t="s">
        <v>18</v>
      </c>
      <c r="D36">
        <v>1066358</v>
      </c>
      <c r="E36">
        <v>546011</v>
      </c>
      <c r="F36">
        <v>520347</v>
      </c>
      <c r="G36">
        <v>172289</v>
      </c>
      <c r="H36">
        <v>87241</v>
      </c>
      <c r="I36">
        <v>85048</v>
      </c>
      <c r="J36">
        <v>535902</v>
      </c>
      <c r="K36">
        <v>309390</v>
      </c>
      <c r="L36">
        <v>226512</v>
      </c>
      <c r="M36">
        <v>530456</v>
      </c>
      <c r="N36">
        <v>236621</v>
      </c>
      <c r="O36">
        <v>293835</v>
      </c>
      <c r="P36">
        <f t="shared" si="2"/>
        <v>8.8066533173278608E-4</v>
      </c>
      <c r="Q36" s="51">
        <f t="shared" si="3"/>
        <v>1.0516994625564189E-3</v>
      </c>
    </row>
    <row r="37" spans="1:17" hidden="1" x14ac:dyDescent="0.3">
      <c r="A37" s="1" t="s">
        <v>15</v>
      </c>
      <c r="B37" s="1" t="s">
        <v>30</v>
      </c>
      <c r="C37" s="1" t="s">
        <v>19</v>
      </c>
      <c r="D37">
        <v>317369</v>
      </c>
      <c r="E37">
        <v>167901</v>
      </c>
      <c r="F37">
        <v>149468</v>
      </c>
      <c r="G37">
        <v>39899</v>
      </c>
      <c r="H37">
        <v>20383</v>
      </c>
      <c r="I37">
        <v>19516</v>
      </c>
      <c r="J37">
        <v>230103</v>
      </c>
      <c r="K37">
        <v>130478</v>
      </c>
      <c r="L37">
        <v>99625</v>
      </c>
      <c r="M37">
        <v>87266</v>
      </c>
      <c r="N37">
        <v>37423</v>
      </c>
      <c r="O37">
        <v>49843</v>
      </c>
      <c r="P37">
        <f t="shared" si="2"/>
        <v>2.6210322955958745E-4</v>
      </c>
      <c r="Q37" s="51">
        <f t="shared" si="3"/>
        <v>2.4355447449656424E-4</v>
      </c>
    </row>
    <row r="38" spans="1:17" x14ac:dyDescent="0.3">
      <c r="A38" s="1" t="s">
        <v>15</v>
      </c>
      <c r="B38" s="1" t="s">
        <v>20</v>
      </c>
      <c r="C38" s="1" t="s">
        <v>17</v>
      </c>
      <c r="D38">
        <v>6864602</v>
      </c>
      <c r="E38">
        <v>3481873</v>
      </c>
      <c r="F38">
        <v>3382729</v>
      </c>
      <c r="G38">
        <v>777898</v>
      </c>
      <c r="H38">
        <v>407459</v>
      </c>
      <c r="I38">
        <v>370439</v>
      </c>
      <c r="J38">
        <v>5039736</v>
      </c>
      <c r="K38">
        <v>2752590</v>
      </c>
      <c r="L38">
        <v>2287146</v>
      </c>
      <c r="M38">
        <v>1824866</v>
      </c>
      <c r="N38">
        <v>729283</v>
      </c>
      <c r="O38">
        <v>1095583</v>
      </c>
      <c r="P38" s="49">
        <f t="shared" si="2"/>
        <v>5.6692189654351972E-3</v>
      </c>
      <c r="Q38" s="49">
        <f t="shared" si="3"/>
        <v>4.7485034362246756E-3</v>
      </c>
    </row>
    <row r="39" spans="1:17" hidden="1" x14ac:dyDescent="0.3">
      <c r="A39" s="1" t="s">
        <v>15</v>
      </c>
      <c r="B39" s="1" t="s">
        <v>31</v>
      </c>
      <c r="C39" s="1" t="s">
        <v>18</v>
      </c>
      <c r="D39">
        <v>1407536</v>
      </c>
      <c r="E39">
        <v>725472</v>
      </c>
      <c r="F39">
        <v>682064</v>
      </c>
      <c r="G39">
        <v>217482</v>
      </c>
      <c r="H39">
        <v>112483</v>
      </c>
      <c r="I39">
        <v>104999</v>
      </c>
      <c r="J39">
        <v>896663</v>
      </c>
      <c r="K39">
        <v>484021</v>
      </c>
      <c r="L39">
        <v>412642</v>
      </c>
      <c r="M39">
        <v>510873</v>
      </c>
      <c r="N39">
        <v>241451</v>
      </c>
      <c r="O39">
        <v>269422</v>
      </c>
      <c r="P39">
        <f t="shared" si="2"/>
        <v>1.1624315270911257E-3</v>
      </c>
      <c r="Q39" s="51">
        <f t="shared" si="3"/>
        <v>1.3275699697351258E-3</v>
      </c>
    </row>
    <row r="40" spans="1:17" hidden="1" x14ac:dyDescent="0.3">
      <c r="A40" s="1" t="s">
        <v>15</v>
      </c>
      <c r="B40" s="1" t="s">
        <v>31</v>
      </c>
      <c r="C40" s="1" t="s">
        <v>19</v>
      </c>
      <c r="D40">
        <v>570966</v>
      </c>
      <c r="E40">
        <v>299177</v>
      </c>
      <c r="F40">
        <v>271789</v>
      </c>
      <c r="G40">
        <v>73589</v>
      </c>
      <c r="H40">
        <v>37302</v>
      </c>
      <c r="I40">
        <v>36287</v>
      </c>
      <c r="J40">
        <v>445771</v>
      </c>
      <c r="K40">
        <v>239936</v>
      </c>
      <c r="L40">
        <v>205835</v>
      </c>
      <c r="M40">
        <v>125195</v>
      </c>
      <c r="N40">
        <v>59241</v>
      </c>
      <c r="O40">
        <v>65954</v>
      </c>
      <c r="P40">
        <f t="shared" si="2"/>
        <v>4.7153954094041766E-4</v>
      </c>
      <c r="Q40" s="51">
        <f t="shared" si="3"/>
        <v>4.4920750454216063E-4</v>
      </c>
    </row>
    <row r="41" spans="1:17" x14ac:dyDescent="0.3">
      <c r="A41" s="1" t="s">
        <v>15</v>
      </c>
      <c r="B41" s="1" t="s">
        <v>16</v>
      </c>
      <c r="C41" s="1" t="s">
        <v>17</v>
      </c>
      <c r="D41">
        <v>12541302</v>
      </c>
      <c r="E41">
        <v>6640662</v>
      </c>
      <c r="F41">
        <v>5900640</v>
      </c>
      <c r="G41">
        <v>2018905</v>
      </c>
      <c r="H41">
        <v>1084355</v>
      </c>
      <c r="I41">
        <v>934550</v>
      </c>
      <c r="J41">
        <v>7067233</v>
      </c>
      <c r="K41">
        <v>4264671</v>
      </c>
      <c r="L41">
        <v>2802562</v>
      </c>
      <c r="M41">
        <v>5474069</v>
      </c>
      <c r="N41">
        <v>2375991</v>
      </c>
      <c r="O41">
        <v>3098078</v>
      </c>
      <c r="P41" s="49">
        <f t="shared" si="2"/>
        <v>1.0357393939175261E-2</v>
      </c>
      <c r="Q41" s="49">
        <f t="shared" si="3"/>
        <v>1.2323951636218603E-2</v>
      </c>
    </row>
    <row r="42" spans="1:17" hidden="1" x14ac:dyDescent="0.3">
      <c r="A42" s="1" t="s">
        <v>15</v>
      </c>
      <c r="B42" s="1" t="s">
        <v>32</v>
      </c>
      <c r="C42" s="1" t="s">
        <v>18</v>
      </c>
      <c r="D42">
        <v>1736236</v>
      </c>
      <c r="E42">
        <v>878469</v>
      </c>
      <c r="F42">
        <v>857767</v>
      </c>
      <c r="G42">
        <v>236843</v>
      </c>
      <c r="H42">
        <v>122659</v>
      </c>
      <c r="I42">
        <v>114184</v>
      </c>
      <c r="J42">
        <v>1142564</v>
      </c>
      <c r="K42">
        <v>630291</v>
      </c>
      <c r="L42">
        <v>512273</v>
      </c>
      <c r="M42">
        <v>593672</v>
      </c>
      <c r="N42">
        <v>248178</v>
      </c>
      <c r="O42">
        <v>345494</v>
      </c>
      <c r="P42">
        <f t="shared" si="2"/>
        <v>1.4338926072729847E-3</v>
      </c>
      <c r="Q42" s="51">
        <f t="shared" si="3"/>
        <v>1.4457548410534041E-3</v>
      </c>
    </row>
    <row r="43" spans="1:17" hidden="1" x14ac:dyDescent="0.3">
      <c r="A43" s="1" t="s">
        <v>15</v>
      </c>
      <c r="B43" s="1" t="s">
        <v>32</v>
      </c>
      <c r="C43" s="1" t="s">
        <v>19</v>
      </c>
      <c r="D43">
        <v>834154</v>
      </c>
      <c r="E43">
        <v>411702</v>
      </c>
      <c r="F43">
        <v>422452</v>
      </c>
      <c r="G43">
        <v>101411</v>
      </c>
      <c r="H43">
        <v>52041</v>
      </c>
      <c r="I43">
        <v>49370</v>
      </c>
      <c r="J43">
        <v>625617</v>
      </c>
      <c r="K43">
        <v>329724</v>
      </c>
      <c r="L43">
        <v>295893</v>
      </c>
      <c r="M43">
        <v>208537</v>
      </c>
      <c r="N43">
        <v>81978</v>
      </c>
      <c r="O43">
        <v>126559</v>
      </c>
      <c r="P43">
        <f t="shared" si="2"/>
        <v>6.8889670178892118E-4</v>
      </c>
      <c r="Q43" s="51">
        <f t="shared" si="3"/>
        <v>6.1904064796538952E-4</v>
      </c>
    </row>
    <row r="44" spans="1:17" x14ac:dyDescent="0.3">
      <c r="A44" s="1" t="s">
        <v>15</v>
      </c>
      <c r="B44" s="1" t="s">
        <v>38</v>
      </c>
      <c r="C44" s="1" t="s">
        <v>17</v>
      </c>
      <c r="D44">
        <v>32988134</v>
      </c>
      <c r="E44">
        <v>16930315</v>
      </c>
      <c r="F44">
        <v>16057819</v>
      </c>
      <c r="G44">
        <v>5389495</v>
      </c>
      <c r="H44">
        <v>2767147</v>
      </c>
      <c r="I44">
        <v>2622348</v>
      </c>
      <c r="J44">
        <v>18328069</v>
      </c>
      <c r="K44">
        <v>10882519</v>
      </c>
      <c r="L44">
        <v>7445550</v>
      </c>
      <c r="M44">
        <v>14660065</v>
      </c>
      <c r="N44">
        <v>6047796</v>
      </c>
      <c r="O44">
        <v>8612269</v>
      </c>
      <c r="P44" s="49">
        <f t="shared" si="2"/>
        <v>2.7243670486230324E-2</v>
      </c>
      <c r="Q44" s="49">
        <f t="shared" si="3"/>
        <v>3.2898960438278169E-2</v>
      </c>
    </row>
    <row r="45" spans="1:17" hidden="1" x14ac:dyDescent="0.3">
      <c r="A45" s="1" t="s">
        <v>15</v>
      </c>
      <c r="B45" s="1" t="s">
        <v>33</v>
      </c>
      <c r="C45" s="1" t="s">
        <v>18</v>
      </c>
      <c r="D45">
        <v>525435</v>
      </c>
      <c r="E45">
        <v>269135</v>
      </c>
      <c r="F45">
        <v>256300</v>
      </c>
      <c r="G45">
        <v>93384</v>
      </c>
      <c r="H45">
        <v>47489</v>
      </c>
      <c r="I45">
        <v>45895</v>
      </c>
      <c r="J45">
        <v>363334</v>
      </c>
      <c r="K45">
        <v>195400</v>
      </c>
      <c r="L45">
        <v>167934</v>
      </c>
      <c r="M45">
        <v>162101</v>
      </c>
      <c r="N45">
        <v>73735</v>
      </c>
      <c r="O45">
        <v>88366</v>
      </c>
      <c r="P45">
        <f t="shared" si="2"/>
        <v>4.339371848656984E-4</v>
      </c>
      <c r="Q45" s="51">
        <f t="shared" si="3"/>
        <v>5.7004163127865747E-4</v>
      </c>
    </row>
    <row r="46" spans="1:17" hidden="1" x14ac:dyDescent="0.3">
      <c r="A46" s="1" t="s">
        <v>15</v>
      </c>
      <c r="B46" s="1" t="s">
        <v>33</v>
      </c>
      <c r="C46" s="1" t="s">
        <v>19</v>
      </c>
      <c r="D46">
        <v>571771</v>
      </c>
      <c r="E46">
        <v>286204</v>
      </c>
      <c r="F46">
        <v>285567</v>
      </c>
      <c r="G46">
        <v>75147</v>
      </c>
      <c r="H46">
        <v>38072</v>
      </c>
      <c r="I46">
        <v>37075</v>
      </c>
      <c r="J46">
        <v>484841</v>
      </c>
      <c r="K46">
        <v>243129</v>
      </c>
      <c r="L46">
        <v>241712</v>
      </c>
      <c r="M46">
        <v>86930</v>
      </c>
      <c r="N46">
        <v>43075</v>
      </c>
      <c r="O46">
        <v>43855</v>
      </c>
      <c r="P46">
        <f t="shared" si="2"/>
        <v>4.7220436044010245E-4</v>
      </c>
      <c r="Q46" s="51">
        <f t="shared" si="3"/>
        <v>4.5871796523705639E-4</v>
      </c>
    </row>
    <row r="47" spans="1:17" x14ac:dyDescent="0.3">
      <c r="A47" s="1" t="s">
        <v>15</v>
      </c>
      <c r="B47" s="1" t="s">
        <v>47</v>
      </c>
      <c r="C47" s="1" t="s">
        <v>17</v>
      </c>
      <c r="D47">
        <v>61095297</v>
      </c>
      <c r="E47">
        <v>30966657</v>
      </c>
      <c r="F47">
        <v>30128640</v>
      </c>
      <c r="G47">
        <v>7161033</v>
      </c>
      <c r="H47">
        <v>3675291</v>
      </c>
      <c r="I47">
        <v>3485742</v>
      </c>
      <c r="J47">
        <v>40647322</v>
      </c>
      <c r="K47">
        <v>22508471</v>
      </c>
      <c r="L47">
        <v>18138851</v>
      </c>
      <c r="M47">
        <v>20447975</v>
      </c>
      <c r="N47">
        <v>8458186</v>
      </c>
      <c r="O47">
        <v>11989789</v>
      </c>
      <c r="P47" s="49">
        <f t="shared" si="2"/>
        <v>5.0456328925012131E-2</v>
      </c>
      <c r="Q47" s="49">
        <f t="shared" si="3"/>
        <v>4.371291584168914E-2</v>
      </c>
    </row>
    <row r="48" spans="1:17" hidden="1" x14ac:dyDescent="0.3">
      <c r="A48" s="1" t="s">
        <v>15</v>
      </c>
      <c r="B48" s="1" t="s">
        <v>34</v>
      </c>
      <c r="C48" s="1" t="s">
        <v>18</v>
      </c>
      <c r="D48">
        <v>2712464</v>
      </c>
      <c r="E48">
        <v>1387173</v>
      </c>
      <c r="F48">
        <v>1325291</v>
      </c>
      <c r="G48">
        <v>365309</v>
      </c>
      <c r="H48">
        <v>186400</v>
      </c>
      <c r="I48">
        <v>178909</v>
      </c>
      <c r="J48">
        <v>1992773</v>
      </c>
      <c r="K48">
        <v>1081503</v>
      </c>
      <c r="L48">
        <v>911270</v>
      </c>
      <c r="M48">
        <v>719691</v>
      </c>
      <c r="N48">
        <v>305670</v>
      </c>
      <c r="O48">
        <v>414021</v>
      </c>
      <c r="P48">
        <f t="shared" si="2"/>
        <v>2.2401229309230481E-3</v>
      </c>
      <c r="Q48" s="51">
        <f t="shared" si="3"/>
        <v>2.2299466533964606E-3</v>
      </c>
    </row>
    <row r="49" spans="1:17" hidden="1" x14ac:dyDescent="0.3">
      <c r="A49" s="1" t="s">
        <v>15</v>
      </c>
      <c r="B49" s="1" t="s">
        <v>34</v>
      </c>
      <c r="C49" s="1" t="s">
        <v>19</v>
      </c>
      <c r="D49">
        <v>961453</v>
      </c>
      <c r="E49">
        <v>487203</v>
      </c>
      <c r="F49">
        <v>474250</v>
      </c>
      <c r="G49">
        <v>92705</v>
      </c>
      <c r="H49">
        <v>47608</v>
      </c>
      <c r="I49">
        <v>45097</v>
      </c>
      <c r="J49">
        <v>812010</v>
      </c>
      <c r="K49">
        <v>419866</v>
      </c>
      <c r="L49">
        <v>392144</v>
      </c>
      <c r="M49">
        <v>149443</v>
      </c>
      <c r="N49">
        <v>67337</v>
      </c>
      <c r="O49">
        <v>82106</v>
      </c>
      <c r="P49">
        <f t="shared" si="2"/>
        <v>7.9402820177696635E-4</v>
      </c>
      <c r="Q49" s="51">
        <f t="shared" si="3"/>
        <v>5.6589682844692822E-4</v>
      </c>
    </row>
    <row r="50" spans="1:17" x14ac:dyDescent="0.3">
      <c r="A50" s="1" t="s">
        <v>15</v>
      </c>
      <c r="B50" s="1" t="s">
        <v>50</v>
      </c>
      <c r="C50" s="1" t="s">
        <v>17</v>
      </c>
      <c r="D50">
        <v>33406061</v>
      </c>
      <c r="E50">
        <v>16027412</v>
      </c>
      <c r="F50">
        <v>17378649</v>
      </c>
      <c r="G50">
        <v>3472955</v>
      </c>
      <c r="H50">
        <v>1768244</v>
      </c>
      <c r="I50">
        <v>1704711</v>
      </c>
      <c r="J50">
        <v>28135824</v>
      </c>
      <c r="K50">
        <v>13704903</v>
      </c>
      <c r="L50">
        <v>14430921</v>
      </c>
      <c r="M50">
        <v>5270237</v>
      </c>
      <c r="N50">
        <v>2322509</v>
      </c>
      <c r="O50">
        <v>2947728</v>
      </c>
      <c r="P50" s="49">
        <f t="shared" si="2"/>
        <v>2.7588820820447436E-2</v>
      </c>
      <c r="Q50" s="49">
        <f t="shared" si="3"/>
        <v>2.1199872928524908E-2</v>
      </c>
    </row>
    <row r="51" spans="1:17" hidden="1" x14ac:dyDescent="0.3">
      <c r="A51" s="1" t="s">
        <v>15</v>
      </c>
      <c r="B51" s="1" t="s">
        <v>35</v>
      </c>
      <c r="C51" s="1" t="s">
        <v>18</v>
      </c>
      <c r="D51">
        <v>2371439</v>
      </c>
      <c r="E51">
        <v>1194260</v>
      </c>
      <c r="F51">
        <v>1177179</v>
      </c>
      <c r="G51">
        <v>490592</v>
      </c>
      <c r="H51">
        <v>248751</v>
      </c>
      <c r="I51">
        <v>241841</v>
      </c>
      <c r="J51">
        <v>1315154</v>
      </c>
      <c r="K51">
        <v>675636</v>
      </c>
      <c r="L51">
        <v>639518</v>
      </c>
      <c r="M51">
        <v>1056285</v>
      </c>
      <c r="N51">
        <v>518624</v>
      </c>
      <c r="O51">
        <v>537661</v>
      </c>
      <c r="P51">
        <f t="shared" si="2"/>
        <v>1.9584830925627851E-3</v>
      </c>
      <c r="Q51" s="51">
        <f t="shared" si="3"/>
        <v>2.9947085579141944E-3</v>
      </c>
    </row>
    <row r="52" spans="1:17" hidden="1" x14ac:dyDescent="0.3">
      <c r="A52" s="1" t="s">
        <v>15</v>
      </c>
      <c r="B52" s="1" t="s">
        <v>35</v>
      </c>
      <c r="C52" s="1" t="s">
        <v>19</v>
      </c>
      <c r="D52">
        <v>595450</v>
      </c>
      <c r="E52">
        <v>297572</v>
      </c>
      <c r="F52">
        <v>297878</v>
      </c>
      <c r="G52">
        <v>77944</v>
      </c>
      <c r="H52">
        <v>39895</v>
      </c>
      <c r="I52">
        <v>38049</v>
      </c>
      <c r="J52">
        <v>469851</v>
      </c>
      <c r="K52">
        <v>238243</v>
      </c>
      <c r="L52">
        <v>231608</v>
      </c>
      <c r="M52">
        <v>125599</v>
      </c>
      <c r="N52">
        <v>59329</v>
      </c>
      <c r="O52">
        <v>66270</v>
      </c>
      <c r="P52">
        <f t="shared" si="2"/>
        <v>4.9175996408362622E-4</v>
      </c>
      <c r="Q52" s="51">
        <f t="shared" si="3"/>
        <v>4.7579162285170564E-4</v>
      </c>
    </row>
    <row r="53" spans="1:17" x14ac:dyDescent="0.3">
      <c r="A53" s="1" t="s">
        <v>56</v>
      </c>
      <c r="B53" s="1" t="s">
        <v>49</v>
      </c>
      <c r="C53" s="1" t="s">
        <v>17</v>
      </c>
      <c r="D53">
        <v>64473</v>
      </c>
      <c r="E53">
        <v>33123</v>
      </c>
      <c r="F53">
        <v>31350</v>
      </c>
      <c r="G53">
        <v>7255</v>
      </c>
      <c r="H53">
        <v>3797</v>
      </c>
      <c r="I53">
        <v>3458</v>
      </c>
      <c r="J53">
        <v>52553</v>
      </c>
      <c r="K53">
        <v>28023</v>
      </c>
      <c r="L53">
        <v>24530</v>
      </c>
      <c r="M53">
        <v>11920</v>
      </c>
      <c r="N53">
        <v>5100</v>
      </c>
      <c r="O53">
        <v>6820</v>
      </c>
      <c r="P53" s="49">
        <f t="shared" si="2"/>
        <v>5.324584795425918E-5</v>
      </c>
      <c r="Q53" s="49">
        <f t="shared" si="3"/>
        <v>4.4286516265384436E-5</v>
      </c>
    </row>
    <row r="54" spans="1:17" hidden="1" x14ac:dyDescent="0.3">
      <c r="A54" s="1" t="s">
        <v>15</v>
      </c>
      <c r="B54" s="1" t="s">
        <v>36</v>
      </c>
      <c r="C54" s="1" t="s">
        <v>18</v>
      </c>
      <c r="D54">
        <v>26807034</v>
      </c>
      <c r="E54">
        <v>13678989</v>
      </c>
      <c r="F54">
        <v>13128045</v>
      </c>
      <c r="G54">
        <v>4187323</v>
      </c>
      <c r="H54">
        <v>2131586</v>
      </c>
      <c r="I54">
        <v>2055737</v>
      </c>
      <c r="J54">
        <v>15685436</v>
      </c>
      <c r="K54">
        <v>8706193</v>
      </c>
      <c r="L54">
        <v>6979243</v>
      </c>
      <c r="M54">
        <v>11121598</v>
      </c>
      <c r="N54">
        <v>4972796</v>
      </c>
      <c r="O54">
        <v>6148802</v>
      </c>
      <c r="P54">
        <f t="shared" si="2"/>
        <v>2.2138930350203284E-2</v>
      </c>
      <c r="Q54" s="51">
        <f t="shared" si="3"/>
        <v>2.5560571764013558E-2</v>
      </c>
    </row>
    <row r="55" spans="1:17" hidden="1" x14ac:dyDescent="0.3">
      <c r="A55" s="1" t="s">
        <v>15</v>
      </c>
      <c r="B55" s="1" t="s">
        <v>36</v>
      </c>
      <c r="C55" s="1" t="s">
        <v>19</v>
      </c>
      <c r="D55">
        <v>4398542</v>
      </c>
      <c r="E55">
        <v>2260454</v>
      </c>
      <c r="F55">
        <v>2138088</v>
      </c>
      <c r="G55">
        <v>450807</v>
      </c>
      <c r="H55">
        <v>231899</v>
      </c>
      <c r="I55">
        <v>218908</v>
      </c>
      <c r="J55">
        <v>3492541</v>
      </c>
      <c r="K55">
        <v>1862446</v>
      </c>
      <c r="L55">
        <v>1630095</v>
      </c>
      <c r="M55">
        <v>906001</v>
      </c>
      <c r="N55">
        <v>398008</v>
      </c>
      <c r="O55">
        <v>507993</v>
      </c>
      <c r="P55">
        <f t="shared" si="2"/>
        <v>3.6325919152579078E-3</v>
      </c>
      <c r="Q55" s="51">
        <f t="shared" si="3"/>
        <v>2.7518499707855494E-3</v>
      </c>
    </row>
    <row r="56" spans="1:17" x14ac:dyDescent="0.3">
      <c r="A56" s="1" t="s">
        <v>15</v>
      </c>
      <c r="B56" s="1" t="s">
        <v>41</v>
      </c>
      <c r="C56" s="1" t="s">
        <v>17</v>
      </c>
      <c r="D56">
        <v>72626809</v>
      </c>
      <c r="E56">
        <v>37612306</v>
      </c>
      <c r="F56">
        <v>35014503</v>
      </c>
      <c r="G56">
        <v>10809395</v>
      </c>
      <c r="H56">
        <v>5636172</v>
      </c>
      <c r="I56">
        <v>5173223</v>
      </c>
      <c r="J56">
        <v>42851169</v>
      </c>
      <c r="K56">
        <v>25174328</v>
      </c>
      <c r="L56">
        <v>17676841</v>
      </c>
      <c r="M56">
        <v>29775640</v>
      </c>
      <c r="N56">
        <v>12437978</v>
      </c>
      <c r="O56">
        <v>17337662</v>
      </c>
      <c r="P56" s="49">
        <f t="shared" si="2"/>
        <v>5.9979774935508233E-2</v>
      </c>
      <c r="Q56" s="49">
        <f t="shared" si="3"/>
        <v>6.5983521362710573E-2</v>
      </c>
    </row>
    <row r="57" spans="1:17" hidden="1" x14ac:dyDescent="0.3">
      <c r="A57" s="1" t="s">
        <v>15</v>
      </c>
      <c r="B57" s="1" t="s">
        <v>37</v>
      </c>
      <c r="C57" s="1" t="s">
        <v>18</v>
      </c>
      <c r="D57">
        <v>62183113</v>
      </c>
      <c r="E57">
        <v>31844945</v>
      </c>
      <c r="F57">
        <v>30338168</v>
      </c>
      <c r="G57">
        <v>7820710</v>
      </c>
      <c r="H57">
        <v>3992655</v>
      </c>
      <c r="I57">
        <v>3828055</v>
      </c>
      <c r="J57">
        <v>39213779</v>
      </c>
      <c r="K57">
        <v>21848197</v>
      </c>
      <c r="L57">
        <v>17365582</v>
      </c>
      <c r="M57">
        <v>22969334</v>
      </c>
      <c r="N57">
        <v>9996748</v>
      </c>
      <c r="O57">
        <v>12972586</v>
      </c>
      <c r="P57">
        <f t="shared" si="2"/>
        <v>5.13547156192595E-2</v>
      </c>
      <c r="Q57" s="51">
        <f t="shared" si="3"/>
        <v>4.773976576455613E-2</v>
      </c>
    </row>
    <row r="58" spans="1:17" hidden="1" x14ac:dyDescent="0.3">
      <c r="A58" s="1" t="s">
        <v>15</v>
      </c>
      <c r="B58" s="1" t="s">
        <v>37</v>
      </c>
      <c r="C58" s="1" t="s">
        <v>19</v>
      </c>
      <c r="D58">
        <v>29093002</v>
      </c>
      <c r="E58">
        <v>14964082</v>
      </c>
      <c r="F58">
        <v>14128920</v>
      </c>
      <c r="G58">
        <v>2760756</v>
      </c>
      <c r="H58">
        <v>1417741</v>
      </c>
      <c r="I58">
        <v>1343015</v>
      </c>
      <c r="J58">
        <v>22324502</v>
      </c>
      <c r="K58">
        <v>11970613</v>
      </c>
      <c r="L58">
        <v>10353889</v>
      </c>
      <c r="M58">
        <v>6768500</v>
      </c>
      <c r="N58">
        <v>2993469</v>
      </c>
      <c r="O58">
        <v>3775031</v>
      </c>
      <c r="P58">
        <f t="shared" si="2"/>
        <v>2.4026826129154192E-2</v>
      </c>
      <c r="Q58" s="51">
        <f t="shared" si="3"/>
        <v>1.6852414265852194E-2</v>
      </c>
    </row>
    <row r="59" spans="1:17" x14ac:dyDescent="0.3">
      <c r="A59" s="1" t="s">
        <v>15</v>
      </c>
      <c r="B59" s="1" t="s">
        <v>45</v>
      </c>
      <c r="C59" s="1" t="s">
        <v>17</v>
      </c>
      <c r="D59">
        <v>112374333</v>
      </c>
      <c r="E59">
        <v>58243056</v>
      </c>
      <c r="F59">
        <v>54131277</v>
      </c>
      <c r="G59">
        <v>13326517</v>
      </c>
      <c r="H59">
        <v>7035391</v>
      </c>
      <c r="I59">
        <v>6291126</v>
      </c>
      <c r="J59">
        <v>81554290</v>
      </c>
      <c r="K59">
        <v>45257584</v>
      </c>
      <c r="L59">
        <v>36296706</v>
      </c>
      <c r="M59">
        <v>30820043</v>
      </c>
      <c r="N59">
        <v>12985472</v>
      </c>
      <c r="O59">
        <v>17834571</v>
      </c>
      <c r="P59" s="49">
        <f t="shared" si="2"/>
        <v>9.2805773717359055E-2</v>
      </c>
      <c r="Q59" s="49">
        <f t="shared" si="3"/>
        <v>8.1348726654916909E-2</v>
      </c>
    </row>
    <row r="60" spans="1:17" hidden="1" x14ac:dyDescent="0.3">
      <c r="A60" s="1" t="s">
        <v>15</v>
      </c>
      <c r="B60" s="1" t="s">
        <v>38</v>
      </c>
      <c r="C60" s="1" t="s">
        <v>18</v>
      </c>
      <c r="D60">
        <v>25055073</v>
      </c>
      <c r="E60">
        <v>12776486</v>
      </c>
      <c r="F60">
        <v>12278587</v>
      </c>
      <c r="G60">
        <v>4367507</v>
      </c>
      <c r="H60">
        <v>2231494</v>
      </c>
      <c r="I60">
        <v>2136013</v>
      </c>
      <c r="J60">
        <v>12643078</v>
      </c>
      <c r="K60">
        <v>7682731</v>
      </c>
      <c r="L60">
        <v>4960347</v>
      </c>
      <c r="M60">
        <v>12411995</v>
      </c>
      <c r="N60">
        <v>5093755</v>
      </c>
      <c r="O60">
        <v>7318240</v>
      </c>
      <c r="P60">
        <f t="shared" si="2"/>
        <v>2.06920510514613E-2</v>
      </c>
      <c r="Q60" s="51">
        <f t="shared" si="3"/>
        <v>2.6660464478935959E-2</v>
      </c>
    </row>
    <row r="61" spans="1:17" hidden="1" x14ac:dyDescent="0.3">
      <c r="A61" s="1" t="s">
        <v>15</v>
      </c>
      <c r="B61" s="1" t="s">
        <v>38</v>
      </c>
      <c r="C61" s="1" t="s">
        <v>19</v>
      </c>
      <c r="D61">
        <v>7933061</v>
      </c>
      <c r="E61">
        <v>4153829</v>
      </c>
      <c r="F61">
        <v>3779232</v>
      </c>
      <c r="G61">
        <v>1021988</v>
      </c>
      <c r="H61">
        <v>535653</v>
      </c>
      <c r="I61">
        <v>486335</v>
      </c>
      <c r="J61">
        <v>5684991</v>
      </c>
      <c r="K61">
        <v>3199788</v>
      </c>
      <c r="L61">
        <v>2485203</v>
      </c>
      <c r="M61">
        <v>2248070</v>
      </c>
      <c r="N61">
        <v>954041</v>
      </c>
      <c r="O61">
        <v>1294029</v>
      </c>
      <c r="P61">
        <f t="shared" si="2"/>
        <v>6.5516194347690244E-3</v>
      </c>
      <c r="Q61" s="51">
        <f t="shared" si="3"/>
        <v>6.2384959593422065E-3</v>
      </c>
    </row>
    <row r="62" spans="1:17" x14ac:dyDescent="0.3">
      <c r="A62" s="1" t="s">
        <v>15</v>
      </c>
      <c r="B62" s="1" t="s">
        <v>32</v>
      </c>
      <c r="C62" s="1" t="s">
        <v>17</v>
      </c>
      <c r="D62">
        <v>2570390</v>
      </c>
      <c r="E62">
        <v>1290171</v>
      </c>
      <c r="F62">
        <v>1280219</v>
      </c>
      <c r="G62">
        <v>338254</v>
      </c>
      <c r="H62">
        <v>174700</v>
      </c>
      <c r="I62">
        <v>163554</v>
      </c>
      <c r="J62">
        <v>1768181</v>
      </c>
      <c r="K62">
        <v>960015</v>
      </c>
      <c r="L62">
        <v>808166</v>
      </c>
      <c r="M62">
        <v>802209</v>
      </c>
      <c r="N62">
        <v>330156</v>
      </c>
      <c r="O62">
        <v>472053</v>
      </c>
      <c r="P62" s="49">
        <f t="shared" si="2"/>
        <v>2.1227893090619058E-3</v>
      </c>
      <c r="Q62" s="49">
        <f t="shared" si="3"/>
        <v>2.0647954890187937E-3</v>
      </c>
    </row>
    <row r="63" spans="1:17" hidden="1" x14ac:dyDescent="0.3">
      <c r="A63" s="1" t="s">
        <v>15</v>
      </c>
      <c r="B63" s="1" t="s">
        <v>39</v>
      </c>
      <c r="C63" s="1" t="s">
        <v>18</v>
      </c>
      <c r="D63">
        <v>34970562</v>
      </c>
      <c r="E63">
        <v>17586203</v>
      </c>
      <c r="F63">
        <v>17384359</v>
      </c>
      <c r="G63">
        <v>4525870</v>
      </c>
      <c r="H63">
        <v>2325832</v>
      </c>
      <c r="I63">
        <v>2200038</v>
      </c>
      <c r="J63">
        <v>21377915</v>
      </c>
      <c r="K63">
        <v>12154552</v>
      </c>
      <c r="L63">
        <v>9223363</v>
      </c>
      <c r="M63">
        <v>13592647</v>
      </c>
      <c r="N63">
        <v>5431651</v>
      </c>
      <c r="O63">
        <v>8160996</v>
      </c>
      <c r="P63">
        <f t="shared" si="2"/>
        <v>2.8880883891349775E-2</v>
      </c>
      <c r="Q63" s="51">
        <f t="shared" si="3"/>
        <v>2.7627155805653406E-2</v>
      </c>
    </row>
    <row r="64" spans="1:17" hidden="1" x14ac:dyDescent="0.3">
      <c r="A64" s="1" t="s">
        <v>15</v>
      </c>
      <c r="B64" s="1" t="s">
        <v>39</v>
      </c>
      <c r="C64" s="1" t="s">
        <v>19</v>
      </c>
      <c r="D64">
        <v>7003656</v>
      </c>
      <c r="E64">
        <v>3625933</v>
      </c>
      <c r="F64">
        <v>3377723</v>
      </c>
      <c r="G64">
        <v>747324</v>
      </c>
      <c r="H64">
        <v>390665</v>
      </c>
      <c r="I64">
        <v>356659</v>
      </c>
      <c r="J64">
        <v>5364680</v>
      </c>
      <c r="K64">
        <v>2935129</v>
      </c>
      <c r="L64">
        <v>2429551</v>
      </c>
      <c r="M64">
        <v>1638976</v>
      </c>
      <c r="N64">
        <v>690804</v>
      </c>
      <c r="O64">
        <v>948172</v>
      </c>
      <c r="P64">
        <f t="shared" si="2"/>
        <v>5.7840584818441062E-3</v>
      </c>
      <c r="Q64" s="51">
        <f t="shared" si="3"/>
        <v>4.5618713275688708E-3</v>
      </c>
    </row>
    <row r="65" spans="1:17" x14ac:dyDescent="0.3">
      <c r="A65" s="1" t="s">
        <v>15</v>
      </c>
      <c r="B65" s="1" t="s">
        <v>35</v>
      </c>
      <c r="C65" s="1" t="s">
        <v>17</v>
      </c>
      <c r="D65">
        <v>2966889</v>
      </c>
      <c r="E65">
        <v>1491832</v>
      </c>
      <c r="F65">
        <v>1475057</v>
      </c>
      <c r="G65">
        <v>568536</v>
      </c>
      <c r="H65">
        <v>288646</v>
      </c>
      <c r="I65">
        <v>279890</v>
      </c>
      <c r="J65">
        <v>1785005</v>
      </c>
      <c r="K65">
        <v>913879</v>
      </c>
      <c r="L65">
        <v>871126</v>
      </c>
      <c r="M65">
        <v>1181884</v>
      </c>
      <c r="N65">
        <v>577953</v>
      </c>
      <c r="O65">
        <v>603931</v>
      </c>
      <c r="P65" s="49">
        <f t="shared" si="2"/>
        <v>2.4502430566464115E-3</v>
      </c>
      <c r="Q65" s="49">
        <f t="shared" si="3"/>
        <v>3.4705001807659001E-3</v>
      </c>
    </row>
    <row r="66" spans="1:17" hidden="1" x14ac:dyDescent="0.3">
      <c r="A66" s="1" t="s">
        <v>56</v>
      </c>
      <c r="B66" s="1" t="s">
        <v>40</v>
      </c>
      <c r="C66" s="1" t="s">
        <v>18</v>
      </c>
      <c r="D66">
        <v>19607961</v>
      </c>
      <c r="E66">
        <v>9797426</v>
      </c>
      <c r="F66">
        <v>9810535</v>
      </c>
      <c r="G66">
        <v>2924941</v>
      </c>
      <c r="H66">
        <v>1479586</v>
      </c>
      <c r="I66">
        <v>1445355</v>
      </c>
      <c r="J66">
        <v>11008956</v>
      </c>
      <c r="K66">
        <v>6403012</v>
      </c>
      <c r="L66">
        <v>4605944</v>
      </c>
      <c r="M66">
        <v>8599005</v>
      </c>
      <c r="N66">
        <v>3394414</v>
      </c>
      <c r="O66">
        <v>5204591</v>
      </c>
      <c r="P66">
        <f t="shared" ref="P66:P97" si="4">D66/1210854977</f>
        <v>1.6193484250756812E-2</v>
      </c>
      <c r="Q66" s="51">
        <f t="shared" ref="Q66:Q97" si="5">G66/163819614</f>
        <v>1.7854644682534778E-2</v>
      </c>
    </row>
    <row r="67" spans="1:17" hidden="1" x14ac:dyDescent="0.3">
      <c r="A67" s="1" t="s">
        <v>56</v>
      </c>
      <c r="B67" s="1" t="s">
        <v>40</v>
      </c>
      <c r="C67" s="1" t="s">
        <v>19</v>
      </c>
      <c r="D67">
        <v>5937237</v>
      </c>
      <c r="E67">
        <v>3035469</v>
      </c>
      <c r="F67">
        <v>2901768</v>
      </c>
      <c r="G67">
        <v>736748</v>
      </c>
      <c r="H67">
        <v>380349</v>
      </c>
      <c r="I67">
        <v>356399</v>
      </c>
      <c r="J67">
        <v>4370966</v>
      </c>
      <c r="K67">
        <v>2404881</v>
      </c>
      <c r="L67">
        <v>1966085</v>
      </c>
      <c r="M67">
        <v>1566271</v>
      </c>
      <c r="N67">
        <v>630588</v>
      </c>
      <c r="O67">
        <v>935683</v>
      </c>
      <c r="P67">
        <f t="shared" si="4"/>
        <v>4.9033427724846359E-3</v>
      </c>
      <c r="Q67" s="51">
        <f t="shared" si="5"/>
        <v>4.4973125135064716E-3</v>
      </c>
    </row>
    <row r="68" spans="1:17" x14ac:dyDescent="0.3">
      <c r="A68" s="1" t="s">
        <v>15</v>
      </c>
      <c r="B68" s="1" t="s">
        <v>33</v>
      </c>
      <c r="C68" s="1" t="s">
        <v>17</v>
      </c>
      <c r="D68">
        <v>1097206</v>
      </c>
      <c r="E68">
        <v>555339</v>
      </c>
      <c r="F68">
        <v>541867</v>
      </c>
      <c r="G68">
        <v>168531</v>
      </c>
      <c r="H68">
        <v>85561</v>
      </c>
      <c r="I68">
        <v>82970</v>
      </c>
      <c r="J68">
        <v>848175</v>
      </c>
      <c r="K68">
        <v>438529</v>
      </c>
      <c r="L68">
        <v>409646</v>
      </c>
      <c r="M68">
        <v>249031</v>
      </c>
      <c r="N68">
        <v>116810</v>
      </c>
      <c r="O68">
        <v>132221</v>
      </c>
      <c r="P68" s="49">
        <f t="shared" si="4"/>
        <v>9.061415453058009E-4</v>
      </c>
      <c r="Q68" s="49">
        <f t="shared" si="5"/>
        <v>1.028759596515714E-3</v>
      </c>
    </row>
    <row r="69" spans="1:17" hidden="1" x14ac:dyDescent="0.3">
      <c r="A69" s="1" t="s">
        <v>15</v>
      </c>
      <c r="B69" s="1" t="s">
        <v>41</v>
      </c>
      <c r="C69" s="1" t="s">
        <v>18</v>
      </c>
      <c r="D69">
        <v>52557404</v>
      </c>
      <c r="E69">
        <v>27149388</v>
      </c>
      <c r="F69">
        <v>25408016</v>
      </c>
      <c r="G69">
        <v>8325731</v>
      </c>
      <c r="H69">
        <v>4329993</v>
      </c>
      <c r="I69">
        <v>3995738</v>
      </c>
      <c r="J69">
        <v>28281986</v>
      </c>
      <c r="K69">
        <v>17054982</v>
      </c>
      <c r="L69">
        <v>11227004</v>
      </c>
      <c r="M69">
        <v>24275418</v>
      </c>
      <c r="N69">
        <v>10094406</v>
      </c>
      <c r="O69">
        <v>14181012</v>
      </c>
      <c r="P69">
        <f t="shared" si="4"/>
        <v>4.3405201282002905E-2</v>
      </c>
      <c r="Q69" s="51">
        <f t="shared" si="5"/>
        <v>5.0822552908713362E-2</v>
      </c>
    </row>
    <row r="70" spans="1:17" hidden="1" x14ac:dyDescent="0.3">
      <c r="A70" s="1" t="s">
        <v>15</v>
      </c>
      <c r="B70" s="1" t="s">
        <v>41</v>
      </c>
      <c r="C70" s="1" t="s">
        <v>19</v>
      </c>
      <c r="D70">
        <v>20069405</v>
      </c>
      <c r="E70">
        <v>10462918</v>
      </c>
      <c r="F70">
        <v>9606487</v>
      </c>
      <c r="G70">
        <v>2483664</v>
      </c>
      <c r="H70">
        <v>1306179</v>
      </c>
      <c r="I70">
        <v>1177485</v>
      </c>
      <c r="J70">
        <v>14569183</v>
      </c>
      <c r="K70">
        <v>8119346</v>
      </c>
      <c r="L70">
        <v>6449837</v>
      </c>
      <c r="M70">
        <v>5500222</v>
      </c>
      <c r="N70">
        <v>2343572</v>
      </c>
      <c r="O70">
        <v>3156650</v>
      </c>
      <c r="P70">
        <f t="shared" si="4"/>
        <v>1.6574573653505328E-2</v>
      </c>
      <c r="Q70" s="51">
        <f t="shared" si="5"/>
        <v>1.5160968453997212E-2</v>
      </c>
    </row>
    <row r="71" spans="1:17" x14ac:dyDescent="0.3">
      <c r="A71" s="1" t="s">
        <v>15</v>
      </c>
      <c r="B71" s="1" t="s">
        <v>31</v>
      </c>
      <c r="C71" s="1" t="s">
        <v>17</v>
      </c>
      <c r="D71">
        <v>1978502</v>
      </c>
      <c r="E71">
        <v>1024649</v>
      </c>
      <c r="F71">
        <v>953853</v>
      </c>
      <c r="G71">
        <v>291071</v>
      </c>
      <c r="H71">
        <v>149785</v>
      </c>
      <c r="I71">
        <v>141286</v>
      </c>
      <c r="J71">
        <v>1342434</v>
      </c>
      <c r="K71">
        <v>723957</v>
      </c>
      <c r="L71">
        <v>618477</v>
      </c>
      <c r="M71">
        <v>636068</v>
      </c>
      <c r="N71">
        <v>300692</v>
      </c>
      <c r="O71">
        <v>335376</v>
      </c>
      <c r="P71" s="49">
        <f t="shared" si="4"/>
        <v>1.6339710680315434E-3</v>
      </c>
      <c r="Q71" s="49">
        <f t="shared" si="5"/>
        <v>1.7767774742772865E-3</v>
      </c>
    </row>
    <row r="72" spans="1:17" hidden="1" x14ac:dyDescent="0.3">
      <c r="A72" s="1" t="s">
        <v>15</v>
      </c>
      <c r="B72" s="1" t="s">
        <v>42</v>
      </c>
      <c r="C72" s="1" t="s">
        <v>18</v>
      </c>
      <c r="D72">
        <v>34694609</v>
      </c>
      <c r="E72">
        <v>17799159</v>
      </c>
      <c r="F72">
        <v>16895450</v>
      </c>
      <c r="G72">
        <v>4824903</v>
      </c>
      <c r="H72">
        <v>2521455</v>
      </c>
      <c r="I72">
        <v>2303448</v>
      </c>
      <c r="J72">
        <v>21420842</v>
      </c>
      <c r="K72">
        <v>12467643</v>
      </c>
      <c r="L72">
        <v>8953199</v>
      </c>
      <c r="M72">
        <v>13273767</v>
      </c>
      <c r="N72">
        <v>5331516</v>
      </c>
      <c r="O72">
        <v>7942251</v>
      </c>
      <c r="P72">
        <f t="shared" si="4"/>
        <v>2.8652984592720553E-2</v>
      </c>
      <c r="Q72" s="51">
        <f t="shared" si="5"/>
        <v>2.9452535518732208E-2</v>
      </c>
    </row>
    <row r="73" spans="1:17" hidden="1" x14ac:dyDescent="0.3">
      <c r="A73" s="1" t="s">
        <v>15</v>
      </c>
      <c r="B73" s="1" t="s">
        <v>42</v>
      </c>
      <c r="C73" s="1" t="s">
        <v>19</v>
      </c>
      <c r="D73">
        <v>25745083</v>
      </c>
      <c r="E73">
        <v>13692101</v>
      </c>
      <c r="F73">
        <v>12052982</v>
      </c>
      <c r="G73">
        <v>2952359</v>
      </c>
      <c r="H73">
        <v>1593929</v>
      </c>
      <c r="I73">
        <v>1358430</v>
      </c>
      <c r="J73">
        <v>19672516</v>
      </c>
      <c r="K73">
        <v>11007230</v>
      </c>
      <c r="L73">
        <v>8665286</v>
      </c>
      <c r="M73">
        <v>6072567</v>
      </c>
      <c r="N73">
        <v>2684871</v>
      </c>
      <c r="O73">
        <v>3387696</v>
      </c>
      <c r="P73">
        <f t="shared" si="4"/>
        <v>2.126190459553275E-2</v>
      </c>
      <c r="Q73" s="51">
        <f t="shared" si="5"/>
        <v>1.8022011698794506E-2</v>
      </c>
    </row>
    <row r="74" spans="1:17" x14ac:dyDescent="0.3">
      <c r="A74" s="1" t="s">
        <v>56</v>
      </c>
      <c r="B74" s="1" t="s">
        <v>25</v>
      </c>
      <c r="C74" s="1" t="s">
        <v>17</v>
      </c>
      <c r="D74">
        <v>16787941</v>
      </c>
      <c r="E74">
        <v>8987326</v>
      </c>
      <c r="F74">
        <v>7800615</v>
      </c>
      <c r="G74">
        <v>2012454</v>
      </c>
      <c r="H74">
        <v>1075440</v>
      </c>
      <c r="I74">
        <v>937014</v>
      </c>
      <c r="J74">
        <v>12737767</v>
      </c>
      <c r="K74">
        <v>7194856</v>
      </c>
      <c r="L74">
        <v>5542911</v>
      </c>
      <c r="M74">
        <v>4050174</v>
      </c>
      <c r="N74">
        <v>1792470</v>
      </c>
      <c r="O74">
        <v>2257704</v>
      </c>
      <c r="P74" s="49">
        <f t="shared" si="4"/>
        <v>1.3864534827774012E-2</v>
      </c>
      <c r="Q74" s="49">
        <f t="shared" si="5"/>
        <v>1.2284572957179597E-2</v>
      </c>
    </row>
    <row r="75" spans="1:17" hidden="1" x14ac:dyDescent="0.3">
      <c r="A75" s="1" t="s">
        <v>56</v>
      </c>
      <c r="B75" s="1" t="s">
        <v>43</v>
      </c>
      <c r="C75" s="1" t="s">
        <v>18</v>
      </c>
      <c r="D75">
        <v>60396</v>
      </c>
      <c r="E75">
        <v>32395</v>
      </c>
      <c r="F75">
        <v>28001</v>
      </c>
      <c r="G75">
        <v>7438</v>
      </c>
      <c r="H75">
        <v>3849</v>
      </c>
      <c r="I75">
        <v>3589</v>
      </c>
      <c r="J75">
        <v>43089</v>
      </c>
      <c r="K75">
        <v>25529</v>
      </c>
      <c r="L75">
        <v>17560</v>
      </c>
      <c r="M75">
        <v>17307</v>
      </c>
      <c r="N75">
        <v>6866</v>
      </c>
      <c r="O75">
        <v>10441</v>
      </c>
      <c r="P75">
        <f t="shared" si="4"/>
        <v>4.9878805593743704E-5</v>
      </c>
      <c r="Q75" s="51">
        <f t="shared" si="5"/>
        <v>4.5403598619149475E-5</v>
      </c>
    </row>
    <row r="76" spans="1:17" hidden="1" x14ac:dyDescent="0.3">
      <c r="A76" s="1" t="s">
        <v>56</v>
      </c>
      <c r="B76" s="1" t="s">
        <v>43</v>
      </c>
      <c r="C76" s="1" t="s">
        <v>19</v>
      </c>
      <c r="D76">
        <v>182851</v>
      </c>
      <c r="E76">
        <v>117906</v>
      </c>
      <c r="F76">
        <v>64945</v>
      </c>
      <c r="G76">
        <v>19496</v>
      </c>
      <c r="H76">
        <v>10295</v>
      </c>
      <c r="I76">
        <v>9201</v>
      </c>
      <c r="J76">
        <v>145317</v>
      </c>
      <c r="K76">
        <v>99114</v>
      </c>
      <c r="L76">
        <v>46203</v>
      </c>
      <c r="M76">
        <v>37534</v>
      </c>
      <c r="N76">
        <v>18792</v>
      </c>
      <c r="O76">
        <v>18742</v>
      </c>
      <c r="P76">
        <f t="shared" si="4"/>
        <v>1.5100982650542469E-4</v>
      </c>
      <c r="Q76" s="51">
        <f t="shared" si="5"/>
        <v>1.1900894846449828E-4</v>
      </c>
    </row>
    <row r="77" spans="1:17" x14ac:dyDescent="0.3">
      <c r="A77" s="1" t="s">
        <v>15</v>
      </c>
      <c r="B77" s="1" t="s">
        <v>39</v>
      </c>
      <c r="C77" s="1" t="s">
        <v>17</v>
      </c>
      <c r="D77">
        <v>41974218</v>
      </c>
      <c r="E77">
        <v>21212136</v>
      </c>
      <c r="F77">
        <v>20762082</v>
      </c>
      <c r="G77">
        <v>5273194</v>
      </c>
      <c r="H77">
        <v>2716497</v>
      </c>
      <c r="I77">
        <v>2556697</v>
      </c>
      <c r="J77">
        <v>26742595</v>
      </c>
      <c r="K77">
        <v>15089681</v>
      </c>
      <c r="L77">
        <v>11652914</v>
      </c>
      <c r="M77">
        <v>15231623</v>
      </c>
      <c r="N77">
        <v>6122455</v>
      </c>
      <c r="O77">
        <v>9109168</v>
      </c>
      <c r="P77" s="49">
        <f t="shared" si="4"/>
        <v>3.4664942373193876E-2</v>
      </c>
      <c r="Q77" s="49">
        <f t="shared" si="5"/>
        <v>3.2189027133222275E-2</v>
      </c>
    </row>
    <row r="78" spans="1:17" hidden="1" x14ac:dyDescent="0.3">
      <c r="A78" s="1" t="s">
        <v>56</v>
      </c>
      <c r="B78" s="1" t="s">
        <v>44</v>
      </c>
      <c r="C78" s="1" t="s">
        <v>18</v>
      </c>
      <c r="D78">
        <v>183114</v>
      </c>
      <c r="E78">
        <v>98305</v>
      </c>
      <c r="F78">
        <v>84809</v>
      </c>
      <c r="G78">
        <v>28504</v>
      </c>
      <c r="H78">
        <v>14467</v>
      </c>
      <c r="I78">
        <v>14037</v>
      </c>
      <c r="J78">
        <v>99142</v>
      </c>
      <c r="K78">
        <v>64050</v>
      </c>
      <c r="L78">
        <v>35092</v>
      </c>
      <c r="M78">
        <v>83972</v>
      </c>
      <c r="N78">
        <v>34255</v>
      </c>
      <c r="O78">
        <v>49717</v>
      </c>
      <c r="P78">
        <f t="shared" si="4"/>
        <v>1.5122702840407947E-4</v>
      </c>
      <c r="Q78" s="51">
        <f t="shared" si="5"/>
        <v>1.7399625908042976E-4</v>
      </c>
    </row>
    <row r="79" spans="1:17" hidden="1" x14ac:dyDescent="0.3">
      <c r="A79" s="1" t="s">
        <v>56</v>
      </c>
      <c r="B79" s="1" t="s">
        <v>44</v>
      </c>
      <c r="C79" s="1" t="s">
        <v>19</v>
      </c>
      <c r="D79">
        <v>160595</v>
      </c>
      <c r="E79">
        <v>95455</v>
      </c>
      <c r="F79">
        <v>65140</v>
      </c>
      <c r="G79">
        <v>22391</v>
      </c>
      <c r="H79">
        <v>11964</v>
      </c>
      <c r="I79">
        <v>10427</v>
      </c>
      <c r="J79">
        <v>124088</v>
      </c>
      <c r="K79">
        <v>78471</v>
      </c>
      <c r="L79">
        <v>45617</v>
      </c>
      <c r="M79">
        <v>36507</v>
      </c>
      <c r="N79">
        <v>16984</v>
      </c>
      <c r="O79">
        <v>19523</v>
      </c>
      <c r="P79">
        <f t="shared" si="4"/>
        <v>1.3262942553028792E-4</v>
      </c>
      <c r="Q79" s="51">
        <f t="shared" si="5"/>
        <v>1.3668082504455175E-4</v>
      </c>
    </row>
    <row r="80" spans="1:17" x14ac:dyDescent="0.3">
      <c r="A80" s="1" t="s">
        <v>56</v>
      </c>
      <c r="B80" s="1" t="s">
        <v>52</v>
      </c>
      <c r="C80" s="1" t="s">
        <v>17</v>
      </c>
      <c r="D80">
        <v>1247953</v>
      </c>
      <c r="E80">
        <v>612511</v>
      </c>
      <c r="F80">
        <v>635442</v>
      </c>
      <c r="G80">
        <v>132858</v>
      </c>
      <c r="H80">
        <v>67527</v>
      </c>
      <c r="I80">
        <v>65331</v>
      </c>
      <c r="J80">
        <v>957309</v>
      </c>
      <c r="K80">
        <v>497378</v>
      </c>
      <c r="L80">
        <v>459931</v>
      </c>
      <c r="M80">
        <v>290644</v>
      </c>
      <c r="N80">
        <v>115133</v>
      </c>
      <c r="O80">
        <v>175511</v>
      </c>
      <c r="P80" s="49">
        <f t="shared" si="4"/>
        <v>1.0306378746461559E-3</v>
      </c>
      <c r="Q80" s="49">
        <f t="shared" si="5"/>
        <v>8.1100178883341774E-4</v>
      </c>
    </row>
    <row r="81" spans="1:17" hidden="1" x14ac:dyDescent="0.3">
      <c r="A81" s="1" t="s">
        <v>15</v>
      </c>
      <c r="B81" s="1" t="s">
        <v>45</v>
      </c>
      <c r="C81" s="1" t="s">
        <v>18</v>
      </c>
      <c r="D81">
        <v>61556074</v>
      </c>
      <c r="E81">
        <v>31539034</v>
      </c>
      <c r="F81">
        <v>30017040</v>
      </c>
      <c r="G81">
        <v>7688954</v>
      </c>
      <c r="H81">
        <v>4067399</v>
      </c>
      <c r="I81">
        <v>3621555</v>
      </c>
      <c r="J81">
        <v>41482761</v>
      </c>
      <c r="K81">
        <v>23391475</v>
      </c>
      <c r="L81">
        <v>18091286</v>
      </c>
      <c r="M81">
        <v>20073313</v>
      </c>
      <c r="N81">
        <v>8147559</v>
      </c>
      <c r="O81">
        <v>11925754</v>
      </c>
      <c r="P81">
        <f t="shared" si="4"/>
        <v>5.0836867477318054E-2</v>
      </c>
      <c r="Q81" s="51">
        <f t="shared" si="5"/>
        <v>4.693549088694593E-2</v>
      </c>
    </row>
    <row r="82" spans="1:17" hidden="1" x14ac:dyDescent="0.3">
      <c r="A82" s="1" t="s">
        <v>15</v>
      </c>
      <c r="B82" s="1" t="s">
        <v>45</v>
      </c>
      <c r="C82" s="1" t="s">
        <v>19</v>
      </c>
      <c r="D82">
        <v>50818259</v>
      </c>
      <c r="E82">
        <v>26704022</v>
      </c>
      <c r="F82">
        <v>24114237</v>
      </c>
      <c r="G82">
        <v>5637563</v>
      </c>
      <c r="H82">
        <v>2967992</v>
      </c>
      <c r="I82">
        <v>2669571</v>
      </c>
      <c r="J82">
        <v>40071529</v>
      </c>
      <c r="K82">
        <v>21866109</v>
      </c>
      <c r="L82">
        <v>18205420</v>
      </c>
      <c r="M82">
        <v>10746730</v>
      </c>
      <c r="N82">
        <v>4837913</v>
      </c>
      <c r="O82">
        <v>5908817</v>
      </c>
      <c r="P82">
        <f t="shared" si="4"/>
        <v>4.1968906240041001E-2</v>
      </c>
      <c r="Q82" s="51">
        <f t="shared" si="5"/>
        <v>3.4413235767970986E-2</v>
      </c>
    </row>
    <row r="83" spans="1:17" x14ac:dyDescent="0.3">
      <c r="A83" s="1" t="s">
        <v>15</v>
      </c>
      <c r="B83" s="1" t="s">
        <v>21</v>
      </c>
      <c r="C83" s="1" t="s">
        <v>17</v>
      </c>
      <c r="D83">
        <v>27743338</v>
      </c>
      <c r="E83">
        <v>14639465</v>
      </c>
      <c r="F83">
        <v>13103873</v>
      </c>
      <c r="G83">
        <v>3076219</v>
      </c>
      <c r="H83">
        <v>1665994</v>
      </c>
      <c r="I83">
        <v>1410225</v>
      </c>
      <c r="J83">
        <v>18707137</v>
      </c>
      <c r="K83">
        <v>10436056</v>
      </c>
      <c r="L83">
        <v>8271081</v>
      </c>
      <c r="M83">
        <v>9036201</v>
      </c>
      <c r="N83">
        <v>4203409</v>
      </c>
      <c r="O83">
        <v>4832792</v>
      </c>
      <c r="P83" s="49">
        <f t="shared" si="4"/>
        <v>2.2912188930119912E-2</v>
      </c>
      <c r="Q83" s="49">
        <f t="shared" si="5"/>
        <v>1.8778087219763564E-2</v>
      </c>
    </row>
    <row r="84" spans="1:17" hidden="1" x14ac:dyDescent="0.3">
      <c r="A84" s="1" t="s">
        <v>15</v>
      </c>
      <c r="B84" s="1" t="s">
        <v>46</v>
      </c>
      <c r="C84" s="1" t="s">
        <v>18</v>
      </c>
      <c r="D84">
        <v>56361702</v>
      </c>
      <c r="E84">
        <v>28243241</v>
      </c>
      <c r="F84">
        <v>28118461</v>
      </c>
      <c r="G84">
        <v>6152022</v>
      </c>
      <c r="H84">
        <v>3169288</v>
      </c>
      <c r="I84">
        <v>2982734</v>
      </c>
      <c r="J84">
        <v>30351065</v>
      </c>
      <c r="K84">
        <v>17395600</v>
      </c>
      <c r="L84">
        <v>12955465</v>
      </c>
      <c r="M84">
        <v>26010637</v>
      </c>
      <c r="N84">
        <v>10847641</v>
      </c>
      <c r="O84">
        <v>15162996</v>
      </c>
      <c r="P84">
        <f t="shared" si="4"/>
        <v>4.6547029223632616E-2</v>
      </c>
      <c r="Q84" s="51">
        <f t="shared" si="5"/>
        <v>3.7553635061061734E-2</v>
      </c>
    </row>
    <row r="85" spans="1:17" hidden="1" x14ac:dyDescent="0.3">
      <c r="A85" s="1" t="s">
        <v>15</v>
      </c>
      <c r="B85" s="1" t="s">
        <v>46</v>
      </c>
      <c r="C85" s="1" t="s">
        <v>19</v>
      </c>
      <c r="D85">
        <v>28219075</v>
      </c>
      <c r="E85">
        <v>14198905</v>
      </c>
      <c r="F85">
        <v>14020170</v>
      </c>
      <c r="G85">
        <v>2990780</v>
      </c>
      <c r="H85">
        <v>1545662</v>
      </c>
      <c r="I85">
        <v>1445118</v>
      </c>
      <c r="J85">
        <v>20205695</v>
      </c>
      <c r="K85">
        <v>10855643</v>
      </c>
      <c r="L85">
        <v>9350052</v>
      </c>
      <c r="M85">
        <v>8013380</v>
      </c>
      <c r="N85">
        <v>3343262</v>
      </c>
      <c r="O85">
        <v>4670118</v>
      </c>
      <c r="P85">
        <f t="shared" si="4"/>
        <v>2.3305082388904448E-2</v>
      </c>
      <c r="Q85" s="51">
        <f t="shared" si="5"/>
        <v>1.8256544054608748E-2</v>
      </c>
    </row>
    <row r="86" spans="1:17" x14ac:dyDescent="0.3">
      <c r="A86" s="1" t="s">
        <v>15</v>
      </c>
      <c r="B86" s="1" t="s">
        <v>26</v>
      </c>
      <c r="C86" s="1" t="s">
        <v>17</v>
      </c>
      <c r="D86">
        <v>68548437</v>
      </c>
      <c r="E86">
        <v>35550997</v>
      </c>
      <c r="F86">
        <v>32997440</v>
      </c>
      <c r="G86">
        <v>10649504</v>
      </c>
      <c r="H86">
        <v>5639176</v>
      </c>
      <c r="I86">
        <v>5010328</v>
      </c>
      <c r="J86">
        <v>38275282</v>
      </c>
      <c r="K86">
        <v>23688412</v>
      </c>
      <c r="L86">
        <v>14586870</v>
      </c>
      <c r="M86">
        <v>30273155</v>
      </c>
      <c r="N86">
        <v>11862585</v>
      </c>
      <c r="O86">
        <v>18410570</v>
      </c>
      <c r="P86" s="49">
        <f t="shared" si="4"/>
        <v>5.6611599491323723E-2</v>
      </c>
      <c r="Q86" s="49">
        <f t="shared" si="5"/>
        <v>6.5007502703552947E-2</v>
      </c>
    </row>
    <row r="87" spans="1:17" hidden="1" x14ac:dyDescent="0.3">
      <c r="A87" s="1" t="s">
        <v>15</v>
      </c>
      <c r="B87" s="1" t="s">
        <v>47</v>
      </c>
      <c r="C87" s="1" t="s">
        <v>18</v>
      </c>
      <c r="D87">
        <v>37469335</v>
      </c>
      <c r="E87">
        <v>18929354</v>
      </c>
      <c r="F87">
        <v>18539981</v>
      </c>
      <c r="G87">
        <v>4517645</v>
      </c>
      <c r="H87">
        <v>2317069</v>
      </c>
      <c r="I87">
        <v>2200576</v>
      </c>
      <c r="J87">
        <v>22649176</v>
      </c>
      <c r="K87">
        <v>12893437</v>
      </c>
      <c r="L87">
        <v>9755739</v>
      </c>
      <c r="M87">
        <v>14820159</v>
      </c>
      <c r="N87">
        <v>6035917</v>
      </c>
      <c r="O87">
        <v>8784242</v>
      </c>
      <c r="P87">
        <f t="shared" si="4"/>
        <v>3.0944527389096241E-2</v>
      </c>
      <c r="Q87" s="51">
        <f t="shared" si="5"/>
        <v>2.7576948142485552E-2</v>
      </c>
    </row>
    <row r="88" spans="1:17" hidden="1" x14ac:dyDescent="0.3">
      <c r="A88" s="1" t="s">
        <v>15</v>
      </c>
      <c r="B88" s="1" t="s">
        <v>47</v>
      </c>
      <c r="C88" s="1" t="s">
        <v>19</v>
      </c>
      <c r="D88">
        <v>23625962</v>
      </c>
      <c r="E88">
        <v>12037303</v>
      </c>
      <c r="F88">
        <v>11588659</v>
      </c>
      <c r="G88">
        <v>2643388</v>
      </c>
      <c r="H88">
        <v>1358222</v>
      </c>
      <c r="I88">
        <v>1285166</v>
      </c>
      <c r="J88">
        <v>17998146</v>
      </c>
      <c r="K88">
        <v>9615034</v>
      </c>
      <c r="L88">
        <v>8383112</v>
      </c>
      <c r="M88">
        <v>5627816</v>
      </c>
      <c r="N88">
        <v>2422269</v>
      </c>
      <c r="O88">
        <v>3205547</v>
      </c>
      <c r="P88">
        <f t="shared" si="4"/>
        <v>1.951180153591589E-2</v>
      </c>
      <c r="Q88" s="51">
        <f t="shared" si="5"/>
        <v>1.6135967699203588E-2</v>
      </c>
    </row>
    <row r="89" spans="1:17" x14ac:dyDescent="0.3">
      <c r="A89" s="1" t="s">
        <v>15</v>
      </c>
      <c r="B89" s="1" t="s">
        <v>29</v>
      </c>
      <c r="C89" s="1" t="s">
        <v>17</v>
      </c>
      <c r="D89">
        <v>610577</v>
      </c>
      <c r="E89">
        <v>323070</v>
      </c>
      <c r="F89">
        <v>287507</v>
      </c>
      <c r="G89">
        <v>64111</v>
      </c>
      <c r="H89">
        <v>32761</v>
      </c>
      <c r="I89">
        <v>31350</v>
      </c>
      <c r="J89">
        <v>444952</v>
      </c>
      <c r="K89">
        <v>251269</v>
      </c>
      <c r="L89">
        <v>193683</v>
      </c>
      <c r="M89">
        <v>165625</v>
      </c>
      <c r="N89">
        <v>71801</v>
      </c>
      <c r="O89">
        <v>93824</v>
      </c>
      <c r="P89" s="49">
        <f t="shared" si="4"/>
        <v>5.0425278963857291E-4</v>
      </c>
      <c r="Q89" s="49">
        <f t="shared" si="5"/>
        <v>3.913511846023517E-4</v>
      </c>
    </row>
    <row r="90" spans="1:17" hidden="1" x14ac:dyDescent="0.3">
      <c r="A90" s="1" t="s">
        <v>15</v>
      </c>
      <c r="B90" s="1" t="s">
        <v>48</v>
      </c>
      <c r="C90" s="1" t="s">
        <v>18</v>
      </c>
      <c r="D90">
        <v>551731</v>
      </c>
      <c r="E90">
        <v>275436</v>
      </c>
      <c r="F90">
        <v>276295</v>
      </c>
      <c r="G90">
        <v>54014</v>
      </c>
      <c r="H90">
        <v>27772</v>
      </c>
      <c r="I90">
        <v>26242</v>
      </c>
      <c r="J90">
        <v>431271</v>
      </c>
      <c r="K90">
        <v>227143</v>
      </c>
      <c r="L90">
        <v>204128</v>
      </c>
      <c r="M90">
        <v>120460</v>
      </c>
      <c r="N90">
        <v>48293</v>
      </c>
      <c r="O90">
        <v>72167</v>
      </c>
      <c r="P90">
        <f t="shared" si="4"/>
        <v>4.5565407128024711E-4</v>
      </c>
      <c r="Q90" s="51">
        <f t="shared" si="5"/>
        <v>3.2971631834024465E-4</v>
      </c>
    </row>
    <row r="91" spans="1:17" hidden="1" x14ac:dyDescent="0.3">
      <c r="A91" s="1" t="s">
        <v>15</v>
      </c>
      <c r="B91" s="1" t="s">
        <v>48</v>
      </c>
      <c r="C91" s="1" t="s">
        <v>19</v>
      </c>
      <c r="D91">
        <v>906814</v>
      </c>
      <c r="E91">
        <v>463704</v>
      </c>
      <c r="F91">
        <v>443110</v>
      </c>
      <c r="G91">
        <v>90597</v>
      </c>
      <c r="H91">
        <v>46688</v>
      </c>
      <c r="I91">
        <v>43909</v>
      </c>
      <c r="J91">
        <v>734216</v>
      </c>
      <c r="K91">
        <v>388680</v>
      </c>
      <c r="L91">
        <v>345536</v>
      </c>
      <c r="M91">
        <v>172598</v>
      </c>
      <c r="N91">
        <v>75024</v>
      </c>
      <c r="O91">
        <v>97574</v>
      </c>
      <c r="P91">
        <f t="shared" si="4"/>
        <v>7.4890388793438475E-4</v>
      </c>
      <c r="Q91" s="51">
        <f t="shared" si="5"/>
        <v>5.5302901641558018E-4</v>
      </c>
    </row>
    <row r="92" spans="1:17" x14ac:dyDescent="0.3">
      <c r="A92" s="1" t="s">
        <v>15</v>
      </c>
      <c r="B92" s="1" t="s">
        <v>51</v>
      </c>
      <c r="C92" s="1" t="s">
        <v>17</v>
      </c>
      <c r="D92">
        <v>72147030</v>
      </c>
      <c r="E92">
        <v>36137975</v>
      </c>
      <c r="F92">
        <v>36009055</v>
      </c>
      <c r="G92">
        <v>7423832</v>
      </c>
      <c r="H92">
        <v>3820276</v>
      </c>
      <c r="I92">
        <v>3603556</v>
      </c>
      <c r="J92">
        <v>51837507</v>
      </c>
      <c r="K92">
        <v>28040491</v>
      </c>
      <c r="L92">
        <v>23797016</v>
      </c>
      <c r="M92">
        <v>20309523</v>
      </c>
      <c r="N92">
        <v>8097484</v>
      </c>
      <c r="O92">
        <v>12212039</v>
      </c>
      <c r="P92" s="49">
        <f t="shared" si="4"/>
        <v>5.9583543339558821E-2</v>
      </c>
      <c r="Q92" s="49">
        <f t="shared" si="5"/>
        <v>4.5317113248722465E-2</v>
      </c>
    </row>
    <row r="93" spans="1:17" hidden="1" x14ac:dyDescent="0.3">
      <c r="A93" s="1" t="s">
        <v>56</v>
      </c>
      <c r="B93" s="1" t="s">
        <v>49</v>
      </c>
      <c r="C93" s="1" t="s">
        <v>18</v>
      </c>
      <c r="D93">
        <v>14141</v>
      </c>
      <c r="E93">
        <v>7243</v>
      </c>
      <c r="F93">
        <v>6898</v>
      </c>
      <c r="G93">
        <v>1815</v>
      </c>
      <c r="H93">
        <v>950</v>
      </c>
      <c r="I93">
        <v>865</v>
      </c>
      <c r="J93">
        <v>11288</v>
      </c>
      <c r="K93">
        <v>5949</v>
      </c>
      <c r="L93">
        <v>5339</v>
      </c>
      <c r="M93">
        <v>2853</v>
      </c>
      <c r="N93">
        <v>1294</v>
      </c>
      <c r="O93">
        <v>1559</v>
      </c>
      <c r="P93">
        <f t="shared" si="4"/>
        <v>1.1678524900674377E-5</v>
      </c>
      <c r="Q93" s="51">
        <f t="shared" si="5"/>
        <v>1.1079259410292592E-5</v>
      </c>
    </row>
    <row r="94" spans="1:17" hidden="1" x14ac:dyDescent="0.3">
      <c r="A94" s="1" t="s">
        <v>56</v>
      </c>
      <c r="B94" s="1" t="s">
        <v>49</v>
      </c>
      <c r="C94" s="1" t="s">
        <v>19</v>
      </c>
      <c r="D94">
        <v>50332</v>
      </c>
      <c r="E94">
        <v>25880</v>
      </c>
      <c r="F94">
        <v>24452</v>
      </c>
      <c r="G94">
        <v>5440</v>
      </c>
      <c r="H94">
        <v>2847</v>
      </c>
      <c r="I94">
        <v>2593</v>
      </c>
      <c r="J94">
        <v>41265</v>
      </c>
      <c r="K94">
        <v>22074</v>
      </c>
      <c r="L94">
        <v>19191</v>
      </c>
      <c r="M94">
        <v>9067</v>
      </c>
      <c r="N94">
        <v>3806</v>
      </c>
      <c r="O94">
        <v>5261</v>
      </c>
      <c r="P94">
        <f t="shared" si="4"/>
        <v>4.1567323053584809E-5</v>
      </c>
      <c r="Q94" s="51">
        <f t="shared" si="5"/>
        <v>3.3207256855091845E-5</v>
      </c>
    </row>
    <row r="95" spans="1:17" x14ac:dyDescent="0.3">
      <c r="A95" s="1" t="s">
        <v>15</v>
      </c>
      <c r="B95" s="1" t="s">
        <v>34</v>
      </c>
      <c r="C95" s="1" t="s">
        <v>17</v>
      </c>
      <c r="D95">
        <v>3673917</v>
      </c>
      <c r="E95">
        <v>1874376</v>
      </c>
      <c r="F95">
        <v>1799541</v>
      </c>
      <c r="G95">
        <v>458014</v>
      </c>
      <c r="H95">
        <v>234008</v>
      </c>
      <c r="I95">
        <v>224006</v>
      </c>
      <c r="J95">
        <v>2804783</v>
      </c>
      <c r="K95">
        <v>1501369</v>
      </c>
      <c r="L95">
        <v>1303414</v>
      </c>
      <c r="M95">
        <v>869134</v>
      </c>
      <c r="N95">
        <v>373007</v>
      </c>
      <c r="O95">
        <v>496127</v>
      </c>
      <c r="P95" s="49">
        <f t="shared" si="4"/>
        <v>3.0341511327000143E-3</v>
      </c>
      <c r="Q95" s="49">
        <f t="shared" si="5"/>
        <v>2.7958434818433891E-3</v>
      </c>
    </row>
    <row r="96" spans="1:17" hidden="1" x14ac:dyDescent="0.3">
      <c r="A96" s="1" t="s">
        <v>15</v>
      </c>
      <c r="B96" s="1" t="s">
        <v>50</v>
      </c>
      <c r="C96" s="1" t="s">
        <v>18</v>
      </c>
      <c r="D96">
        <v>17471135</v>
      </c>
      <c r="E96">
        <v>8408054</v>
      </c>
      <c r="F96">
        <v>9063081</v>
      </c>
      <c r="G96">
        <v>1823664</v>
      </c>
      <c r="H96">
        <v>927888</v>
      </c>
      <c r="I96">
        <v>895776</v>
      </c>
      <c r="J96">
        <v>14549320</v>
      </c>
      <c r="K96">
        <v>7132430</v>
      </c>
      <c r="L96">
        <v>7416890</v>
      </c>
      <c r="M96">
        <v>2921815</v>
      </c>
      <c r="N96">
        <v>1275624</v>
      </c>
      <c r="O96">
        <v>1646191</v>
      </c>
      <c r="P96">
        <f t="shared" si="4"/>
        <v>1.4428759291460549E-2</v>
      </c>
      <c r="Q96" s="51">
        <f t="shared" si="5"/>
        <v>1.1132146850254451E-2</v>
      </c>
    </row>
    <row r="97" spans="1:17" hidden="1" x14ac:dyDescent="0.3">
      <c r="A97" s="1" t="s">
        <v>15</v>
      </c>
      <c r="B97" s="1" t="s">
        <v>50</v>
      </c>
      <c r="C97" s="1" t="s">
        <v>19</v>
      </c>
      <c r="D97">
        <v>15934926</v>
      </c>
      <c r="E97">
        <v>7619358</v>
      </c>
      <c r="F97">
        <v>8315568</v>
      </c>
      <c r="G97">
        <v>1649291</v>
      </c>
      <c r="H97">
        <v>840356</v>
      </c>
      <c r="I97">
        <v>808935</v>
      </c>
      <c r="J97">
        <v>13586504</v>
      </c>
      <c r="K97">
        <v>6572473</v>
      </c>
      <c r="L97">
        <v>7014031</v>
      </c>
      <c r="M97">
        <v>2348422</v>
      </c>
      <c r="N97">
        <v>1046885</v>
      </c>
      <c r="O97">
        <v>1301537</v>
      </c>
      <c r="P97">
        <f t="shared" si="4"/>
        <v>1.3160061528986886E-2</v>
      </c>
      <c r="Q97" s="51">
        <f t="shared" si="5"/>
        <v>1.0067726078270457E-2</v>
      </c>
    </row>
    <row r="98" spans="1:17" x14ac:dyDescent="0.3">
      <c r="A98" s="1" t="s">
        <v>15</v>
      </c>
      <c r="B98" s="1" t="s">
        <v>27</v>
      </c>
      <c r="C98" s="1" t="s">
        <v>17</v>
      </c>
      <c r="D98">
        <v>199812341</v>
      </c>
      <c r="E98">
        <v>104480510</v>
      </c>
      <c r="F98">
        <v>95331831</v>
      </c>
      <c r="G98">
        <v>30791331</v>
      </c>
      <c r="H98">
        <v>16185581</v>
      </c>
      <c r="I98">
        <v>14605750</v>
      </c>
      <c r="J98">
        <v>114397555</v>
      </c>
      <c r="K98">
        <v>68234964</v>
      </c>
      <c r="L98">
        <v>46162591</v>
      </c>
      <c r="M98">
        <v>85414786</v>
      </c>
      <c r="N98">
        <v>36245546</v>
      </c>
      <c r="O98">
        <v>49169240</v>
      </c>
      <c r="P98" s="49">
        <f t="shared" ref="P98:P106" si="6">D98/1210854977</f>
        <v>0.16501756593101902</v>
      </c>
      <c r="Q98" s="49">
        <f t="shared" ref="Q98:Q106" si="7">G98/163819614</f>
        <v>0.1879587568799912</v>
      </c>
    </row>
    <row r="99" spans="1:17" hidden="1" x14ac:dyDescent="0.3">
      <c r="A99" s="1" t="s">
        <v>15</v>
      </c>
      <c r="B99" s="1" t="s">
        <v>51</v>
      </c>
      <c r="C99" s="1" t="s">
        <v>18</v>
      </c>
      <c r="D99">
        <v>37229590</v>
      </c>
      <c r="E99">
        <v>18679065</v>
      </c>
      <c r="F99">
        <v>18550525</v>
      </c>
      <c r="G99">
        <v>3911302</v>
      </c>
      <c r="H99">
        <v>2020550</v>
      </c>
      <c r="I99">
        <v>1890752</v>
      </c>
      <c r="J99">
        <v>24502195</v>
      </c>
      <c r="K99">
        <v>13665839</v>
      </c>
      <c r="L99">
        <v>10836356</v>
      </c>
      <c r="M99">
        <v>12727395</v>
      </c>
      <c r="N99">
        <v>5013226</v>
      </c>
      <c r="O99">
        <v>7714169</v>
      </c>
      <c r="P99">
        <f t="shared" si="6"/>
        <v>3.0746530928286386E-2</v>
      </c>
      <c r="Q99" s="51">
        <f t="shared" si="7"/>
        <v>2.3875663630851921E-2</v>
      </c>
    </row>
    <row r="100" spans="1:17" hidden="1" x14ac:dyDescent="0.3">
      <c r="A100" s="1" t="s">
        <v>15</v>
      </c>
      <c r="B100" s="1" t="s">
        <v>51</v>
      </c>
      <c r="C100" s="1" t="s">
        <v>19</v>
      </c>
      <c r="D100">
        <v>34917440</v>
      </c>
      <c r="E100">
        <v>17458910</v>
      </c>
      <c r="F100">
        <v>17458530</v>
      </c>
      <c r="G100">
        <v>3512530</v>
      </c>
      <c r="H100">
        <v>1799726</v>
      </c>
      <c r="I100">
        <v>1712804</v>
      </c>
      <c r="J100">
        <v>27335312</v>
      </c>
      <c r="K100">
        <v>14374652</v>
      </c>
      <c r="L100">
        <v>12960660</v>
      </c>
      <c r="M100">
        <v>7582128</v>
      </c>
      <c r="N100">
        <v>3084258</v>
      </c>
      <c r="O100">
        <v>4497870</v>
      </c>
      <c r="P100">
        <f t="shared" si="6"/>
        <v>2.8837012411272435E-2</v>
      </c>
      <c r="Q100" s="51">
        <f t="shared" si="7"/>
        <v>2.1441449617870544E-2</v>
      </c>
    </row>
    <row r="101" spans="1:17" x14ac:dyDescent="0.3">
      <c r="A101" s="1" t="s">
        <v>15</v>
      </c>
      <c r="B101" s="1" t="s">
        <v>23</v>
      </c>
      <c r="C101" s="1" t="s">
        <v>17</v>
      </c>
      <c r="D101">
        <v>10086292</v>
      </c>
      <c r="E101">
        <v>5137773</v>
      </c>
      <c r="F101">
        <v>4948519</v>
      </c>
      <c r="G101">
        <v>1355814</v>
      </c>
      <c r="H101">
        <v>717199</v>
      </c>
      <c r="I101">
        <v>638615</v>
      </c>
      <c r="J101">
        <v>6880953</v>
      </c>
      <c r="K101">
        <v>3863708</v>
      </c>
      <c r="L101">
        <v>3017245</v>
      </c>
      <c r="M101">
        <v>3205339</v>
      </c>
      <c r="N101">
        <v>1274065</v>
      </c>
      <c r="O101">
        <v>1931274</v>
      </c>
      <c r="P101" s="49">
        <f t="shared" si="6"/>
        <v>8.3298926721924026E-3</v>
      </c>
      <c r="Q101" s="49">
        <f t="shared" si="7"/>
        <v>8.2762617179649809E-3</v>
      </c>
    </row>
    <row r="102" spans="1:17" hidden="1" x14ac:dyDescent="0.3">
      <c r="A102" s="1" t="s">
        <v>56</v>
      </c>
      <c r="B102" s="1" t="s">
        <v>52</v>
      </c>
      <c r="C102" s="1" t="s">
        <v>18</v>
      </c>
      <c r="D102">
        <v>395200</v>
      </c>
      <c r="E102">
        <v>194907</v>
      </c>
      <c r="F102">
        <v>200293</v>
      </c>
      <c r="G102">
        <v>44514</v>
      </c>
      <c r="H102">
        <v>22798</v>
      </c>
      <c r="I102">
        <v>21716</v>
      </c>
      <c r="J102">
        <v>280882</v>
      </c>
      <c r="K102">
        <v>150490</v>
      </c>
      <c r="L102">
        <v>130392</v>
      </c>
      <c r="M102">
        <v>114318</v>
      </c>
      <c r="N102">
        <v>44417</v>
      </c>
      <c r="O102">
        <v>69901</v>
      </c>
      <c r="P102">
        <f t="shared" si="6"/>
        <v>3.2638095189495183E-4</v>
      </c>
      <c r="Q102" s="51">
        <f t="shared" si="7"/>
        <v>2.7172570434697767E-4</v>
      </c>
    </row>
    <row r="103" spans="1:17" hidden="1" x14ac:dyDescent="0.3">
      <c r="A103" s="1" t="s">
        <v>56</v>
      </c>
      <c r="B103" s="1" t="s">
        <v>52</v>
      </c>
      <c r="C103" s="1" t="s">
        <v>19</v>
      </c>
      <c r="D103">
        <v>852753</v>
      </c>
      <c r="E103">
        <v>417604</v>
      </c>
      <c r="F103">
        <v>435149</v>
      </c>
      <c r="G103">
        <v>88344</v>
      </c>
      <c r="H103">
        <v>44729</v>
      </c>
      <c r="I103">
        <v>43615</v>
      </c>
      <c r="J103">
        <v>676427</v>
      </c>
      <c r="K103">
        <v>346888</v>
      </c>
      <c r="L103">
        <v>329539</v>
      </c>
      <c r="M103">
        <v>176326</v>
      </c>
      <c r="N103">
        <v>70716</v>
      </c>
      <c r="O103">
        <v>105610</v>
      </c>
      <c r="P103">
        <f t="shared" si="6"/>
        <v>7.0425692275120412E-4</v>
      </c>
      <c r="Q103" s="51">
        <f t="shared" si="7"/>
        <v>5.3927608448644008E-4</v>
      </c>
    </row>
    <row r="104" spans="1:17" x14ac:dyDescent="0.3">
      <c r="A104" s="1" t="s">
        <v>15</v>
      </c>
      <c r="B104" s="1" t="s">
        <v>37</v>
      </c>
      <c r="C104" s="1" t="s">
        <v>17</v>
      </c>
      <c r="D104">
        <v>91276115</v>
      </c>
      <c r="E104">
        <v>46809027</v>
      </c>
      <c r="F104">
        <v>44467088</v>
      </c>
      <c r="G104">
        <v>10581466</v>
      </c>
      <c r="H104">
        <v>5410396</v>
      </c>
      <c r="I104">
        <v>5171070</v>
      </c>
      <c r="J104">
        <v>61538281</v>
      </c>
      <c r="K104">
        <v>33818810</v>
      </c>
      <c r="L104">
        <v>27719471</v>
      </c>
      <c r="M104">
        <v>29737834</v>
      </c>
      <c r="N104">
        <v>12990217</v>
      </c>
      <c r="O104">
        <v>16747617</v>
      </c>
      <c r="P104" s="49">
        <f t="shared" si="6"/>
        <v>7.5381541748413688E-2</v>
      </c>
      <c r="Q104" s="49">
        <f t="shared" si="7"/>
        <v>6.4592180030408328E-2</v>
      </c>
    </row>
    <row r="105" spans="1:17" hidden="1" x14ac:dyDescent="0.3">
      <c r="A105" s="1" t="s">
        <v>56</v>
      </c>
      <c r="B105" s="1" t="s">
        <v>53</v>
      </c>
      <c r="C105" s="1" t="s">
        <v>18</v>
      </c>
      <c r="D105">
        <v>237093</v>
      </c>
      <c r="E105">
        <v>126287</v>
      </c>
      <c r="F105">
        <v>110806</v>
      </c>
      <c r="G105">
        <v>26415</v>
      </c>
      <c r="H105">
        <v>13370</v>
      </c>
      <c r="I105">
        <v>13045</v>
      </c>
      <c r="J105">
        <v>178025</v>
      </c>
      <c r="K105">
        <v>99960</v>
      </c>
      <c r="L105">
        <v>78065</v>
      </c>
      <c r="M105">
        <v>59068</v>
      </c>
      <c r="N105">
        <v>26327</v>
      </c>
      <c r="O105">
        <v>32741</v>
      </c>
      <c r="P105">
        <f t="shared" si="6"/>
        <v>1.9580627284319284E-4</v>
      </c>
      <c r="Q105" s="51">
        <f t="shared" si="7"/>
        <v>1.6124442827706822E-4</v>
      </c>
    </row>
    <row r="106" spans="1:17" hidden="1" x14ac:dyDescent="0.3">
      <c r="A106" s="1" t="s">
        <v>56</v>
      </c>
      <c r="B106" s="1" t="s">
        <v>53</v>
      </c>
      <c r="C106" s="1" t="s">
        <v>19</v>
      </c>
      <c r="D106">
        <v>143488</v>
      </c>
      <c r="E106">
        <v>76584</v>
      </c>
      <c r="F106">
        <v>66904</v>
      </c>
      <c r="G106">
        <v>14463</v>
      </c>
      <c r="H106">
        <v>7400</v>
      </c>
      <c r="I106">
        <v>7063</v>
      </c>
      <c r="J106">
        <v>116256</v>
      </c>
      <c r="K106">
        <v>64417</v>
      </c>
      <c r="L106">
        <v>51839</v>
      </c>
      <c r="M106">
        <v>27232</v>
      </c>
      <c r="N106">
        <v>12167</v>
      </c>
      <c r="O106">
        <v>15065</v>
      </c>
      <c r="P106">
        <f t="shared" si="6"/>
        <v>1.1850139176493635E-4</v>
      </c>
      <c r="Q106" s="51">
        <f t="shared" si="7"/>
        <v>8.8286131598381133E-5</v>
      </c>
    </row>
  </sheetData>
  <phoneticPr fontId="5"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47D45-0CF4-4ECF-922A-C86528B954AF}">
  <sheetPr>
    <tabColor rgb="FF7030A0"/>
  </sheetPr>
  <dimension ref="A1:H73"/>
  <sheetViews>
    <sheetView workbookViewId="0">
      <selection activeCell="J8" sqref="J6:J8"/>
    </sheetView>
  </sheetViews>
  <sheetFormatPr defaultRowHeight="14.4" x14ac:dyDescent="0.3"/>
  <cols>
    <col min="1" max="1" width="15.21875" bestFit="1" customWidth="1"/>
    <col min="2" max="2" width="7.109375" customWidth="1"/>
    <col min="3" max="3" width="27.5546875" bestFit="1" customWidth="1"/>
    <col min="4" max="4" width="11.44140625" customWidth="1"/>
    <col min="5" max="5" width="15.21875" customWidth="1"/>
    <col min="6" max="6" width="17.5546875" bestFit="1" customWidth="1"/>
    <col min="7" max="7" width="16.88671875" bestFit="1" customWidth="1"/>
    <col min="8" max="8" width="18.77734375" bestFit="1" customWidth="1"/>
  </cols>
  <sheetData>
    <row r="1" spans="1:8" ht="15" thickBot="1" x14ac:dyDescent="0.35">
      <c r="A1" s="8" t="s">
        <v>0</v>
      </c>
      <c r="B1" s="4" t="s">
        <v>65</v>
      </c>
      <c r="C1" s="4" t="s">
        <v>1</v>
      </c>
      <c r="D1" s="4" t="s">
        <v>63</v>
      </c>
      <c r="E1" s="4" t="s">
        <v>64</v>
      </c>
      <c r="F1" s="18" t="s">
        <v>69</v>
      </c>
      <c r="G1" s="18" t="s">
        <v>70</v>
      </c>
      <c r="H1" s="18" t="s">
        <v>71</v>
      </c>
    </row>
    <row r="2" spans="1:8" ht="15" thickTop="1" x14ac:dyDescent="0.3">
      <c r="A2" s="9" t="s">
        <v>56</v>
      </c>
      <c r="B2" s="5">
        <v>2001</v>
      </c>
      <c r="C2" s="5" t="s">
        <v>53</v>
      </c>
      <c r="D2" s="10">
        <v>846</v>
      </c>
      <c r="E2" s="11">
        <v>81.3</v>
      </c>
      <c r="F2" s="19">
        <v>253135</v>
      </c>
      <c r="G2" s="19">
        <v>146831</v>
      </c>
      <c r="H2" s="19">
        <v>106304</v>
      </c>
    </row>
    <row r="3" spans="1:8" x14ac:dyDescent="0.3">
      <c r="A3" s="9" t="s">
        <v>15</v>
      </c>
      <c r="B3" s="5">
        <v>2001</v>
      </c>
      <c r="C3" s="6" t="s">
        <v>46</v>
      </c>
      <c r="D3" s="10">
        <v>978</v>
      </c>
      <c r="E3" s="11">
        <v>60.47</v>
      </c>
      <c r="F3" s="19">
        <v>39934323</v>
      </c>
      <c r="G3" s="19">
        <v>23444788</v>
      </c>
      <c r="H3" s="19">
        <v>16489535</v>
      </c>
    </row>
    <row r="4" spans="1:8" x14ac:dyDescent="0.3">
      <c r="A4" s="9" t="s">
        <v>15</v>
      </c>
      <c r="B4" s="5">
        <v>2001</v>
      </c>
      <c r="C4" s="5" t="s">
        <v>30</v>
      </c>
      <c r="D4" s="10">
        <v>893</v>
      </c>
      <c r="E4" s="11">
        <v>54.34</v>
      </c>
      <c r="F4" s="19">
        <v>484785</v>
      </c>
      <c r="G4" s="19">
        <v>303281</v>
      </c>
      <c r="H4" s="19">
        <v>181504</v>
      </c>
    </row>
    <row r="5" spans="1:8" x14ac:dyDescent="0.3">
      <c r="A5" s="9" t="s">
        <v>15</v>
      </c>
      <c r="B5" s="5">
        <v>2001</v>
      </c>
      <c r="C5" s="6" t="s">
        <v>36</v>
      </c>
      <c r="D5" s="10">
        <v>935</v>
      </c>
      <c r="E5" s="11">
        <v>63.25</v>
      </c>
      <c r="F5" s="19">
        <v>14015354</v>
      </c>
      <c r="G5" s="19">
        <v>8188697</v>
      </c>
      <c r="H5" s="19">
        <v>5826657</v>
      </c>
    </row>
    <row r="6" spans="1:8" x14ac:dyDescent="0.3">
      <c r="A6" s="9" t="s">
        <v>15</v>
      </c>
      <c r="B6" s="5">
        <v>2001</v>
      </c>
      <c r="C6" s="5" t="s">
        <v>28</v>
      </c>
      <c r="D6" s="10">
        <v>919</v>
      </c>
      <c r="E6" s="11">
        <v>47</v>
      </c>
      <c r="F6" s="19">
        <v>31109577</v>
      </c>
      <c r="G6" s="19">
        <v>20644376</v>
      </c>
      <c r="H6" s="19">
        <v>10465201</v>
      </c>
    </row>
    <row r="7" spans="1:8" x14ac:dyDescent="0.3">
      <c r="A7" s="9" t="s">
        <v>56</v>
      </c>
      <c r="B7" s="5">
        <v>2001</v>
      </c>
      <c r="C7" s="6" t="s">
        <v>22</v>
      </c>
      <c r="D7" s="10">
        <v>777</v>
      </c>
      <c r="E7" s="11">
        <v>81.94</v>
      </c>
      <c r="F7" s="19">
        <v>643245</v>
      </c>
      <c r="G7" s="19">
        <v>382686</v>
      </c>
      <c r="H7" s="19">
        <v>260559</v>
      </c>
    </row>
    <row r="8" spans="1:8" x14ac:dyDescent="0.3">
      <c r="A8" s="9" t="s">
        <v>15</v>
      </c>
      <c r="B8" s="5">
        <v>2001</v>
      </c>
      <c r="C8" s="5" t="s">
        <v>40</v>
      </c>
      <c r="D8" s="10">
        <v>989</v>
      </c>
      <c r="E8" s="11">
        <v>64.66</v>
      </c>
      <c r="F8" s="19">
        <v>11173149</v>
      </c>
      <c r="G8" s="19">
        <v>6711395</v>
      </c>
      <c r="H8" s="19">
        <v>4461754</v>
      </c>
    </row>
    <row r="9" spans="1:8" x14ac:dyDescent="0.3">
      <c r="A9" s="9" t="s">
        <v>56</v>
      </c>
      <c r="B9" s="5">
        <v>2001</v>
      </c>
      <c r="C9" s="6" t="s">
        <v>44</v>
      </c>
      <c r="D9" s="10">
        <v>812</v>
      </c>
      <c r="E9" s="11">
        <v>57.63</v>
      </c>
      <c r="F9" s="19">
        <v>103904</v>
      </c>
      <c r="G9" s="19">
        <v>72149</v>
      </c>
      <c r="H9" s="19">
        <v>31755</v>
      </c>
    </row>
    <row r="10" spans="1:8" x14ac:dyDescent="0.3">
      <c r="A10" s="9" t="s">
        <v>56</v>
      </c>
      <c r="B10" s="5">
        <v>2001</v>
      </c>
      <c r="C10" s="5" t="s">
        <v>43</v>
      </c>
      <c r="D10" s="10">
        <v>710</v>
      </c>
      <c r="E10" s="11">
        <v>78.180000000000007</v>
      </c>
      <c r="F10" s="19">
        <v>107600</v>
      </c>
      <c r="G10" s="19">
        <v>70992</v>
      </c>
      <c r="H10" s="19">
        <v>36608</v>
      </c>
    </row>
    <row r="11" spans="1:8" x14ac:dyDescent="0.3">
      <c r="A11" s="9" t="s">
        <v>15</v>
      </c>
      <c r="B11" s="5">
        <v>2001</v>
      </c>
      <c r="C11" s="6" t="s">
        <v>48</v>
      </c>
      <c r="D11" s="10">
        <v>961</v>
      </c>
      <c r="E11" s="11">
        <v>82.01</v>
      </c>
      <c r="F11" s="19">
        <v>985562</v>
      </c>
      <c r="G11" s="19">
        <v>541032</v>
      </c>
      <c r="H11" s="19">
        <v>444530</v>
      </c>
    </row>
    <row r="12" spans="1:8" x14ac:dyDescent="0.3">
      <c r="A12" s="9" t="s">
        <v>15</v>
      </c>
      <c r="B12" s="5">
        <v>2001</v>
      </c>
      <c r="C12" s="5" t="s">
        <v>42</v>
      </c>
      <c r="D12" s="10">
        <v>920</v>
      </c>
      <c r="E12" s="11">
        <v>69.14</v>
      </c>
      <c r="F12" s="19">
        <v>29827750</v>
      </c>
      <c r="G12" s="19">
        <v>17833273</v>
      </c>
      <c r="H12" s="19">
        <v>11994477</v>
      </c>
    </row>
    <row r="13" spans="1:8" x14ac:dyDescent="0.3">
      <c r="A13" s="9" t="s">
        <v>15</v>
      </c>
      <c r="B13" s="5">
        <v>2001</v>
      </c>
      <c r="C13" s="6" t="s">
        <v>24</v>
      </c>
      <c r="D13" s="10">
        <v>861</v>
      </c>
      <c r="E13" s="11">
        <v>69.14</v>
      </c>
      <c r="F13" s="19">
        <v>12093677</v>
      </c>
      <c r="G13" s="19">
        <v>7480209</v>
      </c>
      <c r="H13" s="19">
        <v>4613468</v>
      </c>
    </row>
    <row r="14" spans="1:8" x14ac:dyDescent="0.3">
      <c r="A14" s="12" t="s">
        <v>15</v>
      </c>
      <c r="B14" s="5">
        <v>2001</v>
      </c>
      <c r="C14" s="5" t="s">
        <v>20</v>
      </c>
      <c r="D14" s="10">
        <v>968</v>
      </c>
      <c r="E14" s="13">
        <v>76.48</v>
      </c>
      <c r="F14" s="19">
        <v>4041621</v>
      </c>
      <c r="G14" s="19">
        <v>2278386</v>
      </c>
      <c r="H14" s="19">
        <v>1763235</v>
      </c>
    </row>
    <row r="15" spans="1:8" x14ac:dyDescent="0.3">
      <c r="A15" s="12" t="s">
        <v>66</v>
      </c>
      <c r="B15" s="5">
        <v>2001</v>
      </c>
      <c r="C15" s="14" t="s">
        <v>66</v>
      </c>
      <c r="D15" s="14">
        <v>919</v>
      </c>
      <c r="E15" s="13">
        <v>64.84</v>
      </c>
      <c r="F15" s="19">
        <v>560687797</v>
      </c>
      <c r="G15" s="19">
        <v>336533716</v>
      </c>
      <c r="H15" s="19">
        <v>224154081</v>
      </c>
    </row>
    <row r="16" spans="1:8" x14ac:dyDescent="0.3">
      <c r="A16" s="12" t="s">
        <v>15</v>
      </c>
      <c r="B16" s="5">
        <v>2001</v>
      </c>
      <c r="C16" s="5" t="s">
        <v>16</v>
      </c>
      <c r="D16" s="10">
        <v>892</v>
      </c>
      <c r="E16" s="13">
        <v>55.52</v>
      </c>
      <c r="F16" s="19">
        <v>4807286</v>
      </c>
      <c r="G16" s="19">
        <v>3060628</v>
      </c>
      <c r="H16" s="19">
        <v>1746658</v>
      </c>
    </row>
    <row r="17" spans="1:8" x14ac:dyDescent="0.3">
      <c r="A17" s="9" t="s">
        <v>15</v>
      </c>
      <c r="B17" s="5">
        <v>2001</v>
      </c>
      <c r="C17" s="6" t="s">
        <v>38</v>
      </c>
      <c r="D17" s="10">
        <v>941</v>
      </c>
      <c r="E17" s="11">
        <v>53.56</v>
      </c>
      <c r="F17" s="19">
        <v>11777201</v>
      </c>
      <c r="G17" s="19">
        <v>7646857</v>
      </c>
      <c r="H17" s="19">
        <v>4130344</v>
      </c>
    </row>
    <row r="18" spans="1:8" x14ac:dyDescent="0.3">
      <c r="A18" s="9" t="s">
        <v>15</v>
      </c>
      <c r="B18" s="5">
        <v>2001</v>
      </c>
      <c r="C18" s="5" t="s">
        <v>47</v>
      </c>
      <c r="D18" s="10">
        <v>965</v>
      </c>
      <c r="E18" s="11">
        <v>66.64</v>
      </c>
      <c r="F18" s="19">
        <v>30434962</v>
      </c>
      <c r="G18" s="19">
        <v>17661211</v>
      </c>
      <c r="H18" s="19">
        <v>12773751</v>
      </c>
    </row>
    <row r="19" spans="1:8" x14ac:dyDescent="0.3">
      <c r="A19" s="9" t="s">
        <v>15</v>
      </c>
      <c r="B19" s="5">
        <v>2001</v>
      </c>
      <c r="C19" s="6" t="s">
        <v>50</v>
      </c>
      <c r="D19" s="10">
        <v>1058</v>
      </c>
      <c r="E19" s="11">
        <v>90.86</v>
      </c>
      <c r="F19" s="19">
        <v>25485688</v>
      </c>
      <c r="G19" s="19">
        <v>12753602</v>
      </c>
      <c r="H19" s="19">
        <v>12732086</v>
      </c>
    </row>
    <row r="20" spans="1:8" x14ac:dyDescent="0.3">
      <c r="A20" s="9" t="s">
        <v>56</v>
      </c>
      <c r="B20" s="5">
        <v>2001</v>
      </c>
      <c r="C20" s="5" t="s">
        <v>49</v>
      </c>
      <c r="D20" s="10">
        <v>948</v>
      </c>
      <c r="E20" s="11">
        <v>86.66</v>
      </c>
      <c r="F20" s="19">
        <v>44683</v>
      </c>
      <c r="G20" s="19">
        <v>24511</v>
      </c>
      <c r="H20" s="19">
        <v>20172</v>
      </c>
    </row>
    <row r="21" spans="1:8" x14ac:dyDescent="0.3">
      <c r="A21" s="9" t="s">
        <v>15</v>
      </c>
      <c r="B21" s="5">
        <v>2001</v>
      </c>
      <c r="C21" s="6" t="s">
        <v>41</v>
      </c>
      <c r="D21" s="10">
        <v>919</v>
      </c>
      <c r="E21" s="11">
        <v>63.74</v>
      </c>
      <c r="F21" s="19">
        <v>31592563</v>
      </c>
      <c r="G21" s="19">
        <v>19672274</v>
      </c>
      <c r="H21" s="19">
        <v>11920289</v>
      </c>
    </row>
    <row r="22" spans="1:8" x14ac:dyDescent="0.3">
      <c r="A22" s="9" t="s">
        <v>15</v>
      </c>
      <c r="B22" s="5">
        <v>2001</v>
      </c>
      <c r="C22" s="5" t="s">
        <v>45</v>
      </c>
      <c r="D22" s="10">
        <v>922</v>
      </c>
      <c r="E22" s="11">
        <v>76.88</v>
      </c>
      <c r="F22" s="19">
        <v>63965943</v>
      </c>
      <c r="G22" s="19">
        <v>37184963</v>
      </c>
      <c r="H22" s="19">
        <v>26780980</v>
      </c>
    </row>
    <row r="23" spans="1:8" x14ac:dyDescent="0.3">
      <c r="A23" s="9" t="s">
        <v>15</v>
      </c>
      <c r="B23" s="5">
        <v>2001</v>
      </c>
      <c r="C23" s="6" t="s">
        <v>32</v>
      </c>
      <c r="D23" s="10">
        <v>978</v>
      </c>
      <c r="E23" s="11">
        <v>70.53</v>
      </c>
      <c r="F23" s="19">
        <v>1310534</v>
      </c>
      <c r="G23" s="19">
        <v>753466</v>
      </c>
      <c r="H23" s="19">
        <v>557068</v>
      </c>
    </row>
    <row r="24" spans="1:8" x14ac:dyDescent="0.3">
      <c r="A24" s="9" t="s">
        <v>15</v>
      </c>
      <c r="B24" s="5">
        <v>2001</v>
      </c>
      <c r="C24" s="5" t="s">
        <v>35</v>
      </c>
      <c r="D24" s="10">
        <v>972</v>
      </c>
      <c r="E24" s="11">
        <v>62.56</v>
      </c>
      <c r="F24" s="19">
        <v>1157875</v>
      </c>
      <c r="G24" s="19">
        <v>614272</v>
      </c>
      <c r="H24" s="19">
        <v>543603</v>
      </c>
    </row>
    <row r="25" spans="1:8" x14ac:dyDescent="0.3">
      <c r="A25" s="9" t="s">
        <v>15</v>
      </c>
      <c r="B25" s="5">
        <v>2001</v>
      </c>
      <c r="C25" s="6" t="s">
        <v>33</v>
      </c>
      <c r="D25" s="10">
        <v>935</v>
      </c>
      <c r="E25" s="11">
        <v>88.8</v>
      </c>
      <c r="F25" s="19">
        <v>661445</v>
      </c>
      <c r="G25" s="19">
        <v>350105</v>
      </c>
      <c r="H25" s="19">
        <v>311340</v>
      </c>
    </row>
    <row r="26" spans="1:8" x14ac:dyDescent="0.3">
      <c r="A26" s="9" t="s">
        <v>15</v>
      </c>
      <c r="B26" s="5">
        <v>2001</v>
      </c>
      <c r="C26" s="5" t="s">
        <v>31</v>
      </c>
      <c r="D26" s="10">
        <v>900</v>
      </c>
      <c r="E26" s="11">
        <v>66.59</v>
      </c>
      <c r="F26" s="20">
        <v>1132323</v>
      </c>
      <c r="G26" s="20">
        <v>640201</v>
      </c>
      <c r="H26" s="20">
        <v>492122</v>
      </c>
    </row>
    <row r="27" spans="1:8" x14ac:dyDescent="0.3">
      <c r="A27" s="9" t="s">
        <v>56</v>
      </c>
      <c r="B27" s="5">
        <v>2001</v>
      </c>
      <c r="C27" s="6" t="s">
        <v>25</v>
      </c>
      <c r="D27" s="10">
        <v>821</v>
      </c>
      <c r="E27" s="11">
        <v>81.67</v>
      </c>
      <c r="F27" s="20">
        <v>9664764</v>
      </c>
      <c r="G27" s="20">
        <v>5700847</v>
      </c>
      <c r="H27" s="20">
        <v>3963917</v>
      </c>
    </row>
    <row r="28" spans="1:8" x14ac:dyDescent="0.3">
      <c r="A28" s="9" t="s">
        <v>15</v>
      </c>
      <c r="B28" s="5">
        <v>2001</v>
      </c>
      <c r="C28" s="5" t="s">
        <v>39</v>
      </c>
      <c r="D28" s="10">
        <v>972</v>
      </c>
      <c r="E28" s="11">
        <v>63.08</v>
      </c>
      <c r="F28" s="19">
        <v>19837055</v>
      </c>
      <c r="G28" s="19">
        <v>11992333</v>
      </c>
      <c r="H28" s="19">
        <v>7844722</v>
      </c>
    </row>
    <row r="29" spans="1:8" x14ac:dyDescent="0.3">
      <c r="A29" s="9" t="s">
        <v>56</v>
      </c>
      <c r="B29" s="5">
        <v>2001</v>
      </c>
      <c r="C29" s="6" t="s">
        <v>52</v>
      </c>
      <c r="D29" s="10">
        <v>1001</v>
      </c>
      <c r="E29" s="11">
        <v>81.242000000000004</v>
      </c>
      <c r="F29" s="19">
        <v>696367</v>
      </c>
      <c r="G29" s="19">
        <v>378758</v>
      </c>
      <c r="H29" s="19">
        <v>317609</v>
      </c>
    </row>
    <row r="30" spans="1:8" x14ac:dyDescent="0.3">
      <c r="A30" s="12" t="s">
        <v>15</v>
      </c>
      <c r="B30" s="5">
        <v>2001</v>
      </c>
      <c r="C30" s="5" t="s">
        <v>21</v>
      </c>
      <c r="D30" s="10">
        <v>876</v>
      </c>
      <c r="E30" s="13">
        <v>69.650000000000006</v>
      </c>
      <c r="F30" s="20">
        <v>14756970</v>
      </c>
      <c r="G30" s="20">
        <v>8442293</v>
      </c>
      <c r="H30" s="20">
        <v>6314677</v>
      </c>
    </row>
    <row r="31" spans="1:8" x14ac:dyDescent="0.3">
      <c r="A31" s="9" t="s">
        <v>15</v>
      </c>
      <c r="B31" s="5">
        <v>2001</v>
      </c>
      <c r="C31" s="6" t="s">
        <v>26</v>
      </c>
      <c r="D31" s="10">
        <v>921</v>
      </c>
      <c r="E31" s="11">
        <v>60.41</v>
      </c>
      <c r="F31" s="20">
        <v>27702010</v>
      </c>
      <c r="G31" s="20">
        <v>18047157</v>
      </c>
      <c r="H31" s="20">
        <v>9654853</v>
      </c>
    </row>
    <row r="32" spans="1:8" x14ac:dyDescent="0.3">
      <c r="A32" s="9" t="s">
        <v>15</v>
      </c>
      <c r="B32" s="5">
        <v>2001</v>
      </c>
      <c r="C32" s="5" t="s">
        <v>29</v>
      </c>
      <c r="D32" s="10">
        <v>875</v>
      </c>
      <c r="E32" s="11">
        <v>68.81</v>
      </c>
      <c r="F32" s="20">
        <v>318335</v>
      </c>
      <c r="G32" s="20">
        <v>189060</v>
      </c>
      <c r="H32" s="20">
        <v>129275</v>
      </c>
    </row>
    <row r="33" spans="1:8" x14ac:dyDescent="0.3">
      <c r="A33" s="9" t="s">
        <v>15</v>
      </c>
      <c r="B33" s="5">
        <v>2001</v>
      </c>
      <c r="C33" s="6" t="s">
        <v>51</v>
      </c>
      <c r="D33" s="10">
        <v>987</v>
      </c>
      <c r="E33" s="11">
        <v>73.45</v>
      </c>
      <c r="F33" s="19">
        <v>40524545</v>
      </c>
      <c r="G33" s="19">
        <v>22809662</v>
      </c>
      <c r="H33" s="19">
        <v>17714883</v>
      </c>
    </row>
    <row r="34" spans="1:8" x14ac:dyDescent="0.3">
      <c r="A34" s="9" t="s">
        <v>15</v>
      </c>
      <c r="B34" s="5">
        <v>2001</v>
      </c>
      <c r="C34" s="5" t="s">
        <v>34</v>
      </c>
      <c r="D34" s="10">
        <v>948</v>
      </c>
      <c r="E34" s="11">
        <v>73.19</v>
      </c>
      <c r="F34" s="20">
        <v>2022099</v>
      </c>
      <c r="G34" s="20">
        <v>1150707</v>
      </c>
      <c r="H34" s="20">
        <v>871392</v>
      </c>
    </row>
    <row r="35" spans="1:8" x14ac:dyDescent="0.3">
      <c r="A35" s="9" t="s">
        <v>15</v>
      </c>
      <c r="B35" s="5">
        <v>2001</v>
      </c>
      <c r="C35" s="6" t="s">
        <v>27</v>
      </c>
      <c r="D35" s="10">
        <v>898</v>
      </c>
      <c r="E35" s="11">
        <v>56.27</v>
      </c>
      <c r="F35" s="20">
        <v>75719284</v>
      </c>
      <c r="G35" s="20">
        <v>48901413</v>
      </c>
      <c r="H35" s="20">
        <v>26817871</v>
      </c>
    </row>
    <row r="36" spans="1:8" x14ac:dyDescent="0.3">
      <c r="A36" s="9" t="s">
        <v>15</v>
      </c>
      <c r="B36" s="5">
        <v>2001</v>
      </c>
      <c r="C36" s="5" t="s">
        <v>23</v>
      </c>
      <c r="D36" s="10">
        <v>962</v>
      </c>
      <c r="E36" s="11">
        <v>71.62</v>
      </c>
      <c r="F36" s="20">
        <v>5105782</v>
      </c>
      <c r="G36" s="20">
        <v>3008875</v>
      </c>
      <c r="H36" s="20">
        <v>2096907</v>
      </c>
    </row>
    <row r="37" spans="1:8" x14ac:dyDescent="0.3">
      <c r="A37" s="9" t="s">
        <v>15</v>
      </c>
      <c r="B37" s="5">
        <v>2001</v>
      </c>
      <c r="C37" s="6" t="s">
        <v>37</v>
      </c>
      <c r="D37" s="10">
        <v>934</v>
      </c>
      <c r="E37" s="11">
        <v>68.64</v>
      </c>
      <c r="F37" s="20">
        <v>47196401</v>
      </c>
      <c r="G37" s="20">
        <v>27452426</v>
      </c>
      <c r="H37" s="20">
        <v>19743975</v>
      </c>
    </row>
    <row r="38" spans="1:8" x14ac:dyDescent="0.3">
      <c r="A38" s="9" t="s">
        <v>56</v>
      </c>
      <c r="B38" s="5">
        <v>2011</v>
      </c>
      <c r="C38" s="5" t="s">
        <v>53</v>
      </c>
      <c r="D38" s="5">
        <v>876</v>
      </c>
      <c r="E38" s="5">
        <v>86.63</v>
      </c>
      <c r="F38" s="21">
        <v>294281</v>
      </c>
      <c r="G38" s="21">
        <v>164377</v>
      </c>
      <c r="H38" s="21">
        <v>129904</v>
      </c>
    </row>
    <row r="39" spans="1:8" x14ac:dyDescent="0.3">
      <c r="A39" s="9" t="s">
        <v>15</v>
      </c>
      <c r="B39" s="6">
        <v>2011</v>
      </c>
      <c r="C39" s="6" t="s">
        <v>46</v>
      </c>
      <c r="D39" s="6">
        <v>993</v>
      </c>
      <c r="E39" s="6">
        <v>67.02</v>
      </c>
      <c r="F39" s="22">
        <v>50556760</v>
      </c>
      <c r="G39" s="22">
        <v>28251243</v>
      </c>
      <c r="H39" s="22">
        <v>22305517</v>
      </c>
    </row>
    <row r="40" spans="1:8" x14ac:dyDescent="0.3">
      <c r="A40" s="9" t="s">
        <v>15</v>
      </c>
      <c r="B40" s="6">
        <v>2011</v>
      </c>
      <c r="C40" s="5" t="s">
        <v>30</v>
      </c>
      <c r="D40" s="5">
        <v>938</v>
      </c>
      <c r="E40" s="5">
        <v>65.38</v>
      </c>
      <c r="F40" s="21">
        <v>766005</v>
      </c>
      <c r="G40" s="21">
        <v>439868</v>
      </c>
      <c r="H40" s="21">
        <v>326137</v>
      </c>
    </row>
    <row r="41" spans="1:8" x14ac:dyDescent="0.3">
      <c r="A41" s="9" t="s">
        <v>15</v>
      </c>
      <c r="B41" s="6">
        <v>2011</v>
      </c>
      <c r="C41" s="6" t="s">
        <v>36</v>
      </c>
      <c r="D41" s="6">
        <v>958</v>
      </c>
      <c r="E41" s="6">
        <v>72.19</v>
      </c>
      <c r="F41" s="22">
        <v>19177977</v>
      </c>
      <c r="G41" s="22">
        <v>10568639</v>
      </c>
      <c r="H41" s="22">
        <v>8609338</v>
      </c>
    </row>
    <row r="42" spans="1:8" x14ac:dyDescent="0.3">
      <c r="A42" s="9" t="s">
        <v>15</v>
      </c>
      <c r="B42" s="6">
        <v>2011</v>
      </c>
      <c r="C42" s="5" t="s">
        <v>28</v>
      </c>
      <c r="D42" s="5">
        <v>918</v>
      </c>
      <c r="E42" s="5">
        <v>61.8</v>
      </c>
      <c r="F42" s="21">
        <v>52504553</v>
      </c>
      <c r="G42" s="21">
        <v>31608023</v>
      </c>
      <c r="H42" s="21">
        <v>20896530</v>
      </c>
    </row>
    <row r="43" spans="1:8" x14ac:dyDescent="0.3">
      <c r="A43" s="9" t="s">
        <v>56</v>
      </c>
      <c r="B43" s="6">
        <v>2011</v>
      </c>
      <c r="C43" s="6" t="s">
        <v>22</v>
      </c>
      <c r="D43" s="6">
        <v>890</v>
      </c>
      <c r="E43" s="6">
        <v>81.42</v>
      </c>
      <c r="F43" s="22">
        <v>805438</v>
      </c>
      <c r="G43" s="22">
        <v>465346</v>
      </c>
      <c r="H43" s="22">
        <v>340092</v>
      </c>
    </row>
    <row r="44" spans="1:8" x14ac:dyDescent="0.3">
      <c r="A44" s="9" t="s">
        <v>15</v>
      </c>
      <c r="B44" s="6">
        <v>2011</v>
      </c>
      <c r="C44" s="5" t="s">
        <v>40</v>
      </c>
      <c r="D44" s="5">
        <v>991</v>
      </c>
      <c r="E44" s="5">
        <v>70.28</v>
      </c>
      <c r="F44" s="21">
        <v>15379922</v>
      </c>
      <c r="G44" s="21">
        <v>8807893</v>
      </c>
      <c r="H44" s="21">
        <v>6572029</v>
      </c>
    </row>
    <row r="45" spans="1:8" x14ac:dyDescent="0.3">
      <c r="A45" s="9" t="s">
        <v>56</v>
      </c>
      <c r="B45" s="6">
        <v>2011</v>
      </c>
      <c r="C45" s="6" t="s">
        <v>44</v>
      </c>
      <c r="D45" s="6">
        <v>774</v>
      </c>
      <c r="E45" s="6">
        <v>76.239999999999995</v>
      </c>
      <c r="F45" s="22">
        <v>223230</v>
      </c>
      <c r="G45" s="22">
        <v>142521</v>
      </c>
      <c r="H45" s="22">
        <v>80709</v>
      </c>
    </row>
    <row r="46" spans="1:8" x14ac:dyDescent="0.3">
      <c r="A46" s="9" t="s">
        <v>56</v>
      </c>
      <c r="B46" s="5">
        <v>2011</v>
      </c>
      <c r="C46" s="5" t="s">
        <v>43</v>
      </c>
      <c r="D46" s="5">
        <v>618</v>
      </c>
      <c r="E46" s="5">
        <v>87.1</v>
      </c>
      <c r="F46" s="21">
        <v>188406</v>
      </c>
      <c r="G46" s="21">
        <v>124643</v>
      </c>
      <c r="H46" s="21">
        <v>63763</v>
      </c>
    </row>
    <row r="47" spans="1:8" x14ac:dyDescent="0.3">
      <c r="A47" s="9" t="s">
        <v>15</v>
      </c>
      <c r="B47" s="6">
        <v>2011</v>
      </c>
      <c r="C47" s="6" t="s">
        <v>48</v>
      </c>
      <c r="D47" s="6">
        <v>973</v>
      </c>
      <c r="E47" s="6">
        <v>88.7</v>
      </c>
      <c r="F47" s="22">
        <v>1165487</v>
      </c>
      <c r="G47" s="22">
        <v>615823</v>
      </c>
      <c r="H47" s="22">
        <v>549664</v>
      </c>
    </row>
    <row r="48" spans="1:8" x14ac:dyDescent="0.3">
      <c r="A48" s="9" t="s">
        <v>15</v>
      </c>
      <c r="B48" s="6">
        <v>2011</v>
      </c>
      <c r="C48" s="5" t="s">
        <v>42</v>
      </c>
      <c r="D48" s="5">
        <v>919</v>
      </c>
      <c r="E48" s="5">
        <v>78.03</v>
      </c>
      <c r="F48" s="21">
        <v>41093358</v>
      </c>
      <c r="G48" s="21">
        <v>23474873</v>
      </c>
      <c r="H48" s="21">
        <v>17618485</v>
      </c>
    </row>
    <row r="49" spans="1:8" x14ac:dyDescent="0.3">
      <c r="A49" s="9" t="s">
        <v>15</v>
      </c>
      <c r="B49" s="6">
        <v>2011</v>
      </c>
      <c r="C49" s="6" t="s">
        <v>24</v>
      </c>
      <c r="D49" s="6">
        <v>879</v>
      </c>
      <c r="E49" s="6">
        <v>75.55</v>
      </c>
      <c r="F49" s="22">
        <v>16598988</v>
      </c>
      <c r="G49" s="22">
        <v>9794067</v>
      </c>
      <c r="H49" s="22">
        <v>6804921</v>
      </c>
    </row>
    <row r="50" spans="1:8" x14ac:dyDescent="0.3">
      <c r="A50" s="12" t="s">
        <v>15</v>
      </c>
      <c r="B50" s="6">
        <v>2011</v>
      </c>
      <c r="C50" s="5" t="s">
        <v>20</v>
      </c>
      <c r="D50" s="5">
        <v>972</v>
      </c>
      <c r="E50" s="5">
        <v>82.8</v>
      </c>
      <c r="F50" s="21">
        <v>5039736</v>
      </c>
      <c r="G50" s="21">
        <v>2752590</v>
      </c>
      <c r="H50" s="21">
        <v>2287146</v>
      </c>
    </row>
    <row r="51" spans="1:8" x14ac:dyDescent="0.3">
      <c r="A51" s="9" t="s">
        <v>66</v>
      </c>
      <c r="B51" s="6">
        <v>2011</v>
      </c>
      <c r="C51" s="6" t="s">
        <v>66</v>
      </c>
      <c r="D51" s="6">
        <v>940</v>
      </c>
      <c r="E51" s="6">
        <v>72.98</v>
      </c>
      <c r="F51">
        <v>763638812</v>
      </c>
      <c r="G51">
        <v>434763622</v>
      </c>
      <c r="H51">
        <v>328875190</v>
      </c>
    </row>
    <row r="52" spans="1:8" x14ac:dyDescent="0.3">
      <c r="A52" s="12" t="s">
        <v>15</v>
      </c>
      <c r="B52" s="5">
        <v>2011</v>
      </c>
      <c r="C52" s="5" t="s">
        <v>16</v>
      </c>
      <c r="D52" s="5">
        <v>889</v>
      </c>
      <c r="E52" s="5">
        <v>6.17</v>
      </c>
      <c r="F52" s="21">
        <v>7067233</v>
      </c>
      <c r="G52" s="21">
        <v>4264671</v>
      </c>
      <c r="H52" s="21">
        <v>2802562</v>
      </c>
    </row>
    <row r="53" spans="1:8" x14ac:dyDescent="0.3">
      <c r="A53" s="9" t="s">
        <v>15</v>
      </c>
      <c r="B53" s="6">
        <v>2011</v>
      </c>
      <c r="C53" s="6" t="s">
        <v>38</v>
      </c>
      <c r="D53" s="6">
        <v>948</v>
      </c>
      <c r="E53" s="6">
        <v>66.41</v>
      </c>
      <c r="F53" s="22">
        <v>18328069</v>
      </c>
      <c r="G53" s="22">
        <v>10882519</v>
      </c>
      <c r="H53" s="22">
        <v>7445550</v>
      </c>
    </row>
    <row r="54" spans="1:8" x14ac:dyDescent="0.3">
      <c r="A54" s="9" t="s">
        <v>15</v>
      </c>
      <c r="B54" s="5">
        <v>2011</v>
      </c>
      <c r="C54" s="5" t="s">
        <v>47</v>
      </c>
      <c r="D54" s="5">
        <v>973</v>
      </c>
      <c r="E54" s="5">
        <v>75.36</v>
      </c>
      <c r="F54" s="21">
        <v>40647322</v>
      </c>
      <c r="G54" s="21">
        <v>22508471</v>
      </c>
      <c r="H54" s="21">
        <v>18138851</v>
      </c>
    </row>
    <row r="55" spans="1:8" x14ac:dyDescent="0.3">
      <c r="A55" s="9" t="s">
        <v>15</v>
      </c>
      <c r="B55" s="6">
        <v>2011</v>
      </c>
      <c r="C55" s="6" t="s">
        <v>50</v>
      </c>
      <c r="D55" s="6">
        <v>1084</v>
      </c>
      <c r="E55" s="6">
        <v>94</v>
      </c>
      <c r="F55" s="22">
        <v>28135824</v>
      </c>
      <c r="G55" s="22">
        <v>13704903</v>
      </c>
      <c r="H55" s="22">
        <v>14430921</v>
      </c>
    </row>
    <row r="56" spans="1:8" x14ac:dyDescent="0.3">
      <c r="A56" s="9" t="s">
        <v>56</v>
      </c>
      <c r="B56" s="5">
        <v>2011</v>
      </c>
      <c r="C56" s="5" t="s">
        <v>49</v>
      </c>
      <c r="D56" s="5">
        <v>946</v>
      </c>
      <c r="E56" s="5">
        <v>91.85</v>
      </c>
      <c r="F56" s="21">
        <v>52553</v>
      </c>
      <c r="G56" s="21">
        <v>28023</v>
      </c>
      <c r="H56" s="21">
        <v>24530</v>
      </c>
    </row>
    <row r="57" spans="1:8" x14ac:dyDescent="0.3">
      <c r="A57" s="9" t="s">
        <v>15</v>
      </c>
      <c r="B57" s="5">
        <v>2011</v>
      </c>
      <c r="C57" s="6" t="s">
        <v>41</v>
      </c>
      <c r="D57" s="6">
        <v>931</v>
      </c>
      <c r="E57" s="6">
        <v>69.319999999999993</v>
      </c>
      <c r="F57" s="22">
        <v>42851169</v>
      </c>
      <c r="G57" s="22">
        <v>25174328</v>
      </c>
      <c r="H57" s="22">
        <v>17676841</v>
      </c>
    </row>
    <row r="58" spans="1:8" x14ac:dyDescent="0.3">
      <c r="A58" s="9" t="s">
        <v>15</v>
      </c>
      <c r="B58" s="5">
        <v>2011</v>
      </c>
      <c r="C58" s="5" t="s">
        <v>45</v>
      </c>
      <c r="D58" s="5">
        <v>929</v>
      </c>
      <c r="E58" s="5">
        <v>82.34</v>
      </c>
      <c r="F58" s="21">
        <v>81554290</v>
      </c>
      <c r="G58" s="21">
        <v>45257584</v>
      </c>
      <c r="H58" s="21">
        <v>36296706</v>
      </c>
    </row>
    <row r="59" spans="1:8" x14ac:dyDescent="0.3">
      <c r="A59" s="9" t="s">
        <v>15</v>
      </c>
      <c r="B59" s="6">
        <v>2011</v>
      </c>
      <c r="C59" s="6" t="s">
        <v>32</v>
      </c>
      <c r="D59" s="6">
        <v>992</v>
      </c>
      <c r="E59" s="6">
        <v>79.209999999999994</v>
      </c>
      <c r="F59" s="22">
        <v>1908476</v>
      </c>
      <c r="G59" s="22">
        <v>1039858</v>
      </c>
      <c r="H59" s="22">
        <v>868618</v>
      </c>
    </row>
    <row r="60" spans="1:8" x14ac:dyDescent="0.3">
      <c r="A60" s="9" t="s">
        <v>15</v>
      </c>
      <c r="B60" s="5">
        <v>2011</v>
      </c>
      <c r="C60" s="5" t="s">
        <v>35</v>
      </c>
      <c r="D60" s="5">
        <v>989</v>
      </c>
      <c r="E60" s="5">
        <v>74.430000000000007</v>
      </c>
      <c r="F60" s="21">
        <v>1785005</v>
      </c>
      <c r="G60" s="21">
        <v>913879</v>
      </c>
      <c r="H60" s="21">
        <v>871126</v>
      </c>
    </row>
    <row r="61" spans="1:8" x14ac:dyDescent="0.3">
      <c r="A61" s="9" t="s">
        <v>15</v>
      </c>
      <c r="B61" s="5">
        <v>2011</v>
      </c>
      <c r="C61" s="6" t="s">
        <v>33</v>
      </c>
      <c r="D61" s="6">
        <v>976</v>
      </c>
      <c r="E61" s="6">
        <v>91.33</v>
      </c>
      <c r="F61" s="22">
        <v>848175</v>
      </c>
      <c r="G61" s="22">
        <v>438529</v>
      </c>
      <c r="H61" s="22">
        <v>409646</v>
      </c>
    </row>
    <row r="62" spans="1:8" x14ac:dyDescent="0.3">
      <c r="A62" s="9" t="s">
        <v>15</v>
      </c>
      <c r="B62" s="5">
        <v>2011</v>
      </c>
      <c r="C62" s="5" t="s">
        <v>31</v>
      </c>
      <c r="D62" s="5">
        <v>931</v>
      </c>
      <c r="E62" s="5">
        <v>79.55</v>
      </c>
      <c r="F62" s="21">
        <v>1342434</v>
      </c>
      <c r="G62" s="21">
        <v>723957</v>
      </c>
      <c r="H62" s="21">
        <v>618477</v>
      </c>
    </row>
    <row r="63" spans="1:8" x14ac:dyDescent="0.3">
      <c r="A63" s="9" t="s">
        <v>56</v>
      </c>
      <c r="B63" s="5">
        <v>2011</v>
      </c>
      <c r="C63" s="6" t="s">
        <v>25</v>
      </c>
      <c r="D63" s="6">
        <v>868</v>
      </c>
      <c r="E63" s="6">
        <v>86.21</v>
      </c>
      <c r="F63" s="22">
        <v>12737767</v>
      </c>
      <c r="G63" s="22">
        <v>7194856</v>
      </c>
      <c r="H63" s="22">
        <v>5542911</v>
      </c>
    </row>
    <row r="64" spans="1:8" x14ac:dyDescent="0.3">
      <c r="A64" s="9" t="s">
        <v>15</v>
      </c>
      <c r="B64" s="5">
        <v>2011</v>
      </c>
      <c r="C64" s="5" t="s">
        <v>39</v>
      </c>
      <c r="D64" s="5">
        <v>979</v>
      </c>
      <c r="E64" s="5">
        <v>72.87</v>
      </c>
      <c r="F64" s="21">
        <v>26742595</v>
      </c>
      <c r="G64" s="21">
        <v>15089681</v>
      </c>
      <c r="H64" s="21">
        <v>11652914</v>
      </c>
    </row>
    <row r="65" spans="1:8" x14ac:dyDescent="0.3">
      <c r="A65" s="9" t="s">
        <v>56</v>
      </c>
      <c r="B65" s="6">
        <v>2011</v>
      </c>
      <c r="C65" s="6" t="s">
        <v>52</v>
      </c>
      <c r="D65" s="6">
        <v>1037</v>
      </c>
      <c r="E65" s="6">
        <v>85.85</v>
      </c>
      <c r="F65" s="22">
        <v>957309</v>
      </c>
      <c r="G65" s="22">
        <v>497378</v>
      </c>
      <c r="H65" s="22">
        <v>459931</v>
      </c>
    </row>
    <row r="66" spans="1:8" x14ac:dyDescent="0.3">
      <c r="A66" s="12" t="s">
        <v>15</v>
      </c>
      <c r="B66" s="5">
        <v>2011</v>
      </c>
      <c r="C66" s="5" t="s">
        <v>21</v>
      </c>
      <c r="D66" s="5">
        <v>895</v>
      </c>
      <c r="E66" s="5">
        <v>75.84</v>
      </c>
      <c r="F66" s="21">
        <v>18707137</v>
      </c>
      <c r="G66" s="21">
        <v>10436056</v>
      </c>
      <c r="H66" s="21">
        <v>8271081</v>
      </c>
    </row>
    <row r="67" spans="1:8" x14ac:dyDescent="0.3">
      <c r="A67" s="9" t="s">
        <v>15</v>
      </c>
      <c r="B67" s="6">
        <v>2011</v>
      </c>
      <c r="C67" s="6" t="s">
        <v>26</v>
      </c>
      <c r="D67" s="6">
        <v>928</v>
      </c>
      <c r="E67" s="6">
        <v>66.11</v>
      </c>
      <c r="F67" s="22">
        <v>38275282</v>
      </c>
      <c r="G67" s="22">
        <v>23688412</v>
      </c>
      <c r="H67" s="22">
        <v>14586870</v>
      </c>
    </row>
    <row r="68" spans="1:8" x14ac:dyDescent="0.3">
      <c r="A68" s="9" t="s">
        <v>15</v>
      </c>
      <c r="B68" s="5">
        <v>2011</v>
      </c>
      <c r="C68" s="5" t="s">
        <v>29</v>
      </c>
      <c r="D68" s="5">
        <v>890</v>
      </c>
      <c r="E68" s="5">
        <v>81.42</v>
      </c>
      <c r="F68" s="21">
        <v>444952</v>
      </c>
      <c r="G68" s="21">
        <v>251269</v>
      </c>
      <c r="H68" s="21">
        <v>193683</v>
      </c>
    </row>
    <row r="69" spans="1:8" x14ac:dyDescent="0.3">
      <c r="A69" s="9" t="s">
        <v>15</v>
      </c>
      <c r="B69" s="5">
        <v>2011</v>
      </c>
      <c r="C69" s="6" t="s">
        <v>51</v>
      </c>
      <c r="D69" s="6">
        <v>996</v>
      </c>
      <c r="E69" s="6">
        <v>80.09</v>
      </c>
      <c r="F69" s="22">
        <v>51837507</v>
      </c>
      <c r="G69" s="22">
        <v>28040491</v>
      </c>
      <c r="H69" s="22">
        <v>23797016</v>
      </c>
    </row>
    <row r="70" spans="1:8" x14ac:dyDescent="0.3">
      <c r="A70" s="9" t="s">
        <v>15</v>
      </c>
      <c r="B70" s="6">
        <v>2011</v>
      </c>
      <c r="C70" s="5" t="s">
        <v>34</v>
      </c>
      <c r="D70" s="5">
        <v>960</v>
      </c>
      <c r="E70" s="5">
        <v>87.22</v>
      </c>
      <c r="F70" s="21">
        <v>2804783</v>
      </c>
      <c r="G70" s="21">
        <v>1501369</v>
      </c>
      <c r="H70" s="21">
        <v>1303414</v>
      </c>
    </row>
    <row r="71" spans="1:8" x14ac:dyDescent="0.3">
      <c r="A71" s="9" t="s">
        <v>15</v>
      </c>
      <c r="B71" s="5">
        <v>2011</v>
      </c>
      <c r="C71" s="6" t="s">
        <v>27</v>
      </c>
      <c r="D71" s="6">
        <v>912</v>
      </c>
      <c r="E71" s="6">
        <v>67.680000000000007</v>
      </c>
      <c r="F71" s="22">
        <v>114397555</v>
      </c>
      <c r="G71" s="22">
        <v>68234964</v>
      </c>
      <c r="H71" s="22">
        <v>46162591</v>
      </c>
    </row>
    <row r="72" spans="1:8" x14ac:dyDescent="0.3">
      <c r="A72" s="9" t="s">
        <v>15</v>
      </c>
      <c r="B72" s="5">
        <v>2011</v>
      </c>
      <c r="C72" s="5" t="s">
        <v>23</v>
      </c>
      <c r="D72" s="5">
        <v>963</v>
      </c>
      <c r="E72" s="5">
        <v>79.63</v>
      </c>
      <c r="F72" s="21">
        <v>6880953</v>
      </c>
      <c r="G72" s="21">
        <v>3863708</v>
      </c>
      <c r="H72" s="21">
        <v>3017245</v>
      </c>
    </row>
    <row r="73" spans="1:8" x14ac:dyDescent="0.3">
      <c r="A73" s="15" t="s">
        <v>15</v>
      </c>
      <c r="B73" s="16">
        <v>2011</v>
      </c>
      <c r="C73" s="17" t="s">
        <v>37</v>
      </c>
      <c r="D73" s="17">
        <v>950</v>
      </c>
      <c r="E73" s="17">
        <v>76.260000000000005</v>
      </c>
      <c r="F73" s="22">
        <v>61538281</v>
      </c>
      <c r="G73" s="22">
        <v>33818810</v>
      </c>
      <c r="H73" s="22">
        <v>27719471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CAEEC-5F60-4B98-B61A-BBEDF3CC949F}">
  <sheetPr>
    <tabColor rgb="FF7030A0"/>
  </sheetPr>
  <dimension ref="A1:I73"/>
  <sheetViews>
    <sheetView workbookViewId="0">
      <selection activeCell="K6" sqref="K6"/>
    </sheetView>
  </sheetViews>
  <sheetFormatPr defaultRowHeight="14.4" x14ac:dyDescent="0.3"/>
  <cols>
    <col min="1" max="1" width="15.21875" bestFit="1" customWidth="1"/>
    <col min="3" max="3" width="27.5546875" bestFit="1" customWidth="1"/>
    <col min="4" max="4" width="12.44140625" bestFit="1" customWidth="1"/>
    <col min="5" max="5" width="16.5546875" customWidth="1"/>
    <col min="6" max="6" width="18.44140625" customWidth="1"/>
    <col min="7" max="7" width="12.77734375" bestFit="1" customWidth="1"/>
    <col min="8" max="8" width="18.33203125" customWidth="1"/>
    <col min="9" max="9" width="19.77734375" customWidth="1"/>
  </cols>
  <sheetData>
    <row r="1" spans="1:9" x14ac:dyDescent="0.3">
      <c r="A1" t="s">
        <v>72</v>
      </c>
      <c r="B1" t="s">
        <v>65</v>
      </c>
      <c r="C1" t="s">
        <v>73</v>
      </c>
      <c r="D1" t="s">
        <v>74</v>
      </c>
      <c r="E1" t="s">
        <v>70</v>
      </c>
      <c r="F1" t="s">
        <v>71</v>
      </c>
      <c r="G1" t="s">
        <v>75</v>
      </c>
      <c r="H1" t="s">
        <v>76</v>
      </c>
      <c r="I1" t="s">
        <v>77</v>
      </c>
    </row>
    <row r="2" spans="1:9" x14ac:dyDescent="0.3">
      <c r="A2" s="25" t="s">
        <v>56</v>
      </c>
      <c r="B2" s="5">
        <v>2001</v>
      </c>
      <c r="C2" s="5" t="s">
        <v>53</v>
      </c>
      <c r="D2" s="14">
        <v>253135</v>
      </c>
      <c r="E2" s="14">
        <v>146831</v>
      </c>
      <c r="F2" s="14">
        <v>106304</v>
      </c>
      <c r="G2" s="35">
        <v>103017</v>
      </c>
      <c r="H2" s="35">
        <v>46141</v>
      </c>
      <c r="I2" s="36">
        <v>56876</v>
      </c>
    </row>
    <row r="3" spans="1:9" x14ac:dyDescent="0.3">
      <c r="A3" s="25" t="s">
        <v>56</v>
      </c>
      <c r="B3" s="5">
        <v>2011</v>
      </c>
      <c r="C3" s="5" t="s">
        <v>53</v>
      </c>
      <c r="D3" s="43">
        <v>294281</v>
      </c>
      <c r="E3" s="43">
        <v>164377</v>
      </c>
      <c r="F3" s="43">
        <v>129904</v>
      </c>
      <c r="G3" s="23">
        <v>86300</v>
      </c>
      <c r="H3" s="23">
        <v>38494</v>
      </c>
      <c r="I3" s="46">
        <v>47806</v>
      </c>
    </row>
    <row r="4" spans="1:9" x14ac:dyDescent="0.3">
      <c r="A4" s="25" t="s">
        <v>15</v>
      </c>
      <c r="B4" s="5">
        <v>2001</v>
      </c>
      <c r="C4" s="6" t="s">
        <v>46</v>
      </c>
      <c r="D4" s="19">
        <v>39934323</v>
      </c>
      <c r="E4" s="19">
        <v>23444788</v>
      </c>
      <c r="F4" s="19">
        <v>16489535</v>
      </c>
      <c r="G4" s="37">
        <v>36275684</v>
      </c>
      <c r="H4" s="37">
        <v>15082625</v>
      </c>
      <c r="I4" s="38">
        <v>21193059</v>
      </c>
    </row>
    <row r="5" spans="1:9" x14ac:dyDescent="0.3">
      <c r="A5" s="25" t="s">
        <v>15</v>
      </c>
      <c r="B5" s="6">
        <v>2011</v>
      </c>
      <c r="C5" s="6" t="s">
        <v>46</v>
      </c>
      <c r="D5" s="44">
        <v>50556760</v>
      </c>
      <c r="E5" s="44">
        <v>28251243</v>
      </c>
      <c r="F5" s="44">
        <v>22305517</v>
      </c>
      <c r="G5" s="24">
        <v>34024017</v>
      </c>
      <c r="H5" s="24">
        <v>14190903</v>
      </c>
      <c r="I5" s="47">
        <v>19833114</v>
      </c>
    </row>
    <row r="6" spans="1:9" x14ac:dyDescent="0.3">
      <c r="A6" s="25" t="s">
        <v>15</v>
      </c>
      <c r="B6" s="5">
        <v>2001</v>
      </c>
      <c r="C6" s="5" t="s">
        <v>30</v>
      </c>
      <c r="D6" s="14">
        <v>484785</v>
      </c>
      <c r="E6" s="14">
        <v>303281</v>
      </c>
      <c r="F6" s="14">
        <v>181504</v>
      </c>
      <c r="G6" s="35">
        <v>613183</v>
      </c>
      <c r="H6" s="35">
        <v>276660</v>
      </c>
      <c r="I6" s="36">
        <v>336523</v>
      </c>
    </row>
    <row r="7" spans="1:9" x14ac:dyDescent="0.3">
      <c r="A7" s="25" t="s">
        <v>15</v>
      </c>
      <c r="B7" s="6">
        <v>2011</v>
      </c>
      <c r="C7" s="5" t="s">
        <v>30</v>
      </c>
      <c r="D7" s="43">
        <v>766005</v>
      </c>
      <c r="E7" s="43">
        <v>439868</v>
      </c>
      <c r="F7" s="43">
        <v>326137</v>
      </c>
      <c r="G7" s="23">
        <v>617722</v>
      </c>
      <c r="H7" s="23">
        <v>274044</v>
      </c>
      <c r="I7" s="46">
        <v>343678</v>
      </c>
    </row>
    <row r="8" spans="1:9" x14ac:dyDescent="0.3">
      <c r="A8" s="25" t="s">
        <v>15</v>
      </c>
      <c r="B8" s="5">
        <v>2001</v>
      </c>
      <c r="C8" s="6" t="s">
        <v>36</v>
      </c>
      <c r="D8" s="19">
        <v>14015354</v>
      </c>
      <c r="E8" s="19">
        <v>8188697</v>
      </c>
      <c r="F8" s="19">
        <v>5826657</v>
      </c>
      <c r="G8" s="37">
        <v>12640174</v>
      </c>
      <c r="H8" s="37">
        <v>5588340</v>
      </c>
      <c r="I8" s="38">
        <v>7051834</v>
      </c>
    </row>
    <row r="9" spans="1:9" x14ac:dyDescent="0.3">
      <c r="A9" s="25" t="s">
        <v>15</v>
      </c>
      <c r="B9" s="6">
        <v>2011</v>
      </c>
      <c r="C9" s="6" t="s">
        <v>36</v>
      </c>
      <c r="D9" s="44">
        <v>19177977</v>
      </c>
      <c r="E9" s="44">
        <v>10568639</v>
      </c>
      <c r="F9" s="44">
        <v>8609338</v>
      </c>
      <c r="G9" s="24">
        <v>12027599</v>
      </c>
      <c r="H9" s="24">
        <v>5370804</v>
      </c>
      <c r="I9" s="47">
        <v>6656795</v>
      </c>
    </row>
    <row r="10" spans="1:9" x14ac:dyDescent="0.3">
      <c r="A10" s="25" t="s">
        <v>15</v>
      </c>
      <c r="B10" s="5">
        <v>2001</v>
      </c>
      <c r="C10" s="5" t="s">
        <v>28</v>
      </c>
      <c r="D10" s="14">
        <v>31109577</v>
      </c>
      <c r="E10" s="14">
        <v>20644376</v>
      </c>
      <c r="F10" s="14">
        <v>10465201</v>
      </c>
      <c r="G10" s="35">
        <v>51888932</v>
      </c>
      <c r="H10" s="35">
        <v>22599419</v>
      </c>
      <c r="I10" s="36">
        <v>29289513</v>
      </c>
    </row>
    <row r="11" spans="1:9" x14ac:dyDescent="0.3">
      <c r="A11" s="25" t="s">
        <v>15</v>
      </c>
      <c r="B11" s="6">
        <v>2011</v>
      </c>
      <c r="C11" s="5" t="s">
        <v>28</v>
      </c>
      <c r="D11" s="43">
        <v>52504553</v>
      </c>
      <c r="E11" s="43">
        <v>31608023</v>
      </c>
      <c r="F11" s="43">
        <v>20896530</v>
      </c>
      <c r="G11" s="23">
        <v>51594899</v>
      </c>
      <c r="H11" s="23">
        <v>22670134</v>
      </c>
      <c r="I11" s="46">
        <v>28924765</v>
      </c>
    </row>
    <row r="12" spans="1:9" x14ac:dyDescent="0.3">
      <c r="A12" s="25" t="s">
        <v>56</v>
      </c>
      <c r="B12" s="5">
        <v>2001</v>
      </c>
      <c r="C12" s="6" t="s">
        <v>22</v>
      </c>
      <c r="D12" s="19">
        <v>643245</v>
      </c>
      <c r="E12" s="19">
        <v>382686</v>
      </c>
      <c r="F12" s="19">
        <v>260559</v>
      </c>
      <c r="G12" s="37">
        <v>257390</v>
      </c>
      <c r="H12" s="37">
        <v>124252</v>
      </c>
      <c r="I12" s="38">
        <v>133138</v>
      </c>
    </row>
    <row r="13" spans="1:9" x14ac:dyDescent="0.3">
      <c r="A13" s="25" t="s">
        <v>56</v>
      </c>
      <c r="B13" s="6">
        <v>2011</v>
      </c>
      <c r="C13" s="6" t="s">
        <v>22</v>
      </c>
      <c r="D13" s="44">
        <v>805438</v>
      </c>
      <c r="E13" s="44">
        <v>465346</v>
      </c>
      <c r="F13" s="44">
        <v>340092</v>
      </c>
      <c r="G13" s="24">
        <v>250012</v>
      </c>
      <c r="H13" s="24">
        <v>115317</v>
      </c>
      <c r="I13" s="47">
        <v>134695</v>
      </c>
    </row>
    <row r="14" spans="1:9" x14ac:dyDescent="0.3">
      <c r="A14" s="25" t="s">
        <v>15</v>
      </c>
      <c r="B14" s="5">
        <v>2001</v>
      </c>
      <c r="C14" s="5" t="s">
        <v>40</v>
      </c>
      <c r="D14" s="14">
        <v>11173149</v>
      </c>
      <c r="E14" s="14">
        <v>6711395</v>
      </c>
      <c r="F14" s="14">
        <v>4461754</v>
      </c>
      <c r="G14" s="35">
        <v>9660654</v>
      </c>
      <c r="H14" s="35">
        <v>3762823</v>
      </c>
      <c r="I14" s="36">
        <v>5897831</v>
      </c>
    </row>
    <row r="15" spans="1:9" x14ac:dyDescent="0.3">
      <c r="A15" s="25" t="s">
        <v>15</v>
      </c>
      <c r="B15" s="6">
        <v>2011</v>
      </c>
      <c r="C15" s="5" t="s">
        <v>40</v>
      </c>
      <c r="D15" s="43">
        <v>15379922</v>
      </c>
      <c r="E15" s="43">
        <v>8807893</v>
      </c>
      <c r="F15" s="43">
        <v>6572029</v>
      </c>
      <c r="G15" s="23">
        <v>10165276</v>
      </c>
      <c r="H15" s="23">
        <v>4025002</v>
      </c>
      <c r="I15" s="46">
        <v>6140274</v>
      </c>
    </row>
    <row r="16" spans="1:9" x14ac:dyDescent="0.3">
      <c r="A16" s="25" t="s">
        <v>56</v>
      </c>
      <c r="B16" s="5">
        <v>2001</v>
      </c>
      <c r="C16" s="6" t="s">
        <v>44</v>
      </c>
      <c r="D16" s="19">
        <v>103904</v>
      </c>
      <c r="E16" s="19">
        <v>72149</v>
      </c>
      <c r="F16" s="19">
        <v>31755</v>
      </c>
      <c r="G16" s="37">
        <v>116586</v>
      </c>
      <c r="H16" s="37">
        <v>49517</v>
      </c>
      <c r="I16" s="38">
        <v>67069</v>
      </c>
    </row>
    <row r="17" spans="1:9" x14ac:dyDescent="0.3">
      <c r="A17" s="25" t="s">
        <v>56</v>
      </c>
      <c r="B17" s="6">
        <v>2011</v>
      </c>
      <c r="C17" s="6" t="s">
        <v>44</v>
      </c>
      <c r="D17" s="44">
        <v>223230</v>
      </c>
      <c r="E17" s="44">
        <v>142521</v>
      </c>
      <c r="F17" s="44">
        <v>80709</v>
      </c>
      <c r="G17" s="24">
        <v>120479</v>
      </c>
      <c r="H17" s="24">
        <v>51239</v>
      </c>
      <c r="I17" s="47">
        <v>69240</v>
      </c>
    </row>
    <row r="18" spans="1:9" x14ac:dyDescent="0.3">
      <c r="A18" s="25" t="s">
        <v>56</v>
      </c>
      <c r="B18" s="5">
        <v>2001</v>
      </c>
      <c r="C18" s="5" t="s">
        <v>43</v>
      </c>
      <c r="D18" s="14">
        <v>107600</v>
      </c>
      <c r="E18" s="14">
        <v>70992</v>
      </c>
      <c r="F18" s="14">
        <v>36608</v>
      </c>
      <c r="G18" s="35">
        <v>50604</v>
      </c>
      <c r="H18" s="35">
        <v>21520</v>
      </c>
      <c r="I18" s="36">
        <v>29084</v>
      </c>
    </row>
    <row r="19" spans="1:9" x14ac:dyDescent="0.3">
      <c r="A19" s="25" t="s">
        <v>56</v>
      </c>
      <c r="B19" s="5">
        <v>2011</v>
      </c>
      <c r="C19" s="5" t="s">
        <v>43</v>
      </c>
      <c r="D19" s="43">
        <v>188406</v>
      </c>
      <c r="E19" s="43">
        <v>124643</v>
      </c>
      <c r="F19" s="43">
        <v>63763</v>
      </c>
      <c r="G19" s="23">
        <v>54841</v>
      </c>
      <c r="H19" s="23">
        <v>25658</v>
      </c>
      <c r="I19" s="46">
        <v>29183</v>
      </c>
    </row>
    <row r="20" spans="1:9" x14ac:dyDescent="0.3">
      <c r="A20" s="25" t="s">
        <v>15</v>
      </c>
      <c r="B20" s="5">
        <v>2001</v>
      </c>
      <c r="C20" s="6" t="s">
        <v>48</v>
      </c>
      <c r="D20" s="19">
        <v>985562</v>
      </c>
      <c r="E20" s="19">
        <v>541032</v>
      </c>
      <c r="F20" s="19">
        <v>444530</v>
      </c>
      <c r="G20" s="37">
        <v>4185743</v>
      </c>
      <c r="H20" s="37">
        <v>1906387</v>
      </c>
      <c r="I20" s="38">
        <v>2279356</v>
      </c>
    </row>
    <row r="21" spans="1:9" x14ac:dyDescent="0.3">
      <c r="A21" s="25" t="s">
        <v>15</v>
      </c>
      <c r="B21" s="6">
        <v>2011</v>
      </c>
      <c r="C21" s="6" t="s">
        <v>48</v>
      </c>
      <c r="D21" s="44">
        <v>1165487</v>
      </c>
      <c r="E21" s="44">
        <v>615823</v>
      </c>
      <c r="F21" s="44">
        <v>549664</v>
      </c>
      <c r="G21" s="24">
        <v>293058</v>
      </c>
      <c r="H21" s="24">
        <v>123317</v>
      </c>
      <c r="I21" s="47">
        <v>169741</v>
      </c>
    </row>
    <row r="22" spans="1:9" x14ac:dyDescent="0.3">
      <c r="A22" s="25" t="s">
        <v>15</v>
      </c>
      <c r="B22" s="5">
        <v>2001</v>
      </c>
      <c r="C22" s="5" t="s">
        <v>42</v>
      </c>
      <c r="D22" s="14">
        <v>29827750</v>
      </c>
      <c r="E22" s="14">
        <v>17833273</v>
      </c>
      <c r="F22" s="14">
        <v>11994477</v>
      </c>
      <c r="G22" s="35">
        <v>362106</v>
      </c>
      <c r="H22" s="35">
        <v>146216</v>
      </c>
      <c r="I22" s="36">
        <v>215890</v>
      </c>
    </row>
    <row r="23" spans="1:9" x14ac:dyDescent="0.3">
      <c r="A23" s="25" t="s">
        <v>15</v>
      </c>
      <c r="B23" s="6">
        <v>2011</v>
      </c>
      <c r="C23" s="5" t="s">
        <v>42</v>
      </c>
      <c r="D23" s="43">
        <v>41093358</v>
      </c>
      <c r="E23" s="43">
        <v>23474873</v>
      </c>
      <c r="F23" s="43">
        <v>17618485</v>
      </c>
      <c r="G23" s="23">
        <v>19346334</v>
      </c>
      <c r="H23" s="23">
        <v>8016387</v>
      </c>
      <c r="I23" s="46">
        <v>11329947</v>
      </c>
    </row>
    <row r="24" spans="1:9" x14ac:dyDescent="0.3">
      <c r="A24" s="25" t="s">
        <v>15</v>
      </c>
      <c r="B24" s="5">
        <v>2001</v>
      </c>
      <c r="C24" s="6" t="s">
        <v>24</v>
      </c>
      <c r="D24" s="19">
        <v>12093677</v>
      </c>
      <c r="E24" s="19">
        <v>7480209</v>
      </c>
      <c r="F24" s="19">
        <v>4613468</v>
      </c>
      <c r="G24" s="37">
        <v>20843267</v>
      </c>
      <c r="H24" s="37">
        <v>8552304</v>
      </c>
      <c r="I24" s="38">
        <v>12290963</v>
      </c>
    </row>
    <row r="25" spans="1:9" x14ac:dyDescent="0.3">
      <c r="A25" s="25" t="s">
        <v>15</v>
      </c>
      <c r="B25" s="6">
        <v>2011</v>
      </c>
      <c r="C25" s="6" t="s">
        <v>24</v>
      </c>
      <c r="D25" s="44">
        <v>16598988</v>
      </c>
      <c r="E25" s="44">
        <v>9794067</v>
      </c>
      <c r="F25" s="44">
        <v>6804921</v>
      </c>
      <c r="G25" s="24">
        <v>8752474</v>
      </c>
      <c r="H25" s="24">
        <v>3700667</v>
      </c>
      <c r="I25" s="47">
        <v>5051807</v>
      </c>
    </row>
    <row r="26" spans="1:9" x14ac:dyDescent="0.3">
      <c r="A26" s="26" t="s">
        <v>15</v>
      </c>
      <c r="B26" s="5">
        <v>2001</v>
      </c>
      <c r="C26" s="5" t="s">
        <v>20</v>
      </c>
      <c r="D26" s="27">
        <v>4041621</v>
      </c>
      <c r="E26" s="27">
        <v>2278386</v>
      </c>
      <c r="F26" s="28">
        <v>1763235</v>
      </c>
      <c r="G26" s="35">
        <v>9050887</v>
      </c>
      <c r="H26" s="35">
        <v>3883744</v>
      </c>
      <c r="I26" s="36">
        <v>5167143</v>
      </c>
    </row>
    <row r="27" spans="1:9" x14ac:dyDescent="0.3">
      <c r="A27" s="26" t="s">
        <v>15</v>
      </c>
      <c r="B27" s="6">
        <v>2011</v>
      </c>
      <c r="C27" s="5" t="s">
        <v>20</v>
      </c>
      <c r="D27" s="31">
        <v>5039736</v>
      </c>
      <c r="E27" s="31">
        <v>2752590</v>
      </c>
      <c r="F27" s="32">
        <v>2287146</v>
      </c>
      <c r="G27" s="23">
        <v>1824866</v>
      </c>
      <c r="H27" s="23">
        <v>729283</v>
      </c>
      <c r="I27" s="46">
        <v>1095583</v>
      </c>
    </row>
    <row r="28" spans="1:9" x14ac:dyDescent="0.3">
      <c r="A28" s="26" t="s">
        <v>66</v>
      </c>
      <c r="B28" s="5">
        <v>2001</v>
      </c>
      <c r="C28" s="14" t="s">
        <v>66</v>
      </c>
      <c r="D28" s="19">
        <v>560687797</v>
      </c>
      <c r="E28" s="19">
        <v>336533716</v>
      </c>
      <c r="F28" s="19">
        <v>224154081</v>
      </c>
      <c r="G28" s="37">
        <v>2036279</v>
      </c>
      <c r="H28" s="37">
        <v>809554</v>
      </c>
      <c r="I28" s="38">
        <v>1226725</v>
      </c>
    </row>
    <row r="29" spans="1:9" x14ac:dyDescent="0.3">
      <c r="A29" s="25" t="s">
        <v>66</v>
      </c>
      <c r="B29" s="6">
        <v>2011</v>
      </c>
      <c r="C29" s="6" t="s">
        <v>66</v>
      </c>
      <c r="D29" s="45">
        <v>763638812</v>
      </c>
      <c r="E29" s="45">
        <v>434763622</v>
      </c>
      <c r="F29" s="45">
        <v>328875190</v>
      </c>
      <c r="G29" s="24">
        <v>447071056</v>
      </c>
      <c r="H29" s="24">
        <v>188438064</v>
      </c>
      <c r="I29" s="47">
        <v>258632992</v>
      </c>
    </row>
    <row r="30" spans="1:9" x14ac:dyDescent="0.3">
      <c r="A30" s="26" t="s">
        <v>15</v>
      </c>
      <c r="B30" s="5">
        <v>2001</v>
      </c>
      <c r="C30" s="5" t="s">
        <v>16</v>
      </c>
      <c r="D30" s="27">
        <v>4807286</v>
      </c>
      <c r="E30" s="27">
        <v>3060628</v>
      </c>
      <c r="F30" s="28">
        <v>1746658</v>
      </c>
      <c r="G30" s="35">
        <v>467922531</v>
      </c>
      <c r="H30" s="35">
        <v>195623056</v>
      </c>
      <c r="I30" s="36">
        <v>272299475</v>
      </c>
    </row>
    <row r="31" spans="1:9" x14ac:dyDescent="0.3">
      <c r="A31" s="26" t="s">
        <v>15</v>
      </c>
      <c r="B31" s="5">
        <v>2011</v>
      </c>
      <c r="C31" s="5" t="s">
        <v>16</v>
      </c>
      <c r="D31" s="31">
        <v>7067233</v>
      </c>
      <c r="E31" s="31">
        <v>4264671</v>
      </c>
      <c r="F31" s="32">
        <v>2802562</v>
      </c>
      <c r="G31" s="23">
        <v>5474069</v>
      </c>
      <c r="H31" s="23">
        <v>2375991</v>
      </c>
      <c r="I31" s="46">
        <v>3098078</v>
      </c>
    </row>
    <row r="32" spans="1:9" x14ac:dyDescent="0.3">
      <c r="A32" s="25" t="s">
        <v>15</v>
      </c>
      <c r="B32" s="5">
        <v>2001</v>
      </c>
      <c r="C32" s="6" t="s">
        <v>38</v>
      </c>
      <c r="D32" s="29">
        <v>11777201</v>
      </c>
      <c r="E32" s="29">
        <v>7646857</v>
      </c>
      <c r="F32" s="30">
        <v>4130344</v>
      </c>
      <c r="G32" s="37">
        <v>5336414</v>
      </c>
      <c r="H32" s="37">
        <v>2300298</v>
      </c>
      <c r="I32" s="38">
        <v>3036116</v>
      </c>
    </row>
    <row r="33" spans="1:9" x14ac:dyDescent="0.3">
      <c r="A33" s="25" t="s">
        <v>15</v>
      </c>
      <c r="B33" s="6">
        <v>2011</v>
      </c>
      <c r="C33" s="6" t="s">
        <v>38</v>
      </c>
      <c r="D33" s="44">
        <v>18328069</v>
      </c>
      <c r="E33" s="44">
        <v>10882519</v>
      </c>
      <c r="F33" s="44">
        <v>7445550</v>
      </c>
      <c r="G33" s="24">
        <v>14660065</v>
      </c>
      <c r="H33" s="24">
        <v>6047796</v>
      </c>
      <c r="I33" s="47">
        <v>8612269</v>
      </c>
    </row>
    <row r="34" spans="1:9" x14ac:dyDescent="0.3">
      <c r="A34" s="25" t="s">
        <v>15</v>
      </c>
      <c r="B34" s="5">
        <v>2001</v>
      </c>
      <c r="C34" s="5" t="s">
        <v>47</v>
      </c>
      <c r="D34" s="27">
        <v>30434962</v>
      </c>
      <c r="E34" s="27">
        <v>17661211</v>
      </c>
      <c r="F34" s="28">
        <v>12773751</v>
      </c>
      <c r="G34" s="35">
        <v>15168628</v>
      </c>
      <c r="H34" s="35">
        <v>6238180</v>
      </c>
      <c r="I34" s="36">
        <v>8930448</v>
      </c>
    </row>
    <row r="35" spans="1:9" x14ac:dyDescent="0.3">
      <c r="A35" s="25" t="s">
        <v>15</v>
      </c>
      <c r="B35" s="5">
        <v>2011</v>
      </c>
      <c r="C35" s="5" t="s">
        <v>47</v>
      </c>
      <c r="D35" s="31">
        <v>40647322</v>
      </c>
      <c r="E35" s="31">
        <v>22508471</v>
      </c>
      <c r="F35" s="32">
        <v>18138851</v>
      </c>
      <c r="G35" s="23">
        <v>20447975</v>
      </c>
      <c r="H35" s="23">
        <v>8458186</v>
      </c>
      <c r="I35" s="46">
        <v>11989789</v>
      </c>
    </row>
    <row r="36" spans="1:9" x14ac:dyDescent="0.3">
      <c r="A36" s="25" t="s">
        <v>15</v>
      </c>
      <c r="B36" s="5">
        <v>2001</v>
      </c>
      <c r="C36" s="6" t="s">
        <v>50</v>
      </c>
      <c r="D36" s="29">
        <v>25485688</v>
      </c>
      <c r="E36" s="29">
        <v>12753602</v>
      </c>
      <c r="F36" s="30">
        <v>12732086</v>
      </c>
      <c r="G36" s="37">
        <v>22415600</v>
      </c>
      <c r="H36" s="37">
        <v>9237707</v>
      </c>
      <c r="I36" s="38">
        <v>13177893</v>
      </c>
    </row>
    <row r="37" spans="1:9" x14ac:dyDescent="0.3">
      <c r="A37" s="25" t="s">
        <v>15</v>
      </c>
      <c r="B37" s="6">
        <v>2011</v>
      </c>
      <c r="C37" s="6" t="s">
        <v>50</v>
      </c>
      <c r="D37" s="33">
        <v>28135824</v>
      </c>
      <c r="E37" s="33">
        <v>13704903</v>
      </c>
      <c r="F37" s="34">
        <v>14430921</v>
      </c>
      <c r="G37" s="24">
        <v>5270237</v>
      </c>
      <c r="H37" s="24">
        <v>2322509</v>
      </c>
      <c r="I37" s="47">
        <v>2947728</v>
      </c>
    </row>
    <row r="38" spans="1:9" x14ac:dyDescent="0.3">
      <c r="A38" s="25" t="s">
        <v>56</v>
      </c>
      <c r="B38" s="5">
        <v>2001</v>
      </c>
      <c r="C38" s="5" t="s">
        <v>49</v>
      </c>
      <c r="D38" s="27">
        <v>44683</v>
      </c>
      <c r="E38" s="27">
        <v>24511</v>
      </c>
      <c r="F38" s="28">
        <v>20172</v>
      </c>
      <c r="G38" s="35">
        <v>6355686</v>
      </c>
      <c r="H38" s="35">
        <v>2715012</v>
      </c>
      <c r="I38" s="35">
        <v>3640674</v>
      </c>
    </row>
    <row r="39" spans="1:9" x14ac:dyDescent="0.3">
      <c r="A39" s="25" t="s">
        <v>56</v>
      </c>
      <c r="B39" s="5">
        <v>2011</v>
      </c>
      <c r="C39" s="5" t="s">
        <v>49</v>
      </c>
      <c r="D39" s="31">
        <v>52553</v>
      </c>
      <c r="E39" s="31">
        <v>28023</v>
      </c>
      <c r="F39" s="32">
        <v>24530</v>
      </c>
      <c r="G39" s="23">
        <v>11920</v>
      </c>
      <c r="H39" s="23">
        <v>5100</v>
      </c>
      <c r="I39" s="23">
        <v>6820</v>
      </c>
    </row>
    <row r="40" spans="1:9" x14ac:dyDescent="0.3">
      <c r="A40" s="25" t="s">
        <v>15</v>
      </c>
      <c r="B40" s="5">
        <v>2001</v>
      </c>
      <c r="C40" s="6" t="s">
        <v>41</v>
      </c>
      <c r="D40" s="29">
        <v>31592563</v>
      </c>
      <c r="E40" s="29">
        <v>19672274</v>
      </c>
      <c r="F40" s="30">
        <v>11920289</v>
      </c>
      <c r="G40" s="37">
        <v>15967</v>
      </c>
      <c r="H40" s="37">
        <v>6620</v>
      </c>
      <c r="I40" s="37">
        <v>9347</v>
      </c>
    </row>
    <row r="41" spans="1:9" x14ac:dyDescent="0.3">
      <c r="A41" s="25" t="s">
        <v>15</v>
      </c>
      <c r="B41" s="5">
        <v>2011</v>
      </c>
      <c r="C41" s="6" t="s">
        <v>41</v>
      </c>
      <c r="D41" s="33">
        <v>42851169</v>
      </c>
      <c r="E41" s="33">
        <v>25174328</v>
      </c>
      <c r="F41" s="34">
        <v>17676841</v>
      </c>
      <c r="G41" s="24">
        <v>29775640</v>
      </c>
      <c r="H41" s="24">
        <v>12437978</v>
      </c>
      <c r="I41" s="24">
        <v>17337662</v>
      </c>
    </row>
    <row r="42" spans="1:9" x14ac:dyDescent="0.3">
      <c r="A42" s="25" t="s">
        <v>15</v>
      </c>
      <c r="B42" s="5">
        <v>2001</v>
      </c>
      <c r="C42" s="5" t="s">
        <v>45</v>
      </c>
      <c r="D42" s="27">
        <v>63965943</v>
      </c>
      <c r="E42" s="27">
        <v>37184963</v>
      </c>
      <c r="F42" s="28">
        <v>26780980</v>
      </c>
      <c r="G42" s="35">
        <v>28755460</v>
      </c>
      <c r="H42" s="35">
        <v>11771378</v>
      </c>
      <c r="I42" s="35">
        <v>16984082</v>
      </c>
    </row>
    <row r="43" spans="1:9" x14ac:dyDescent="0.3">
      <c r="A43" s="25" t="s">
        <v>15</v>
      </c>
      <c r="B43" s="5">
        <v>2011</v>
      </c>
      <c r="C43" s="5" t="s">
        <v>45</v>
      </c>
      <c r="D43" s="31">
        <v>81554290</v>
      </c>
      <c r="E43" s="31">
        <v>45257584</v>
      </c>
      <c r="F43" s="32">
        <v>36296706</v>
      </c>
      <c r="G43" s="23">
        <v>30820043</v>
      </c>
      <c r="H43" s="23">
        <v>12985472</v>
      </c>
      <c r="I43" s="23">
        <v>17834571</v>
      </c>
    </row>
    <row r="44" spans="1:9" x14ac:dyDescent="0.3">
      <c r="A44" s="25" t="s">
        <v>15</v>
      </c>
      <c r="B44" s="5">
        <v>2001</v>
      </c>
      <c r="C44" s="6" t="s">
        <v>32</v>
      </c>
      <c r="D44" s="29">
        <v>1310534</v>
      </c>
      <c r="E44" s="29">
        <v>753466</v>
      </c>
      <c r="F44" s="30">
        <v>557068</v>
      </c>
      <c r="G44" s="37">
        <v>32912684</v>
      </c>
      <c r="H44" s="37">
        <v>13215633</v>
      </c>
      <c r="I44" s="37">
        <v>19697051</v>
      </c>
    </row>
    <row r="45" spans="1:9" x14ac:dyDescent="0.3">
      <c r="A45" s="25" t="s">
        <v>15</v>
      </c>
      <c r="B45" s="6">
        <v>2011</v>
      </c>
      <c r="C45" s="6" t="s">
        <v>32</v>
      </c>
      <c r="D45" s="33">
        <v>1908476</v>
      </c>
      <c r="E45" s="33">
        <v>1039858</v>
      </c>
      <c r="F45" s="34">
        <v>868618</v>
      </c>
      <c r="G45" s="24">
        <v>802209</v>
      </c>
      <c r="H45" s="24">
        <v>330156</v>
      </c>
      <c r="I45" s="24">
        <v>472053</v>
      </c>
    </row>
    <row r="46" spans="1:9" x14ac:dyDescent="0.3">
      <c r="A46" s="25" t="s">
        <v>15</v>
      </c>
      <c r="B46" s="5">
        <v>2001</v>
      </c>
      <c r="C46" s="5" t="s">
        <v>35</v>
      </c>
      <c r="D46" s="27">
        <v>1157875</v>
      </c>
      <c r="E46" s="27">
        <v>614272</v>
      </c>
      <c r="F46" s="28">
        <v>543603</v>
      </c>
      <c r="G46" s="35">
        <v>856254</v>
      </c>
      <c r="H46" s="35">
        <v>342168</v>
      </c>
      <c r="I46" s="35">
        <v>514086</v>
      </c>
    </row>
    <row r="47" spans="1:9" x14ac:dyDescent="0.3">
      <c r="A47" s="25" t="s">
        <v>15</v>
      </c>
      <c r="B47" s="5">
        <v>2011</v>
      </c>
      <c r="C47" s="5" t="s">
        <v>35</v>
      </c>
      <c r="D47" s="31">
        <v>1785005</v>
      </c>
      <c r="E47" s="31">
        <v>913879</v>
      </c>
      <c r="F47" s="32">
        <v>871126</v>
      </c>
      <c r="G47" s="23">
        <v>1181884</v>
      </c>
      <c r="H47" s="23">
        <v>577953</v>
      </c>
      <c r="I47" s="23">
        <v>603931</v>
      </c>
    </row>
    <row r="48" spans="1:9" x14ac:dyDescent="0.3">
      <c r="A48" s="25" t="s">
        <v>15</v>
      </c>
      <c r="B48" s="5">
        <v>2001</v>
      </c>
      <c r="C48" s="6" t="s">
        <v>33</v>
      </c>
      <c r="D48" s="29">
        <v>661445</v>
      </c>
      <c r="E48" s="29">
        <v>350105</v>
      </c>
      <c r="F48" s="30">
        <v>311340</v>
      </c>
      <c r="G48" s="37">
        <v>1160947</v>
      </c>
      <c r="H48" s="37">
        <v>561815</v>
      </c>
      <c r="I48" s="37">
        <v>599132</v>
      </c>
    </row>
    <row r="49" spans="1:9" x14ac:dyDescent="0.3">
      <c r="A49" s="25" t="s">
        <v>15</v>
      </c>
      <c r="B49" s="5">
        <v>2011</v>
      </c>
      <c r="C49" s="6" t="s">
        <v>33</v>
      </c>
      <c r="D49" s="33">
        <v>848175</v>
      </c>
      <c r="E49" s="33">
        <v>438529</v>
      </c>
      <c r="F49" s="34">
        <v>409646</v>
      </c>
      <c r="G49" s="24">
        <v>249031</v>
      </c>
      <c r="H49" s="24">
        <v>116810</v>
      </c>
      <c r="I49" s="24">
        <v>132221</v>
      </c>
    </row>
    <row r="50" spans="1:9" x14ac:dyDescent="0.3">
      <c r="A50" s="25" t="s">
        <v>15</v>
      </c>
      <c r="B50" s="5">
        <v>2001</v>
      </c>
      <c r="C50" s="5" t="s">
        <v>31</v>
      </c>
      <c r="D50" s="27">
        <v>1132323</v>
      </c>
      <c r="E50" s="27">
        <v>640201</v>
      </c>
      <c r="F50" s="28">
        <v>492122</v>
      </c>
      <c r="G50" s="35">
        <v>227128</v>
      </c>
      <c r="H50" s="35">
        <v>109004</v>
      </c>
      <c r="I50" s="35">
        <v>118124</v>
      </c>
    </row>
    <row r="51" spans="1:9" x14ac:dyDescent="0.3">
      <c r="A51" s="25" t="s">
        <v>15</v>
      </c>
      <c r="B51" s="5">
        <v>2011</v>
      </c>
      <c r="C51" s="5" t="s">
        <v>31</v>
      </c>
      <c r="D51" s="31">
        <v>1342434</v>
      </c>
      <c r="E51" s="31">
        <v>723957</v>
      </c>
      <c r="F51" s="32">
        <v>618477</v>
      </c>
      <c r="G51" s="23">
        <v>636068</v>
      </c>
      <c r="H51" s="23">
        <v>300692</v>
      </c>
      <c r="I51" s="23">
        <v>335376</v>
      </c>
    </row>
    <row r="52" spans="1:9" x14ac:dyDescent="0.3">
      <c r="A52" s="25" t="s">
        <v>56</v>
      </c>
      <c r="B52" s="5">
        <v>2001</v>
      </c>
      <c r="C52" s="6" t="s">
        <v>25</v>
      </c>
      <c r="D52" s="29">
        <v>9664764</v>
      </c>
      <c r="E52" s="29">
        <v>5700847</v>
      </c>
      <c r="F52" s="30">
        <v>3963917</v>
      </c>
      <c r="G52" s="37">
        <v>857713</v>
      </c>
      <c r="H52" s="37">
        <v>406940</v>
      </c>
      <c r="I52" s="37">
        <v>450773</v>
      </c>
    </row>
    <row r="53" spans="1:9" x14ac:dyDescent="0.3">
      <c r="A53" s="25" t="s">
        <v>56</v>
      </c>
      <c r="B53" s="5">
        <v>2011</v>
      </c>
      <c r="C53" s="6" t="s">
        <v>25</v>
      </c>
      <c r="D53" s="33">
        <v>12737767</v>
      </c>
      <c r="E53" s="33">
        <v>7194856</v>
      </c>
      <c r="F53" s="34">
        <v>5542911</v>
      </c>
      <c r="G53" s="24">
        <v>4050174</v>
      </c>
      <c r="H53" s="24">
        <v>1792470</v>
      </c>
      <c r="I53" s="24">
        <v>2257704</v>
      </c>
    </row>
    <row r="54" spans="1:9" x14ac:dyDescent="0.3">
      <c r="A54" s="25" t="s">
        <v>15</v>
      </c>
      <c r="B54" s="5">
        <v>2001</v>
      </c>
      <c r="C54" s="5" t="s">
        <v>39</v>
      </c>
      <c r="D54" s="27">
        <v>19837055</v>
      </c>
      <c r="E54" s="27">
        <v>11992333</v>
      </c>
      <c r="F54" s="28">
        <v>7844722</v>
      </c>
      <c r="G54" s="35">
        <v>16967605</v>
      </c>
      <c r="H54" s="35">
        <v>6668237</v>
      </c>
      <c r="I54" s="35">
        <v>10299368</v>
      </c>
    </row>
    <row r="55" spans="1:9" x14ac:dyDescent="0.3">
      <c r="A55" s="25" t="s">
        <v>15</v>
      </c>
      <c r="B55" s="5">
        <v>2011</v>
      </c>
      <c r="C55" s="5" t="s">
        <v>39</v>
      </c>
      <c r="D55" s="31">
        <v>26742595</v>
      </c>
      <c r="E55" s="31">
        <v>15089681</v>
      </c>
      <c r="F55" s="32">
        <v>11652914</v>
      </c>
      <c r="G55" s="23">
        <v>15231623</v>
      </c>
      <c r="H55" s="23">
        <v>6122455</v>
      </c>
      <c r="I55" s="23">
        <v>9109168</v>
      </c>
    </row>
    <row r="56" spans="1:9" x14ac:dyDescent="0.3">
      <c r="A56" s="25" t="s">
        <v>56</v>
      </c>
      <c r="B56" s="5">
        <v>2001</v>
      </c>
      <c r="C56" s="6" t="s">
        <v>52</v>
      </c>
      <c r="D56" s="29">
        <v>696367</v>
      </c>
      <c r="E56" s="29">
        <v>378758</v>
      </c>
      <c r="F56" s="30">
        <v>317609</v>
      </c>
      <c r="G56" s="37">
        <v>277978</v>
      </c>
      <c r="H56" s="37">
        <v>108203</v>
      </c>
      <c r="I56" s="37">
        <v>169775</v>
      </c>
    </row>
    <row r="57" spans="1:9" x14ac:dyDescent="0.3">
      <c r="A57" s="25" t="s">
        <v>56</v>
      </c>
      <c r="B57" s="6">
        <v>2011</v>
      </c>
      <c r="C57" s="6" t="s">
        <v>52</v>
      </c>
      <c r="D57" s="33">
        <v>957309</v>
      </c>
      <c r="E57" s="33">
        <v>497378</v>
      </c>
      <c r="F57" s="34">
        <v>459931</v>
      </c>
      <c r="G57" s="24">
        <v>290644</v>
      </c>
      <c r="H57" s="24">
        <v>115133</v>
      </c>
      <c r="I57" s="24">
        <v>175511</v>
      </c>
    </row>
    <row r="58" spans="1:9" x14ac:dyDescent="0.3">
      <c r="A58" s="26" t="s">
        <v>15</v>
      </c>
      <c r="B58" s="5">
        <v>2001</v>
      </c>
      <c r="C58" s="5" t="s">
        <v>21</v>
      </c>
      <c r="D58" s="27">
        <v>14756970</v>
      </c>
      <c r="E58" s="27">
        <v>8442293</v>
      </c>
      <c r="F58" s="28">
        <v>6314677</v>
      </c>
      <c r="G58" s="35">
        <v>9602029</v>
      </c>
      <c r="H58" s="35">
        <v>4542752</v>
      </c>
      <c r="I58" s="35">
        <v>5059277</v>
      </c>
    </row>
    <row r="59" spans="1:9" x14ac:dyDescent="0.3">
      <c r="A59" s="26" t="s">
        <v>15</v>
      </c>
      <c r="B59" s="5">
        <v>2011</v>
      </c>
      <c r="C59" s="5" t="s">
        <v>21</v>
      </c>
      <c r="D59" s="31">
        <v>18707137</v>
      </c>
      <c r="E59" s="31">
        <v>10436056</v>
      </c>
      <c r="F59" s="32">
        <v>8271081</v>
      </c>
      <c r="G59" s="23">
        <v>9036201</v>
      </c>
      <c r="H59" s="23">
        <v>4203409</v>
      </c>
      <c r="I59" s="23">
        <v>4832792</v>
      </c>
    </row>
    <row r="60" spans="1:9" x14ac:dyDescent="0.3">
      <c r="A60" s="25" t="s">
        <v>15</v>
      </c>
      <c r="B60" s="5">
        <v>2001</v>
      </c>
      <c r="C60" s="6" t="s">
        <v>26</v>
      </c>
      <c r="D60" s="29">
        <v>27702010</v>
      </c>
      <c r="E60" s="29">
        <v>18047157</v>
      </c>
      <c r="F60" s="30">
        <v>9654853</v>
      </c>
      <c r="G60" s="37">
        <v>28805178</v>
      </c>
      <c r="H60" s="37">
        <v>11372854</v>
      </c>
      <c r="I60" s="37">
        <v>17432324</v>
      </c>
    </row>
    <row r="61" spans="1:9" x14ac:dyDescent="0.3">
      <c r="A61" s="25" t="s">
        <v>15</v>
      </c>
      <c r="B61" s="6">
        <v>2011</v>
      </c>
      <c r="C61" s="6" t="s">
        <v>26</v>
      </c>
      <c r="D61" s="33">
        <v>38275282</v>
      </c>
      <c r="E61" s="33">
        <v>23688412</v>
      </c>
      <c r="F61" s="34">
        <v>14586870</v>
      </c>
      <c r="G61" s="24">
        <v>30273155</v>
      </c>
      <c r="H61" s="24">
        <v>11862585</v>
      </c>
      <c r="I61" s="24">
        <v>18410570</v>
      </c>
    </row>
    <row r="62" spans="1:9" x14ac:dyDescent="0.3">
      <c r="A62" s="25" t="s">
        <v>15</v>
      </c>
      <c r="B62" s="5">
        <v>2001</v>
      </c>
      <c r="C62" s="5" t="s">
        <v>29</v>
      </c>
      <c r="D62" s="27">
        <v>318335</v>
      </c>
      <c r="E62" s="27">
        <v>189060</v>
      </c>
      <c r="F62" s="28">
        <v>129275</v>
      </c>
      <c r="G62" s="35">
        <v>222516</v>
      </c>
      <c r="H62" s="35">
        <v>99424</v>
      </c>
      <c r="I62" s="35">
        <v>123092</v>
      </c>
    </row>
    <row r="63" spans="1:9" x14ac:dyDescent="0.3">
      <c r="A63" s="25" t="s">
        <v>15</v>
      </c>
      <c r="B63" s="5">
        <v>2011</v>
      </c>
      <c r="C63" s="5" t="s">
        <v>29</v>
      </c>
      <c r="D63" s="31">
        <v>444952</v>
      </c>
      <c r="E63" s="31">
        <v>251269</v>
      </c>
      <c r="F63" s="32">
        <v>193683</v>
      </c>
      <c r="G63" s="23">
        <v>165625</v>
      </c>
      <c r="H63" s="23">
        <v>71801</v>
      </c>
      <c r="I63" s="23">
        <v>93824</v>
      </c>
    </row>
    <row r="64" spans="1:9" x14ac:dyDescent="0.3">
      <c r="A64" s="25" t="s">
        <v>15</v>
      </c>
      <c r="B64" s="5">
        <v>2001</v>
      </c>
      <c r="C64" s="6" t="s">
        <v>51</v>
      </c>
      <c r="D64" s="29">
        <v>40524545</v>
      </c>
      <c r="E64" s="29">
        <v>22809662</v>
      </c>
      <c r="F64" s="30">
        <v>17714883</v>
      </c>
      <c r="G64" s="37">
        <v>21881134</v>
      </c>
      <c r="H64" s="37">
        <v>8591247</v>
      </c>
      <c r="I64" s="37">
        <v>13289887</v>
      </c>
    </row>
    <row r="65" spans="1:9" x14ac:dyDescent="0.3">
      <c r="A65" s="25" t="s">
        <v>15</v>
      </c>
      <c r="B65" s="5">
        <v>2011</v>
      </c>
      <c r="C65" s="6" t="s">
        <v>51</v>
      </c>
      <c r="D65" s="33">
        <v>51837507</v>
      </c>
      <c r="E65" s="33">
        <v>28040491</v>
      </c>
      <c r="F65" s="34">
        <v>23797016</v>
      </c>
      <c r="G65" s="24">
        <v>20309523</v>
      </c>
      <c r="H65" s="24">
        <v>8097484</v>
      </c>
      <c r="I65" s="24">
        <v>12212039</v>
      </c>
    </row>
    <row r="66" spans="1:9" x14ac:dyDescent="0.3">
      <c r="A66" s="25" t="s">
        <v>15</v>
      </c>
      <c r="B66" s="5">
        <v>2001</v>
      </c>
      <c r="C66" s="5" t="s">
        <v>34</v>
      </c>
      <c r="D66" s="27">
        <v>2022099</v>
      </c>
      <c r="E66" s="27">
        <v>1150707</v>
      </c>
      <c r="F66" s="28">
        <v>871392</v>
      </c>
      <c r="G66" s="35">
        <v>1177104</v>
      </c>
      <c r="H66" s="35">
        <v>491518</v>
      </c>
      <c r="I66" s="35">
        <v>685586</v>
      </c>
    </row>
    <row r="67" spans="1:9" x14ac:dyDescent="0.3">
      <c r="A67" s="25" t="s">
        <v>15</v>
      </c>
      <c r="B67" s="6">
        <v>2011</v>
      </c>
      <c r="C67" s="5" t="s">
        <v>34</v>
      </c>
      <c r="D67" s="31">
        <v>2804783</v>
      </c>
      <c r="E67" s="31">
        <v>1501369</v>
      </c>
      <c r="F67" s="32">
        <v>1303414</v>
      </c>
      <c r="G67" s="23">
        <v>869134</v>
      </c>
      <c r="H67" s="23">
        <v>373007</v>
      </c>
      <c r="I67" s="23">
        <v>496127</v>
      </c>
    </row>
    <row r="68" spans="1:9" x14ac:dyDescent="0.3">
      <c r="A68" s="25" t="s">
        <v>15</v>
      </c>
      <c r="B68" s="5">
        <v>2001</v>
      </c>
      <c r="C68" s="6" t="s">
        <v>27</v>
      </c>
      <c r="D68" s="29">
        <v>75719284</v>
      </c>
      <c r="E68" s="29">
        <v>48901413</v>
      </c>
      <c r="F68" s="30">
        <v>26817871</v>
      </c>
      <c r="G68" s="37">
        <v>90478637</v>
      </c>
      <c r="H68" s="37">
        <v>38663956</v>
      </c>
      <c r="I68" s="37">
        <v>51814681</v>
      </c>
    </row>
    <row r="69" spans="1:9" x14ac:dyDescent="0.3">
      <c r="A69" s="25" t="s">
        <v>15</v>
      </c>
      <c r="B69" s="5">
        <v>2011</v>
      </c>
      <c r="C69" s="6" t="s">
        <v>27</v>
      </c>
      <c r="D69" s="33">
        <v>114397555</v>
      </c>
      <c r="E69" s="33">
        <v>68234964</v>
      </c>
      <c r="F69" s="34">
        <v>46162591</v>
      </c>
      <c r="G69" s="24">
        <v>85414786</v>
      </c>
      <c r="H69" s="24">
        <v>36245546</v>
      </c>
      <c r="I69" s="24">
        <v>49169240</v>
      </c>
    </row>
    <row r="70" spans="1:9" x14ac:dyDescent="0.3">
      <c r="A70" s="25" t="s">
        <v>15</v>
      </c>
      <c r="B70" s="5">
        <v>2001</v>
      </c>
      <c r="C70" s="5" t="s">
        <v>23</v>
      </c>
      <c r="D70" s="27">
        <v>5105782</v>
      </c>
      <c r="E70" s="27">
        <v>3008875</v>
      </c>
      <c r="F70" s="28">
        <v>2096907</v>
      </c>
      <c r="G70" s="35">
        <v>3383567</v>
      </c>
      <c r="H70" s="35">
        <v>1317049</v>
      </c>
      <c r="I70" s="35">
        <v>2066518</v>
      </c>
    </row>
    <row r="71" spans="1:9" x14ac:dyDescent="0.3">
      <c r="A71" s="25" t="s">
        <v>15</v>
      </c>
      <c r="B71" s="5">
        <v>2011</v>
      </c>
      <c r="C71" s="5" t="s">
        <v>23</v>
      </c>
      <c r="D71" s="31">
        <v>6880953</v>
      </c>
      <c r="E71" s="31">
        <v>3863708</v>
      </c>
      <c r="F71" s="32">
        <v>3017245</v>
      </c>
      <c r="G71" s="23">
        <v>3205339</v>
      </c>
      <c r="H71" s="23">
        <v>1274065</v>
      </c>
      <c r="I71" s="23">
        <v>1931274</v>
      </c>
    </row>
    <row r="72" spans="1:9" x14ac:dyDescent="0.3">
      <c r="A72" s="25" t="s">
        <v>15</v>
      </c>
      <c r="B72" s="5">
        <v>2001</v>
      </c>
      <c r="C72" s="6" t="s">
        <v>37</v>
      </c>
      <c r="D72" s="29">
        <v>47196401</v>
      </c>
      <c r="E72" s="29">
        <v>27452426</v>
      </c>
      <c r="F72" s="30">
        <v>19743975</v>
      </c>
      <c r="G72" s="37">
        <v>32979796</v>
      </c>
      <c r="H72" s="37">
        <v>14013559</v>
      </c>
      <c r="I72" s="37">
        <v>18966237</v>
      </c>
    </row>
    <row r="73" spans="1:9" x14ac:dyDescent="0.3">
      <c r="A73" s="39" t="s">
        <v>15</v>
      </c>
      <c r="B73" s="16">
        <v>2011</v>
      </c>
      <c r="C73" s="17" t="s">
        <v>37</v>
      </c>
      <c r="D73" s="40">
        <v>61538281</v>
      </c>
      <c r="E73" s="40">
        <v>33818810</v>
      </c>
      <c r="F73" s="41">
        <v>27719471</v>
      </c>
      <c r="G73" s="42">
        <v>29737834</v>
      </c>
      <c r="H73" s="42">
        <v>12990217</v>
      </c>
      <c r="I73" s="42">
        <v>16747617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DASHBOARD</vt:lpstr>
      <vt:lpstr>ALL PIVOT TABLES</vt:lpstr>
      <vt:lpstr>DATASETS</vt:lpstr>
      <vt:lpstr>SEX RATIO</vt:lpstr>
      <vt:lpstr>LITERACY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Ashwitha Bathini</dc:creator>
  <cp:lastModifiedBy>abhin</cp:lastModifiedBy>
  <dcterms:created xsi:type="dcterms:W3CDTF">2021-12-17T11:59:23Z</dcterms:created>
  <dcterms:modified xsi:type="dcterms:W3CDTF">2023-01-09T18:21:33Z</dcterms:modified>
</cp:coreProperties>
</file>